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oel\Documents\GitHub\DjangoLeagueScheduler\data\OUTPUT\"/>
    </mc:Choice>
  </mc:AlternateContent>
  <xr:revisionPtr revIDLastSave="0" documentId="13_ncr:1_{1DAA834A-C165-4896-99C9-1B0BDD3EF8DE}" xr6:coauthVersionLast="45" xr6:coauthVersionMax="45" xr10:uidLastSave="{00000000-0000-0000-0000-000000000000}"/>
  <bookViews>
    <workbookView xWindow="22932" yWindow="-108" windowWidth="23256" windowHeight="14016" activeTab="2" xr2:uid="{00000000-000D-0000-FFFF-FFFF00000000}"/>
  </bookViews>
  <sheets>
    <sheet name="Team Summary" sheetId="2" r:id="rId1"/>
    <sheet name="Utilization Summary" sheetId="3" r:id="rId2"/>
    <sheet name="Schedule" sheetId="1" r:id="rId3"/>
    <sheet name="Unscheduled Games" sheetId="4" r:id="rId4"/>
  </sheets>
  <definedNames>
    <definedName name="_xlnm._FilterDatabase" localSheetId="2" hidden="1">Schedule!$A$1:$F$680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T84" i="1" s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R514" i="1" s="1"/>
  <c r="Q515" i="1"/>
  <c r="Q516" i="1"/>
  <c r="Q517" i="1"/>
  <c r="Q518" i="1"/>
  <c r="Q519" i="1"/>
  <c r="Q520" i="1"/>
  <c r="Q521" i="1"/>
  <c r="Q522" i="1"/>
  <c r="R522" i="1" s="1"/>
  <c r="Q523" i="1"/>
  <c r="Q524" i="1"/>
  <c r="Q525" i="1"/>
  <c r="Q526" i="1"/>
  <c r="Q527" i="1"/>
  <c r="Q528" i="1"/>
  <c r="Q529" i="1"/>
  <c r="Q530" i="1"/>
  <c r="R530" i="1" s="1"/>
  <c r="Q531" i="1"/>
  <c r="Q532" i="1"/>
  <c r="Q533" i="1"/>
  <c r="Q534" i="1"/>
  <c r="Q535" i="1"/>
  <c r="Q536" i="1"/>
  <c r="Q537" i="1"/>
  <c r="Q538" i="1"/>
  <c r="R538" i="1" s="1"/>
  <c r="Q539" i="1"/>
  <c r="Q540" i="1"/>
  <c r="Q541" i="1"/>
  <c r="Q542" i="1"/>
  <c r="Q543" i="1"/>
  <c r="Q544" i="1"/>
  <c r="Q545" i="1"/>
  <c r="Q546" i="1"/>
  <c r="R546" i="1" s="1"/>
  <c r="Q547" i="1"/>
  <c r="Q548" i="1"/>
  <c r="Q549" i="1"/>
  <c r="Q550" i="1"/>
  <c r="Q551" i="1"/>
  <c r="Q552" i="1"/>
  <c r="Q553" i="1"/>
  <c r="Q554" i="1"/>
  <c r="R554" i="1" s="1"/>
  <c r="Q555" i="1"/>
  <c r="Q556" i="1"/>
  <c r="Q557" i="1"/>
  <c r="Q558" i="1"/>
  <c r="Q559" i="1"/>
  <c r="Q560" i="1"/>
  <c r="Q561" i="1"/>
  <c r="Q562" i="1"/>
  <c r="R562" i="1" s="1"/>
  <c r="Q563" i="1"/>
  <c r="Q564" i="1"/>
  <c r="Q565" i="1"/>
  <c r="Q566" i="1"/>
  <c r="Q567" i="1"/>
  <c r="Q568" i="1"/>
  <c r="Q569" i="1"/>
  <c r="Q570" i="1"/>
  <c r="R570" i="1" s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T594" i="1" s="1"/>
  <c r="Q595" i="1"/>
  <c r="Q596" i="1"/>
  <c r="Q597" i="1"/>
  <c r="Q598" i="1"/>
  <c r="Q599" i="1"/>
  <c r="Q600" i="1"/>
  <c r="Q601" i="1"/>
  <c r="Q602" i="1"/>
  <c r="R602" i="1" s="1"/>
  <c r="U602" i="1" s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T618" i="1" s="1"/>
  <c r="Q619" i="1"/>
  <c r="Q620" i="1"/>
  <c r="Q621" i="1"/>
  <c r="Q622" i="1"/>
  <c r="Q623" i="1"/>
  <c r="Q624" i="1"/>
  <c r="Q625" i="1"/>
  <c r="Q626" i="1"/>
  <c r="R626" i="1" s="1"/>
  <c r="U626" i="1" s="1"/>
  <c r="Q627" i="1"/>
  <c r="Q628" i="1"/>
  <c r="Q629" i="1"/>
  <c r="Q630" i="1"/>
  <c r="Q631" i="1"/>
  <c r="Q632" i="1"/>
  <c r="Q633" i="1"/>
  <c r="Q634" i="1"/>
  <c r="T634" i="1" s="1"/>
  <c r="Q635" i="1"/>
  <c r="Q636" i="1"/>
  <c r="Q637" i="1"/>
  <c r="Q638" i="1"/>
  <c r="Q639" i="1"/>
  <c r="Q640" i="1"/>
  <c r="Q641" i="1"/>
  <c r="Q642" i="1"/>
  <c r="T642" i="1" s="1"/>
  <c r="Q643" i="1"/>
  <c r="Q644" i="1"/>
  <c r="Q645" i="1"/>
  <c r="Q646" i="1"/>
  <c r="Q647" i="1"/>
  <c r="Q648" i="1"/>
  <c r="Q2" i="1"/>
  <c r="R282" i="1"/>
  <c r="T33" i="1"/>
  <c r="R3" i="1"/>
  <c r="R4" i="1"/>
  <c r="R5" i="1"/>
  <c r="R6" i="1"/>
  <c r="R7" i="1"/>
  <c r="R8" i="1"/>
  <c r="R9" i="1"/>
  <c r="R11" i="1"/>
  <c r="R12" i="1"/>
  <c r="R13" i="1"/>
  <c r="R14" i="1"/>
  <c r="R15" i="1"/>
  <c r="R16" i="1"/>
  <c r="R17" i="1"/>
  <c r="R19" i="1"/>
  <c r="R20" i="1"/>
  <c r="R21" i="1"/>
  <c r="R22" i="1"/>
  <c r="R23" i="1"/>
  <c r="R24" i="1"/>
  <c r="R25" i="1"/>
  <c r="R27" i="1"/>
  <c r="R28" i="1"/>
  <c r="R29" i="1"/>
  <c r="R30" i="1"/>
  <c r="R31" i="1"/>
  <c r="R32" i="1"/>
  <c r="R33" i="1"/>
  <c r="R35" i="1"/>
  <c r="R36" i="1"/>
  <c r="R37" i="1"/>
  <c r="R38" i="1"/>
  <c r="R39" i="1"/>
  <c r="R40" i="1"/>
  <c r="R41" i="1"/>
  <c r="R43" i="1"/>
  <c r="R44" i="1"/>
  <c r="R45" i="1"/>
  <c r="R46" i="1"/>
  <c r="R47" i="1"/>
  <c r="R48" i="1"/>
  <c r="R49" i="1"/>
  <c r="R51" i="1"/>
  <c r="R52" i="1"/>
  <c r="R53" i="1"/>
  <c r="R54" i="1"/>
  <c r="R55" i="1"/>
  <c r="R56" i="1"/>
  <c r="R57" i="1"/>
  <c r="R59" i="1"/>
  <c r="R60" i="1"/>
  <c r="R61" i="1"/>
  <c r="R62" i="1"/>
  <c r="R63" i="1"/>
  <c r="R64" i="1"/>
  <c r="R65" i="1"/>
  <c r="R67" i="1"/>
  <c r="R68" i="1"/>
  <c r="R69" i="1"/>
  <c r="R70" i="1"/>
  <c r="R71" i="1"/>
  <c r="R72" i="1"/>
  <c r="R73" i="1"/>
  <c r="R75" i="1"/>
  <c r="R76" i="1"/>
  <c r="R77" i="1"/>
  <c r="R78" i="1"/>
  <c r="R79" i="1"/>
  <c r="R80" i="1"/>
  <c r="R81" i="1"/>
  <c r="R83" i="1"/>
  <c r="R84" i="1"/>
  <c r="R85" i="1"/>
  <c r="R86" i="1"/>
  <c r="R87" i="1"/>
  <c r="R88" i="1"/>
  <c r="R89" i="1"/>
  <c r="R91" i="1"/>
  <c r="R92" i="1"/>
  <c r="R93" i="1"/>
  <c r="R94" i="1"/>
  <c r="R95" i="1"/>
  <c r="R96" i="1"/>
  <c r="R97" i="1"/>
  <c r="R99" i="1"/>
  <c r="R100" i="1"/>
  <c r="R101" i="1"/>
  <c r="R102" i="1"/>
  <c r="R103" i="1"/>
  <c r="R104" i="1"/>
  <c r="R105" i="1"/>
  <c r="R107" i="1"/>
  <c r="R108" i="1"/>
  <c r="R109" i="1"/>
  <c r="R110" i="1"/>
  <c r="R111" i="1"/>
  <c r="R112" i="1"/>
  <c r="R113" i="1"/>
  <c r="R115" i="1"/>
  <c r="R116" i="1"/>
  <c r="R117" i="1"/>
  <c r="R118" i="1"/>
  <c r="R119" i="1"/>
  <c r="R120" i="1"/>
  <c r="R121" i="1"/>
  <c r="R123" i="1"/>
  <c r="R124" i="1"/>
  <c r="R125" i="1"/>
  <c r="R126" i="1"/>
  <c r="R127" i="1"/>
  <c r="R128" i="1"/>
  <c r="R129" i="1"/>
  <c r="R131" i="1"/>
  <c r="R132" i="1"/>
  <c r="R133" i="1"/>
  <c r="R134" i="1"/>
  <c r="R135" i="1"/>
  <c r="R136" i="1"/>
  <c r="R137" i="1"/>
  <c r="R139" i="1"/>
  <c r="R140" i="1"/>
  <c r="R141" i="1"/>
  <c r="R142" i="1"/>
  <c r="R143" i="1"/>
  <c r="R144" i="1"/>
  <c r="R145" i="1"/>
  <c r="R147" i="1"/>
  <c r="R148" i="1"/>
  <c r="R149" i="1"/>
  <c r="R150" i="1"/>
  <c r="R151" i="1"/>
  <c r="R152" i="1"/>
  <c r="R153" i="1"/>
  <c r="R155" i="1"/>
  <c r="R156" i="1"/>
  <c r="R157" i="1"/>
  <c r="R158" i="1"/>
  <c r="R159" i="1"/>
  <c r="R160" i="1"/>
  <c r="R161" i="1"/>
  <c r="R163" i="1"/>
  <c r="R164" i="1"/>
  <c r="R165" i="1"/>
  <c r="R166" i="1"/>
  <c r="R167" i="1"/>
  <c r="R168" i="1"/>
  <c r="R169" i="1"/>
  <c r="R171" i="1"/>
  <c r="R172" i="1"/>
  <c r="R173" i="1"/>
  <c r="R174" i="1"/>
  <c r="R175" i="1"/>
  <c r="R176" i="1"/>
  <c r="R177" i="1"/>
  <c r="R179" i="1"/>
  <c r="R180" i="1"/>
  <c r="R181" i="1"/>
  <c r="R182" i="1"/>
  <c r="R183" i="1"/>
  <c r="R184" i="1"/>
  <c r="R185" i="1"/>
  <c r="R187" i="1"/>
  <c r="R188" i="1"/>
  <c r="R189" i="1"/>
  <c r="R190" i="1"/>
  <c r="R191" i="1"/>
  <c r="R192" i="1"/>
  <c r="R193" i="1"/>
  <c r="R195" i="1"/>
  <c r="R196" i="1"/>
  <c r="R197" i="1"/>
  <c r="R198" i="1"/>
  <c r="R199" i="1"/>
  <c r="R200" i="1"/>
  <c r="R201" i="1"/>
  <c r="R203" i="1"/>
  <c r="R204" i="1"/>
  <c r="R205" i="1"/>
  <c r="R206" i="1"/>
  <c r="R207" i="1"/>
  <c r="R208" i="1"/>
  <c r="R209" i="1"/>
  <c r="R211" i="1"/>
  <c r="R212" i="1"/>
  <c r="R213" i="1"/>
  <c r="R214" i="1"/>
  <c r="R215" i="1"/>
  <c r="R216" i="1"/>
  <c r="R217" i="1"/>
  <c r="R219" i="1"/>
  <c r="R220" i="1"/>
  <c r="R221" i="1"/>
  <c r="R222" i="1"/>
  <c r="R223" i="1"/>
  <c r="R224" i="1"/>
  <c r="R225" i="1"/>
  <c r="R227" i="1"/>
  <c r="R228" i="1"/>
  <c r="R229" i="1"/>
  <c r="R230" i="1"/>
  <c r="R231" i="1"/>
  <c r="R232" i="1"/>
  <c r="R233" i="1"/>
  <c r="R235" i="1"/>
  <c r="R236" i="1"/>
  <c r="R237" i="1"/>
  <c r="R238" i="1"/>
  <c r="R239" i="1"/>
  <c r="R240" i="1"/>
  <c r="R241" i="1"/>
  <c r="R243" i="1"/>
  <c r="R244" i="1"/>
  <c r="R245" i="1"/>
  <c r="R246" i="1"/>
  <c r="R247" i="1"/>
  <c r="R248" i="1"/>
  <c r="R249" i="1"/>
  <c r="R251" i="1"/>
  <c r="R252" i="1"/>
  <c r="R253" i="1"/>
  <c r="R254" i="1"/>
  <c r="R255" i="1"/>
  <c r="R256" i="1"/>
  <c r="R257" i="1"/>
  <c r="R259" i="1"/>
  <c r="R260" i="1"/>
  <c r="R261" i="1"/>
  <c r="R262" i="1"/>
  <c r="R263" i="1"/>
  <c r="R264" i="1"/>
  <c r="R265" i="1"/>
  <c r="R267" i="1"/>
  <c r="R268" i="1"/>
  <c r="R269" i="1"/>
  <c r="R270" i="1"/>
  <c r="R271" i="1"/>
  <c r="R272" i="1"/>
  <c r="R273" i="1"/>
  <c r="R275" i="1"/>
  <c r="R276" i="1"/>
  <c r="R277" i="1"/>
  <c r="R278" i="1"/>
  <c r="R279" i="1"/>
  <c r="R280" i="1"/>
  <c r="R281" i="1"/>
  <c r="R283" i="1"/>
  <c r="R284" i="1"/>
  <c r="R285" i="1"/>
  <c r="R286" i="1"/>
  <c r="R287" i="1"/>
  <c r="R288" i="1"/>
  <c r="R289" i="1"/>
  <c r="R291" i="1"/>
  <c r="R292" i="1"/>
  <c r="R293" i="1"/>
  <c r="R294" i="1"/>
  <c r="R295" i="1"/>
  <c r="R296" i="1"/>
  <c r="R297" i="1"/>
  <c r="R299" i="1"/>
  <c r="R300" i="1"/>
  <c r="R301" i="1"/>
  <c r="R302" i="1"/>
  <c r="R303" i="1"/>
  <c r="R304" i="1"/>
  <c r="R305" i="1"/>
  <c r="R307" i="1"/>
  <c r="R308" i="1"/>
  <c r="R309" i="1"/>
  <c r="R310" i="1"/>
  <c r="R311" i="1"/>
  <c r="R312" i="1"/>
  <c r="R313" i="1"/>
  <c r="R315" i="1"/>
  <c r="R316" i="1"/>
  <c r="R317" i="1"/>
  <c r="R318" i="1"/>
  <c r="R319" i="1"/>
  <c r="R320" i="1"/>
  <c r="R321" i="1"/>
  <c r="R323" i="1"/>
  <c r="R324" i="1"/>
  <c r="R325" i="1"/>
  <c r="R326" i="1"/>
  <c r="R327" i="1"/>
  <c r="R328" i="1"/>
  <c r="R329" i="1"/>
  <c r="R331" i="1"/>
  <c r="R332" i="1"/>
  <c r="R333" i="1"/>
  <c r="R334" i="1"/>
  <c r="R335" i="1"/>
  <c r="R336" i="1"/>
  <c r="R337" i="1"/>
  <c r="R339" i="1"/>
  <c r="R340" i="1"/>
  <c r="R341" i="1"/>
  <c r="R342" i="1"/>
  <c r="R343" i="1"/>
  <c r="R344" i="1"/>
  <c r="R345" i="1"/>
  <c r="R347" i="1"/>
  <c r="R348" i="1"/>
  <c r="R349" i="1"/>
  <c r="R350" i="1"/>
  <c r="R351" i="1"/>
  <c r="R352" i="1"/>
  <c r="R353" i="1"/>
  <c r="R355" i="1"/>
  <c r="R356" i="1"/>
  <c r="R357" i="1"/>
  <c r="R358" i="1"/>
  <c r="R359" i="1"/>
  <c r="R360" i="1"/>
  <c r="R361" i="1"/>
  <c r="R363" i="1"/>
  <c r="R364" i="1"/>
  <c r="R365" i="1"/>
  <c r="R366" i="1"/>
  <c r="R367" i="1"/>
  <c r="R368" i="1"/>
  <c r="R369" i="1"/>
  <c r="R371" i="1"/>
  <c r="R372" i="1"/>
  <c r="R373" i="1"/>
  <c r="R374" i="1"/>
  <c r="R375" i="1"/>
  <c r="R376" i="1"/>
  <c r="R377" i="1"/>
  <c r="R379" i="1"/>
  <c r="R380" i="1"/>
  <c r="R381" i="1"/>
  <c r="R382" i="1"/>
  <c r="R383" i="1"/>
  <c r="R384" i="1"/>
  <c r="R385" i="1"/>
  <c r="R387" i="1"/>
  <c r="R388" i="1"/>
  <c r="R389" i="1"/>
  <c r="R390" i="1"/>
  <c r="R391" i="1"/>
  <c r="R392" i="1"/>
  <c r="R393" i="1"/>
  <c r="R395" i="1"/>
  <c r="R396" i="1"/>
  <c r="R397" i="1"/>
  <c r="R398" i="1"/>
  <c r="R399" i="1"/>
  <c r="R400" i="1"/>
  <c r="R401" i="1"/>
  <c r="R403" i="1"/>
  <c r="R404" i="1"/>
  <c r="R405" i="1"/>
  <c r="R406" i="1"/>
  <c r="R407" i="1"/>
  <c r="R408" i="1"/>
  <c r="R409" i="1"/>
  <c r="R411" i="1"/>
  <c r="R412" i="1"/>
  <c r="R413" i="1"/>
  <c r="R414" i="1"/>
  <c r="R415" i="1"/>
  <c r="R416" i="1"/>
  <c r="R417" i="1"/>
  <c r="R419" i="1"/>
  <c r="R420" i="1"/>
  <c r="R421" i="1"/>
  <c r="R422" i="1"/>
  <c r="R423" i="1"/>
  <c r="R424" i="1"/>
  <c r="R425" i="1"/>
  <c r="R427" i="1"/>
  <c r="R428" i="1"/>
  <c r="R429" i="1"/>
  <c r="R430" i="1"/>
  <c r="R431" i="1"/>
  <c r="R432" i="1"/>
  <c r="R433" i="1"/>
  <c r="R435" i="1"/>
  <c r="R436" i="1"/>
  <c r="R437" i="1"/>
  <c r="R438" i="1"/>
  <c r="R439" i="1"/>
  <c r="R440" i="1"/>
  <c r="R441" i="1"/>
  <c r="R443" i="1"/>
  <c r="R444" i="1"/>
  <c r="R445" i="1"/>
  <c r="R446" i="1"/>
  <c r="R447" i="1"/>
  <c r="R448" i="1"/>
  <c r="R449" i="1"/>
  <c r="R451" i="1"/>
  <c r="R452" i="1"/>
  <c r="R453" i="1"/>
  <c r="R454" i="1"/>
  <c r="R455" i="1"/>
  <c r="R456" i="1"/>
  <c r="R457" i="1"/>
  <c r="R459" i="1"/>
  <c r="R460" i="1"/>
  <c r="R461" i="1"/>
  <c r="R462" i="1"/>
  <c r="R463" i="1"/>
  <c r="R464" i="1"/>
  <c r="R465" i="1"/>
  <c r="R467" i="1"/>
  <c r="R468" i="1"/>
  <c r="R469" i="1"/>
  <c r="R470" i="1"/>
  <c r="R471" i="1"/>
  <c r="R472" i="1"/>
  <c r="R473" i="1"/>
  <c r="R475" i="1"/>
  <c r="R476" i="1"/>
  <c r="R477" i="1"/>
  <c r="R478" i="1"/>
  <c r="R479" i="1"/>
  <c r="R480" i="1"/>
  <c r="R481" i="1"/>
  <c r="R483" i="1"/>
  <c r="R484" i="1"/>
  <c r="R485" i="1"/>
  <c r="R486" i="1"/>
  <c r="R487" i="1"/>
  <c r="R488" i="1"/>
  <c r="R489" i="1"/>
  <c r="R491" i="1"/>
  <c r="R492" i="1"/>
  <c r="R493" i="1"/>
  <c r="R494" i="1"/>
  <c r="R495" i="1"/>
  <c r="R496" i="1"/>
  <c r="R497" i="1"/>
  <c r="R499" i="1"/>
  <c r="R500" i="1"/>
  <c r="R501" i="1"/>
  <c r="R502" i="1"/>
  <c r="R503" i="1"/>
  <c r="R504" i="1"/>
  <c r="R505" i="1"/>
  <c r="R507" i="1"/>
  <c r="R508" i="1"/>
  <c r="R509" i="1"/>
  <c r="R510" i="1"/>
  <c r="R511" i="1"/>
  <c r="R512" i="1"/>
  <c r="R513" i="1"/>
  <c r="R515" i="1"/>
  <c r="R516" i="1"/>
  <c r="R517" i="1"/>
  <c r="R518" i="1"/>
  <c r="R519" i="1"/>
  <c r="R520" i="1"/>
  <c r="R521" i="1"/>
  <c r="R523" i="1"/>
  <c r="R524" i="1"/>
  <c r="R525" i="1"/>
  <c r="R526" i="1"/>
  <c r="R527" i="1"/>
  <c r="R528" i="1"/>
  <c r="R529" i="1"/>
  <c r="R531" i="1"/>
  <c r="R532" i="1"/>
  <c r="R533" i="1"/>
  <c r="R534" i="1"/>
  <c r="R535" i="1"/>
  <c r="R536" i="1"/>
  <c r="R537" i="1"/>
  <c r="R539" i="1"/>
  <c r="R540" i="1"/>
  <c r="R541" i="1"/>
  <c r="R542" i="1"/>
  <c r="R543" i="1"/>
  <c r="R544" i="1"/>
  <c r="R545" i="1"/>
  <c r="R547" i="1"/>
  <c r="R548" i="1"/>
  <c r="R549" i="1"/>
  <c r="R550" i="1"/>
  <c r="R551" i="1"/>
  <c r="R552" i="1"/>
  <c r="R553" i="1"/>
  <c r="R555" i="1"/>
  <c r="R556" i="1"/>
  <c r="R557" i="1"/>
  <c r="R558" i="1"/>
  <c r="R559" i="1"/>
  <c r="R560" i="1"/>
  <c r="R561" i="1"/>
  <c r="R563" i="1"/>
  <c r="R564" i="1"/>
  <c r="R565" i="1"/>
  <c r="R566" i="1"/>
  <c r="R567" i="1"/>
  <c r="R568" i="1"/>
  <c r="R569" i="1"/>
  <c r="R571" i="1"/>
  <c r="R572" i="1"/>
  <c r="R573" i="1"/>
  <c r="R574" i="1"/>
  <c r="R575" i="1"/>
  <c r="R576" i="1"/>
  <c r="R577" i="1"/>
  <c r="R579" i="1"/>
  <c r="R580" i="1"/>
  <c r="R581" i="1"/>
  <c r="R582" i="1"/>
  <c r="R583" i="1"/>
  <c r="R584" i="1"/>
  <c r="R585" i="1"/>
  <c r="R587" i="1"/>
  <c r="R588" i="1"/>
  <c r="R589" i="1"/>
  <c r="R590" i="1"/>
  <c r="R591" i="1"/>
  <c r="R592" i="1"/>
  <c r="R593" i="1"/>
  <c r="R595" i="1"/>
  <c r="R596" i="1"/>
  <c r="U596" i="1" s="1"/>
  <c r="R597" i="1"/>
  <c r="R598" i="1"/>
  <c r="R599" i="1"/>
  <c r="R600" i="1"/>
  <c r="R601" i="1"/>
  <c r="R603" i="1"/>
  <c r="R604" i="1"/>
  <c r="R605" i="1"/>
  <c r="R606" i="1"/>
  <c r="R607" i="1"/>
  <c r="R608" i="1"/>
  <c r="R609" i="1"/>
  <c r="R611" i="1"/>
  <c r="R612" i="1"/>
  <c r="R613" i="1"/>
  <c r="R614" i="1"/>
  <c r="U614" i="1" s="1"/>
  <c r="R615" i="1"/>
  <c r="R616" i="1"/>
  <c r="R617" i="1"/>
  <c r="R619" i="1"/>
  <c r="R620" i="1"/>
  <c r="R621" i="1"/>
  <c r="R622" i="1"/>
  <c r="R623" i="1"/>
  <c r="R624" i="1"/>
  <c r="R625" i="1"/>
  <c r="R627" i="1"/>
  <c r="R628" i="1"/>
  <c r="R629" i="1"/>
  <c r="R630" i="1"/>
  <c r="R631" i="1"/>
  <c r="R632" i="1"/>
  <c r="R633" i="1"/>
  <c r="R635" i="1"/>
  <c r="R636" i="1"/>
  <c r="R637" i="1"/>
  <c r="R638" i="1"/>
  <c r="R639" i="1"/>
  <c r="R640" i="1"/>
  <c r="R641" i="1"/>
  <c r="R643" i="1"/>
  <c r="R644" i="1"/>
  <c r="R645" i="1"/>
  <c r="R646" i="1"/>
  <c r="R647" i="1"/>
  <c r="R648" i="1"/>
  <c r="R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2" i="1"/>
  <c r="H21" i="1"/>
  <c r="I21" i="1"/>
  <c r="H22" i="1"/>
  <c r="I22" i="1"/>
  <c r="H23" i="1"/>
  <c r="I23" i="1"/>
  <c r="H24" i="1"/>
  <c r="I24" i="1"/>
  <c r="H25" i="1"/>
  <c r="I25" i="1"/>
  <c r="H26" i="1"/>
  <c r="I26" i="1"/>
  <c r="H27" i="1"/>
  <c r="I27" i="1"/>
  <c r="H28" i="1"/>
  <c r="I28" i="1"/>
  <c r="H29" i="1"/>
  <c r="I29" i="1"/>
  <c r="H30" i="1"/>
  <c r="I30" i="1"/>
  <c r="H31" i="1"/>
  <c r="I31" i="1"/>
  <c r="H32" i="1"/>
  <c r="I32" i="1"/>
  <c r="H33" i="1"/>
  <c r="I33" i="1"/>
  <c r="H34" i="1"/>
  <c r="I34" i="1"/>
  <c r="H35" i="1"/>
  <c r="I35" i="1"/>
  <c r="H36" i="1"/>
  <c r="I36" i="1"/>
  <c r="H37" i="1"/>
  <c r="I37" i="1"/>
  <c r="H38" i="1"/>
  <c r="I38" i="1"/>
  <c r="H39" i="1"/>
  <c r="I39" i="1"/>
  <c r="H40" i="1"/>
  <c r="I40" i="1"/>
  <c r="H41" i="1"/>
  <c r="I41" i="1"/>
  <c r="H42" i="1"/>
  <c r="I42" i="1"/>
  <c r="H43" i="1"/>
  <c r="I43" i="1"/>
  <c r="H44" i="1"/>
  <c r="I44" i="1"/>
  <c r="H45" i="1"/>
  <c r="I45" i="1"/>
  <c r="H46" i="1"/>
  <c r="I46" i="1"/>
  <c r="H47" i="1"/>
  <c r="I47" i="1"/>
  <c r="H48" i="1"/>
  <c r="I48" i="1"/>
  <c r="H49" i="1"/>
  <c r="I49" i="1"/>
  <c r="H50" i="1"/>
  <c r="I50" i="1"/>
  <c r="H51" i="1"/>
  <c r="I51" i="1"/>
  <c r="H52" i="1"/>
  <c r="I52" i="1"/>
  <c r="H53" i="1"/>
  <c r="I53" i="1"/>
  <c r="H54" i="1"/>
  <c r="I54" i="1"/>
  <c r="H55" i="1"/>
  <c r="I55" i="1"/>
  <c r="H56" i="1"/>
  <c r="I56" i="1"/>
  <c r="H57" i="1"/>
  <c r="I57" i="1"/>
  <c r="H58" i="1"/>
  <c r="I58" i="1"/>
  <c r="H59" i="1"/>
  <c r="I59" i="1"/>
  <c r="H60" i="1"/>
  <c r="I60" i="1"/>
  <c r="H61" i="1"/>
  <c r="I61" i="1"/>
  <c r="H62" i="1"/>
  <c r="I62" i="1"/>
  <c r="H63" i="1"/>
  <c r="I63" i="1"/>
  <c r="H64" i="1"/>
  <c r="I64" i="1"/>
  <c r="H65" i="1"/>
  <c r="I65" i="1"/>
  <c r="H66" i="1"/>
  <c r="I66" i="1"/>
  <c r="H67" i="1"/>
  <c r="I67" i="1"/>
  <c r="H68" i="1"/>
  <c r="I68" i="1"/>
  <c r="H69" i="1"/>
  <c r="I69" i="1"/>
  <c r="H70" i="1"/>
  <c r="I70" i="1"/>
  <c r="H71" i="1"/>
  <c r="I71" i="1"/>
  <c r="H72" i="1"/>
  <c r="I72" i="1"/>
  <c r="H73" i="1"/>
  <c r="I73" i="1"/>
  <c r="H74" i="1"/>
  <c r="I74" i="1"/>
  <c r="H75" i="1"/>
  <c r="I75" i="1"/>
  <c r="H76" i="1"/>
  <c r="I76" i="1"/>
  <c r="H77" i="1"/>
  <c r="I77" i="1"/>
  <c r="H78" i="1"/>
  <c r="I78" i="1"/>
  <c r="H79" i="1"/>
  <c r="I79" i="1"/>
  <c r="H80" i="1"/>
  <c r="I80" i="1"/>
  <c r="H81" i="1"/>
  <c r="I81" i="1"/>
  <c r="H82" i="1"/>
  <c r="I82" i="1"/>
  <c r="H83" i="1"/>
  <c r="I83" i="1"/>
  <c r="H84" i="1"/>
  <c r="I84" i="1"/>
  <c r="H85" i="1"/>
  <c r="I85" i="1"/>
  <c r="H86" i="1"/>
  <c r="I86" i="1"/>
  <c r="H87" i="1"/>
  <c r="I87" i="1"/>
  <c r="H88" i="1"/>
  <c r="I88" i="1"/>
  <c r="H89" i="1"/>
  <c r="I89" i="1"/>
  <c r="H90" i="1"/>
  <c r="I90" i="1"/>
  <c r="H91" i="1"/>
  <c r="I91" i="1"/>
  <c r="H92" i="1"/>
  <c r="I92" i="1"/>
  <c r="H93" i="1"/>
  <c r="I93" i="1"/>
  <c r="H94" i="1"/>
  <c r="I94" i="1"/>
  <c r="H95" i="1"/>
  <c r="I95" i="1"/>
  <c r="H96" i="1"/>
  <c r="I96" i="1"/>
  <c r="H97" i="1"/>
  <c r="I97" i="1"/>
  <c r="H98" i="1"/>
  <c r="I98" i="1"/>
  <c r="H99" i="1"/>
  <c r="I99" i="1"/>
  <c r="H100" i="1"/>
  <c r="I100" i="1"/>
  <c r="H101" i="1"/>
  <c r="I101" i="1"/>
  <c r="H102" i="1"/>
  <c r="I102" i="1"/>
  <c r="H103" i="1"/>
  <c r="I103" i="1"/>
  <c r="H104" i="1"/>
  <c r="I104" i="1"/>
  <c r="H105" i="1"/>
  <c r="I105" i="1"/>
  <c r="H106" i="1"/>
  <c r="I106" i="1"/>
  <c r="H107" i="1"/>
  <c r="I107" i="1"/>
  <c r="H108" i="1"/>
  <c r="I108" i="1"/>
  <c r="H109" i="1"/>
  <c r="I109" i="1"/>
  <c r="H110" i="1"/>
  <c r="I110" i="1"/>
  <c r="H111" i="1"/>
  <c r="I111" i="1"/>
  <c r="H112" i="1"/>
  <c r="I112" i="1"/>
  <c r="H113" i="1"/>
  <c r="I113" i="1"/>
  <c r="H114" i="1"/>
  <c r="I114" i="1"/>
  <c r="H115" i="1"/>
  <c r="I115" i="1"/>
  <c r="H116" i="1"/>
  <c r="I116" i="1"/>
  <c r="H117" i="1"/>
  <c r="I117" i="1"/>
  <c r="H118" i="1"/>
  <c r="I118" i="1"/>
  <c r="H119" i="1"/>
  <c r="I119" i="1"/>
  <c r="H120" i="1"/>
  <c r="I120" i="1"/>
  <c r="H121" i="1"/>
  <c r="I121" i="1"/>
  <c r="H122" i="1"/>
  <c r="I122" i="1"/>
  <c r="H123" i="1"/>
  <c r="I123" i="1"/>
  <c r="H124" i="1"/>
  <c r="I124" i="1"/>
  <c r="H125" i="1"/>
  <c r="I125" i="1"/>
  <c r="H126" i="1"/>
  <c r="I126" i="1"/>
  <c r="H127" i="1"/>
  <c r="I127" i="1"/>
  <c r="H128" i="1"/>
  <c r="I128" i="1"/>
  <c r="H129" i="1"/>
  <c r="I129" i="1"/>
  <c r="H130" i="1"/>
  <c r="I130" i="1"/>
  <c r="H131" i="1"/>
  <c r="I131" i="1"/>
  <c r="H132" i="1"/>
  <c r="I132" i="1"/>
  <c r="H133" i="1"/>
  <c r="I133" i="1"/>
  <c r="H134" i="1"/>
  <c r="I134" i="1"/>
  <c r="H135" i="1"/>
  <c r="I135" i="1"/>
  <c r="H136" i="1"/>
  <c r="I136" i="1"/>
  <c r="H137" i="1"/>
  <c r="I137" i="1"/>
  <c r="H138" i="1"/>
  <c r="I138" i="1"/>
  <c r="H139" i="1"/>
  <c r="I139" i="1"/>
  <c r="H140" i="1"/>
  <c r="I140" i="1"/>
  <c r="H141" i="1"/>
  <c r="I141" i="1"/>
  <c r="H142" i="1"/>
  <c r="I142" i="1"/>
  <c r="H143" i="1"/>
  <c r="I143" i="1"/>
  <c r="H144" i="1"/>
  <c r="I144" i="1"/>
  <c r="H145" i="1"/>
  <c r="I145" i="1"/>
  <c r="H146" i="1"/>
  <c r="I146" i="1"/>
  <c r="H147" i="1"/>
  <c r="I147" i="1"/>
  <c r="H148" i="1"/>
  <c r="I148" i="1"/>
  <c r="H149" i="1"/>
  <c r="I149" i="1"/>
  <c r="H150" i="1"/>
  <c r="I150" i="1"/>
  <c r="H151" i="1"/>
  <c r="I151" i="1"/>
  <c r="H152" i="1"/>
  <c r="I152" i="1"/>
  <c r="H153" i="1"/>
  <c r="I153" i="1"/>
  <c r="H154" i="1"/>
  <c r="I154" i="1"/>
  <c r="H155" i="1"/>
  <c r="I155" i="1"/>
  <c r="H156" i="1"/>
  <c r="I156" i="1"/>
  <c r="H157" i="1"/>
  <c r="I157" i="1"/>
  <c r="H158" i="1"/>
  <c r="I158" i="1"/>
  <c r="H159" i="1"/>
  <c r="I159" i="1"/>
  <c r="H160" i="1"/>
  <c r="I160" i="1"/>
  <c r="H161" i="1"/>
  <c r="I161" i="1"/>
  <c r="H162" i="1"/>
  <c r="I162" i="1"/>
  <c r="H163" i="1"/>
  <c r="I163" i="1"/>
  <c r="H164" i="1"/>
  <c r="I164" i="1"/>
  <c r="H165" i="1"/>
  <c r="I165" i="1"/>
  <c r="H166" i="1"/>
  <c r="I166" i="1"/>
  <c r="H167" i="1"/>
  <c r="I167" i="1"/>
  <c r="H168" i="1"/>
  <c r="I168" i="1"/>
  <c r="H169" i="1"/>
  <c r="I169" i="1"/>
  <c r="H170" i="1"/>
  <c r="I170" i="1"/>
  <c r="H171" i="1"/>
  <c r="I171" i="1"/>
  <c r="H172" i="1"/>
  <c r="I172" i="1"/>
  <c r="H173" i="1"/>
  <c r="I173" i="1"/>
  <c r="H174" i="1"/>
  <c r="I174" i="1"/>
  <c r="H175" i="1"/>
  <c r="I175" i="1"/>
  <c r="H176" i="1"/>
  <c r="I176" i="1"/>
  <c r="H177" i="1"/>
  <c r="I177" i="1"/>
  <c r="H178" i="1"/>
  <c r="I178" i="1"/>
  <c r="H179" i="1"/>
  <c r="I179" i="1"/>
  <c r="H180" i="1"/>
  <c r="I180" i="1"/>
  <c r="H181" i="1"/>
  <c r="I181" i="1"/>
  <c r="H182" i="1"/>
  <c r="I182" i="1"/>
  <c r="H183" i="1"/>
  <c r="I183" i="1"/>
  <c r="H184" i="1"/>
  <c r="I184" i="1"/>
  <c r="H185" i="1"/>
  <c r="I185" i="1"/>
  <c r="H186" i="1"/>
  <c r="I186" i="1"/>
  <c r="H187" i="1"/>
  <c r="I187" i="1"/>
  <c r="H188" i="1"/>
  <c r="I188" i="1"/>
  <c r="H189" i="1"/>
  <c r="I189" i="1"/>
  <c r="H190" i="1"/>
  <c r="I190" i="1"/>
  <c r="H191" i="1"/>
  <c r="I191" i="1"/>
  <c r="H192" i="1"/>
  <c r="I192" i="1"/>
  <c r="H193" i="1"/>
  <c r="I193" i="1"/>
  <c r="H194" i="1"/>
  <c r="I194" i="1"/>
  <c r="H195" i="1"/>
  <c r="I195" i="1"/>
  <c r="H196" i="1"/>
  <c r="I196" i="1"/>
  <c r="H197" i="1"/>
  <c r="I197" i="1"/>
  <c r="H198" i="1"/>
  <c r="I198" i="1"/>
  <c r="H199" i="1"/>
  <c r="I199" i="1"/>
  <c r="H200" i="1"/>
  <c r="I200" i="1"/>
  <c r="H201" i="1"/>
  <c r="I201" i="1"/>
  <c r="H202" i="1"/>
  <c r="I202" i="1"/>
  <c r="H203" i="1"/>
  <c r="I203" i="1"/>
  <c r="H204" i="1"/>
  <c r="I204" i="1"/>
  <c r="H205" i="1"/>
  <c r="I205" i="1"/>
  <c r="H206" i="1"/>
  <c r="I206" i="1"/>
  <c r="H207" i="1"/>
  <c r="I207" i="1"/>
  <c r="H208" i="1"/>
  <c r="I208" i="1"/>
  <c r="H209" i="1"/>
  <c r="I209" i="1"/>
  <c r="H210" i="1"/>
  <c r="I210" i="1"/>
  <c r="H211" i="1"/>
  <c r="I211" i="1"/>
  <c r="H212" i="1"/>
  <c r="I212" i="1"/>
  <c r="H213" i="1"/>
  <c r="I213" i="1"/>
  <c r="H214" i="1"/>
  <c r="I214" i="1"/>
  <c r="H215" i="1"/>
  <c r="I215" i="1"/>
  <c r="H216" i="1"/>
  <c r="I216" i="1"/>
  <c r="H217" i="1"/>
  <c r="I217" i="1"/>
  <c r="H218" i="1"/>
  <c r="I218" i="1"/>
  <c r="H219" i="1"/>
  <c r="I219" i="1"/>
  <c r="H220" i="1"/>
  <c r="I220" i="1"/>
  <c r="H221" i="1"/>
  <c r="I221" i="1"/>
  <c r="H222" i="1"/>
  <c r="I222" i="1"/>
  <c r="H223" i="1"/>
  <c r="I223" i="1"/>
  <c r="H224" i="1"/>
  <c r="I224" i="1"/>
  <c r="H225" i="1"/>
  <c r="I225" i="1"/>
  <c r="H226" i="1"/>
  <c r="I226" i="1"/>
  <c r="H227" i="1"/>
  <c r="I227" i="1"/>
  <c r="H228" i="1"/>
  <c r="I228" i="1"/>
  <c r="H229" i="1"/>
  <c r="I229" i="1"/>
  <c r="H230" i="1"/>
  <c r="I230" i="1"/>
  <c r="H231" i="1"/>
  <c r="I231" i="1"/>
  <c r="H232" i="1"/>
  <c r="I232" i="1"/>
  <c r="H233" i="1"/>
  <c r="I233" i="1"/>
  <c r="H234" i="1"/>
  <c r="I234" i="1"/>
  <c r="H235" i="1"/>
  <c r="I235" i="1"/>
  <c r="H236" i="1"/>
  <c r="I236" i="1"/>
  <c r="H237" i="1"/>
  <c r="I237" i="1"/>
  <c r="H238" i="1"/>
  <c r="I238" i="1"/>
  <c r="H239" i="1"/>
  <c r="I239" i="1"/>
  <c r="H240" i="1"/>
  <c r="I240" i="1"/>
  <c r="H241" i="1"/>
  <c r="I241" i="1"/>
  <c r="H242" i="1"/>
  <c r="I242" i="1"/>
  <c r="H243" i="1"/>
  <c r="I243" i="1"/>
  <c r="H244" i="1"/>
  <c r="I244" i="1"/>
  <c r="H245" i="1"/>
  <c r="I245" i="1"/>
  <c r="H246" i="1"/>
  <c r="I246" i="1"/>
  <c r="H247" i="1"/>
  <c r="I247" i="1"/>
  <c r="H248" i="1"/>
  <c r="I248" i="1"/>
  <c r="H249" i="1"/>
  <c r="I249" i="1"/>
  <c r="H250" i="1"/>
  <c r="I250" i="1"/>
  <c r="H251" i="1"/>
  <c r="I251" i="1"/>
  <c r="H252" i="1"/>
  <c r="I252" i="1"/>
  <c r="H253" i="1"/>
  <c r="I253" i="1"/>
  <c r="H254" i="1"/>
  <c r="I254" i="1"/>
  <c r="H255" i="1"/>
  <c r="I255" i="1"/>
  <c r="H256" i="1"/>
  <c r="I256" i="1"/>
  <c r="H257" i="1"/>
  <c r="I257" i="1"/>
  <c r="H258" i="1"/>
  <c r="I258" i="1"/>
  <c r="H259" i="1"/>
  <c r="I259" i="1"/>
  <c r="H260" i="1"/>
  <c r="I260" i="1"/>
  <c r="H261" i="1"/>
  <c r="I261" i="1"/>
  <c r="H262" i="1"/>
  <c r="I262" i="1"/>
  <c r="H263" i="1"/>
  <c r="I263" i="1"/>
  <c r="H264" i="1"/>
  <c r="I264" i="1"/>
  <c r="H265" i="1"/>
  <c r="I265" i="1"/>
  <c r="H266" i="1"/>
  <c r="I266" i="1"/>
  <c r="H267" i="1"/>
  <c r="I267" i="1"/>
  <c r="H268" i="1"/>
  <c r="I268" i="1"/>
  <c r="H269" i="1"/>
  <c r="I269" i="1"/>
  <c r="H270" i="1"/>
  <c r="I270" i="1"/>
  <c r="H271" i="1"/>
  <c r="I271" i="1"/>
  <c r="H272" i="1"/>
  <c r="I272" i="1"/>
  <c r="H273" i="1"/>
  <c r="I273" i="1"/>
  <c r="H274" i="1"/>
  <c r="I274" i="1"/>
  <c r="H275" i="1"/>
  <c r="I275" i="1"/>
  <c r="H276" i="1"/>
  <c r="I276" i="1"/>
  <c r="H277" i="1"/>
  <c r="I277" i="1"/>
  <c r="H278" i="1"/>
  <c r="I278" i="1"/>
  <c r="H279" i="1"/>
  <c r="I279" i="1"/>
  <c r="H280" i="1"/>
  <c r="I280" i="1"/>
  <c r="H281" i="1"/>
  <c r="I281" i="1"/>
  <c r="H282" i="1"/>
  <c r="I282" i="1"/>
  <c r="H283" i="1"/>
  <c r="I283" i="1"/>
  <c r="H284" i="1"/>
  <c r="I284" i="1"/>
  <c r="H285" i="1"/>
  <c r="I285" i="1"/>
  <c r="H286" i="1"/>
  <c r="I286" i="1"/>
  <c r="H287" i="1"/>
  <c r="I287" i="1"/>
  <c r="H288" i="1"/>
  <c r="I288" i="1"/>
  <c r="H289" i="1"/>
  <c r="I289" i="1"/>
  <c r="H290" i="1"/>
  <c r="I290" i="1"/>
  <c r="H291" i="1"/>
  <c r="I291" i="1"/>
  <c r="H292" i="1"/>
  <c r="I292" i="1"/>
  <c r="H293" i="1"/>
  <c r="I293" i="1"/>
  <c r="H294" i="1"/>
  <c r="I294" i="1"/>
  <c r="H295" i="1"/>
  <c r="I295" i="1"/>
  <c r="H296" i="1"/>
  <c r="I296" i="1"/>
  <c r="H297" i="1"/>
  <c r="I297" i="1"/>
  <c r="H298" i="1"/>
  <c r="I298" i="1"/>
  <c r="H299" i="1"/>
  <c r="I299" i="1"/>
  <c r="H300" i="1"/>
  <c r="I300" i="1"/>
  <c r="H301" i="1"/>
  <c r="I301" i="1"/>
  <c r="H302" i="1"/>
  <c r="I302" i="1"/>
  <c r="H303" i="1"/>
  <c r="I303" i="1"/>
  <c r="H304" i="1"/>
  <c r="I304" i="1"/>
  <c r="H305" i="1"/>
  <c r="I305" i="1"/>
  <c r="H306" i="1"/>
  <c r="I306" i="1"/>
  <c r="H307" i="1"/>
  <c r="I307" i="1"/>
  <c r="H308" i="1"/>
  <c r="I308" i="1"/>
  <c r="H309" i="1"/>
  <c r="I309" i="1"/>
  <c r="H310" i="1"/>
  <c r="I310" i="1"/>
  <c r="H311" i="1"/>
  <c r="I311" i="1"/>
  <c r="H312" i="1"/>
  <c r="I312" i="1"/>
  <c r="H313" i="1"/>
  <c r="I313" i="1"/>
  <c r="H314" i="1"/>
  <c r="I314" i="1"/>
  <c r="H315" i="1"/>
  <c r="I315" i="1"/>
  <c r="H316" i="1"/>
  <c r="I316" i="1"/>
  <c r="H317" i="1"/>
  <c r="I317" i="1"/>
  <c r="H318" i="1"/>
  <c r="I318" i="1"/>
  <c r="H319" i="1"/>
  <c r="I319" i="1"/>
  <c r="H320" i="1"/>
  <c r="I320" i="1"/>
  <c r="H321" i="1"/>
  <c r="I321" i="1"/>
  <c r="H322" i="1"/>
  <c r="I322" i="1"/>
  <c r="H323" i="1"/>
  <c r="I323" i="1"/>
  <c r="H324" i="1"/>
  <c r="I324" i="1"/>
  <c r="H325" i="1"/>
  <c r="I325" i="1"/>
  <c r="H326" i="1"/>
  <c r="I326" i="1"/>
  <c r="H327" i="1"/>
  <c r="I327" i="1"/>
  <c r="H328" i="1"/>
  <c r="I328" i="1"/>
  <c r="H329" i="1"/>
  <c r="I329" i="1"/>
  <c r="H330" i="1"/>
  <c r="I330" i="1"/>
  <c r="H331" i="1"/>
  <c r="I331" i="1"/>
  <c r="H332" i="1"/>
  <c r="I332" i="1"/>
  <c r="H333" i="1"/>
  <c r="I333" i="1"/>
  <c r="H334" i="1"/>
  <c r="I334" i="1"/>
  <c r="H335" i="1"/>
  <c r="I335" i="1"/>
  <c r="H336" i="1"/>
  <c r="I336" i="1"/>
  <c r="H337" i="1"/>
  <c r="I337" i="1"/>
  <c r="H338" i="1"/>
  <c r="I338" i="1"/>
  <c r="H339" i="1"/>
  <c r="I339" i="1"/>
  <c r="H340" i="1"/>
  <c r="I340" i="1"/>
  <c r="H341" i="1"/>
  <c r="I341" i="1"/>
  <c r="H342" i="1"/>
  <c r="I342" i="1"/>
  <c r="H343" i="1"/>
  <c r="I343" i="1"/>
  <c r="H344" i="1"/>
  <c r="I344" i="1"/>
  <c r="H345" i="1"/>
  <c r="I345" i="1"/>
  <c r="H346" i="1"/>
  <c r="I346" i="1"/>
  <c r="H347" i="1"/>
  <c r="I347" i="1"/>
  <c r="H348" i="1"/>
  <c r="I348" i="1"/>
  <c r="H349" i="1"/>
  <c r="I349" i="1"/>
  <c r="H350" i="1"/>
  <c r="I350" i="1"/>
  <c r="H351" i="1"/>
  <c r="I351" i="1"/>
  <c r="H352" i="1"/>
  <c r="I352" i="1"/>
  <c r="H353" i="1"/>
  <c r="I353" i="1"/>
  <c r="H354" i="1"/>
  <c r="I354" i="1"/>
  <c r="H355" i="1"/>
  <c r="I355" i="1"/>
  <c r="H356" i="1"/>
  <c r="I356" i="1"/>
  <c r="H357" i="1"/>
  <c r="I357" i="1"/>
  <c r="H358" i="1"/>
  <c r="I358" i="1"/>
  <c r="H359" i="1"/>
  <c r="I359" i="1"/>
  <c r="H360" i="1"/>
  <c r="I360" i="1"/>
  <c r="H361" i="1"/>
  <c r="I361" i="1"/>
  <c r="H362" i="1"/>
  <c r="I362" i="1"/>
  <c r="H363" i="1"/>
  <c r="I363" i="1"/>
  <c r="H364" i="1"/>
  <c r="I364" i="1"/>
  <c r="H365" i="1"/>
  <c r="I365" i="1"/>
  <c r="H366" i="1"/>
  <c r="I366" i="1"/>
  <c r="H367" i="1"/>
  <c r="I367" i="1"/>
  <c r="H368" i="1"/>
  <c r="I368" i="1"/>
  <c r="H369" i="1"/>
  <c r="I369" i="1"/>
  <c r="H370" i="1"/>
  <c r="I370" i="1"/>
  <c r="H371" i="1"/>
  <c r="I371" i="1"/>
  <c r="H372" i="1"/>
  <c r="I372" i="1"/>
  <c r="H373" i="1"/>
  <c r="I373" i="1"/>
  <c r="H374" i="1"/>
  <c r="I374" i="1"/>
  <c r="H375" i="1"/>
  <c r="I375" i="1"/>
  <c r="H376" i="1"/>
  <c r="I376" i="1"/>
  <c r="H377" i="1"/>
  <c r="I377" i="1"/>
  <c r="H378" i="1"/>
  <c r="I378" i="1"/>
  <c r="H379" i="1"/>
  <c r="I379" i="1"/>
  <c r="H380" i="1"/>
  <c r="I380" i="1"/>
  <c r="H381" i="1"/>
  <c r="I381" i="1"/>
  <c r="H382" i="1"/>
  <c r="I382" i="1"/>
  <c r="H383" i="1"/>
  <c r="I383" i="1"/>
  <c r="H384" i="1"/>
  <c r="I384" i="1"/>
  <c r="H385" i="1"/>
  <c r="I385" i="1"/>
  <c r="H386" i="1"/>
  <c r="I386" i="1"/>
  <c r="H387" i="1"/>
  <c r="I387" i="1"/>
  <c r="H388" i="1"/>
  <c r="I388" i="1"/>
  <c r="H389" i="1"/>
  <c r="I389" i="1"/>
  <c r="H390" i="1"/>
  <c r="I390" i="1"/>
  <c r="H391" i="1"/>
  <c r="I391" i="1"/>
  <c r="H392" i="1"/>
  <c r="I392" i="1"/>
  <c r="H393" i="1"/>
  <c r="I393" i="1"/>
  <c r="H394" i="1"/>
  <c r="I394" i="1"/>
  <c r="H395" i="1"/>
  <c r="I395" i="1"/>
  <c r="H396" i="1"/>
  <c r="I396" i="1"/>
  <c r="H397" i="1"/>
  <c r="I397" i="1"/>
  <c r="H398" i="1"/>
  <c r="I398" i="1"/>
  <c r="H399" i="1"/>
  <c r="I399" i="1"/>
  <c r="H400" i="1"/>
  <c r="I400" i="1"/>
  <c r="H401" i="1"/>
  <c r="I401" i="1"/>
  <c r="H402" i="1"/>
  <c r="I402" i="1"/>
  <c r="H403" i="1"/>
  <c r="I403" i="1"/>
  <c r="H404" i="1"/>
  <c r="I404" i="1"/>
  <c r="H405" i="1"/>
  <c r="I405" i="1"/>
  <c r="H406" i="1"/>
  <c r="I406" i="1"/>
  <c r="H407" i="1"/>
  <c r="I407" i="1"/>
  <c r="H408" i="1"/>
  <c r="I408" i="1"/>
  <c r="H409" i="1"/>
  <c r="I409" i="1"/>
  <c r="H410" i="1"/>
  <c r="I410" i="1"/>
  <c r="H411" i="1"/>
  <c r="I411" i="1"/>
  <c r="H412" i="1"/>
  <c r="I412" i="1"/>
  <c r="H413" i="1"/>
  <c r="I413" i="1"/>
  <c r="H414" i="1"/>
  <c r="I414" i="1"/>
  <c r="H415" i="1"/>
  <c r="I415" i="1"/>
  <c r="H416" i="1"/>
  <c r="I416" i="1"/>
  <c r="H417" i="1"/>
  <c r="I417" i="1"/>
  <c r="H418" i="1"/>
  <c r="I418" i="1"/>
  <c r="H419" i="1"/>
  <c r="I419" i="1"/>
  <c r="H420" i="1"/>
  <c r="I420" i="1"/>
  <c r="H421" i="1"/>
  <c r="I421" i="1"/>
  <c r="H422" i="1"/>
  <c r="I422" i="1"/>
  <c r="H423" i="1"/>
  <c r="I423" i="1"/>
  <c r="H424" i="1"/>
  <c r="I424" i="1"/>
  <c r="H425" i="1"/>
  <c r="I425" i="1"/>
  <c r="H426" i="1"/>
  <c r="I426" i="1"/>
  <c r="H427" i="1"/>
  <c r="I427" i="1"/>
  <c r="H428" i="1"/>
  <c r="I428" i="1"/>
  <c r="H429" i="1"/>
  <c r="I429" i="1"/>
  <c r="H430" i="1"/>
  <c r="I430" i="1"/>
  <c r="H431" i="1"/>
  <c r="I431" i="1"/>
  <c r="H432" i="1"/>
  <c r="I432" i="1"/>
  <c r="H433" i="1"/>
  <c r="I433" i="1"/>
  <c r="H434" i="1"/>
  <c r="I434" i="1"/>
  <c r="H435" i="1"/>
  <c r="I435" i="1"/>
  <c r="H436" i="1"/>
  <c r="I436" i="1"/>
  <c r="H437" i="1"/>
  <c r="I437" i="1"/>
  <c r="H438" i="1"/>
  <c r="I438" i="1"/>
  <c r="H439" i="1"/>
  <c r="I439" i="1"/>
  <c r="H440" i="1"/>
  <c r="I440" i="1"/>
  <c r="H441" i="1"/>
  <c r="I441" i="1"/>
  <c r="H442" i="1"/>
  <c r="I442" i="1"/>
  <c r="H443" i="1"/>
  <c r="I443" i="1"/>
  <c r="H444" i="1"/>
  <c r="I444" i="1"/>
  <c r="H445" i="1"/>
  <c r="I445" i="1"/>
  <c r="H446" i="1"/>
  <c r="I446" i="1"/>
  <c r="H447" i="1"/>
  <c r="I447" i="1"/>
  <c r="H448" i="1"/>
  <c r="I448" i="1"/>
  <c r="H449" i="1"/>
  <c r="I449" i="1"/>
  <c r="H450" i="1"/>
  <c r="I450" i="1"/>
  <c r="H451" i="1"/>
  <c r="I451" i="1"/>
  <c r="H452" i="1"/>
  <c r="I452" i="1"/>
  <c r="H453" i="1"/>
  <c r="I453" i="1"/>
  <c r="H454" i="1"/>
  <c r="I454" i="1"/>
  <c r="H455" i="1"/>
  <c r="I455" i="1"/>
  <c r="H456" i="1"/>
  <c r="I456" i="1"/>
  <c r="H457" i="1"/>
  <c r="I457" i="1"/>
  <c r="H458" i="1"/>
  <c r="I458" i="1"/>
  <c r="H459" i="1"/>
  <c r="I459" i="1"/>
  <c r="H460" i="1"/>
  <c r="I460" i="1"/>
  <c r="H461" i="1"/>
  <c r="I461" i="1"/>
  <c r="H462" i="1"/>
  <c r="I462" i="1"/>
  <c r="H463" i="1"/>
  <c r="I463" i="1"/>
  <c r="H464" i="1"/>
  <c r="I464" i="1"/>
  <c r="H465" i="1"/>
  <c r="I465" i="1"/>
  <c r="H466" i="1"/>
  <c r="I466" i="1"/>
  <c r="H467" i="1"/>
  <c r="I467" i="1"/>
  <c r="H468" i="1"/>
  <c r="I468" i="1"/>
  <c r="H469" i="1"/>
  <c r="I469" i="1"/>
  <c r="H470" i="1"/>
  <c r="I470" i="1"/>
  <c r="H471" i="1"/>
  <c r="I471" i="1"/>
  <c r="H472" i="1"/>
  <c r="I472" i="1"/>
  <c r="H473" i="1"/>
  <c r="I473" i="1"/>
  <c r="H474" i="1"/>
  <c r="I474" i="1"/>
  <c r="H475" i="1"/>
  <c r="I475" i="1"/>
  <c r="H476" i="1"/>
  <c r="I476" i="1"/>
  <c r="H477" i="1"/>
  <c r="I477" i="1"/>
  <c r="H478" i="1"/>
  <c r="I478" i="1"/>
  <c r="H479" i="1"/>
  <c r="I479" i="1"/>
  <c r="H480" i="1"/>
  <c r="I480" i="1"/>
  <c r="H481" i="1"/>
  <c r="I481" i="1"/>
  <c r="H482" i="1"/>
  <c r="I482" i="1"/>
  <c r="H483" i="1"/>
  <c r="I483" i="1"/>
  <c r="H484" i="1"/>
  <c r="I484" i="1"/>
  <c r="H485" i="1"/>
  <c r="I485" i="1"/>
  <c r="H486" i="1"/>
  <c r="I486" i="1"/>
  <c r="H487" i="1"/>
  <c r="I487" i="1"/>
  <c r="H488" i="1"/>
  <c r="I488" i="1"/>
  <c r="H489" i="1"/>
  <c r="I489" i="1"/>
  <c r="H490" i="1"/>
  <c r="I490" i="1"/>
  <c r="H491" i="1"/>
  <c r="I491" i="1"/>
  <c r="H492" i="1"/>
  <c r="I492" i="1"/>
  <c r="H493" i="1"/>
  <c r="I493" i="1"/>
  <c r="H494" i="1"/>
  <c r="I494" i="1"/>
  <c r="H495" i="1"/>
  <c r="I495" i="1"/>
  <c r="H496" i="1"/>
  <c r="I496" i="1"/>
  <c r="H497" i="1"/>
  <c r="I497" i="1"/>
  <c r="H498" i="1"/>
  <c r="I498" i="1"/>
  <c r="H499" i="1"/>
  <c r="I499" i="1"/>
  <c r="H500" i="1"/>
  <c r="I500" i="1"/>
  <c r="H501" i="1"/>
  <c r="I501" i="1"/>
  <c r="H502" i="1"/>
  <c r="I502" i="1"/>
  <c r="H503" i="1"/>
  <c r="I503" i="1"/>
  <c r="H504" i="1"/>
  <c r="I504" i="1"/>
  <c r="H505" i="1"/>
  <c r="I505" i="1"/>
  <c r="H506" i="1"/>
  <c r="I506" i="1"/>
  <c r="H507" i="1"/>
  <c r="I507" i="1"/>
  <c r="H508" i="1"/>
  <c r="I508" i="1"/>
  <c r="H509" i="1"/>
  <c r="I509" i="1"/>
  <c r="H510" i="1"/>
  <c r="I510" i="1"/>
  <c r="H511" i="1"/>
  <c r="I511" i="1"/>
  <c r="H512" i="1"/>
  <c r="I512" i="1"/>
  <c r="H513" i="1"/>
  <c r="I513" i="1"/>
  <c r="H514" i="1"/>
  <c r="I514" i="1"/>
  <c r="H515" i="1"/>
  <c r="I515" i="1"/>
  <c r="H516" i="1"/>
  <c r="I516" i="1"/>
  <c r="H517" i="1"/>
  <c r="I517" i="1"/>
  <c r="H518" i="1"/>
  <c r="I518" i="1"/>
  <c r="H519" i="1"/>
  <c r="I519" i="1"/>
  <c r="H520" i="1"/>
  <c r="I520" i="1"/>
  <c r="H521" i="1"/>
  <c r="I521" i="1"/>
  <c r="H522" i="1"/>
  <c r="I522" i="1"/>
  <c r="H523" i="1"/>
  <c r="I523" i="1"/>
  <c r="H524" i="1"/>
  <c r="I524" i="1"/>
  <c r="H525" i="1"/>
  <c r="I525" i="1"/>
  <c r="H526" i="1"/>
  <c r="I526" i="1"/>
  <c r="H527" i="1"/>
  <c r="I527" i="1"/>
  <c r="H528" i="1"/>
  <c r="I528" i="1"/>
  <c r="H529" i="1"/>
  <c r="I529" i="1"/>
  <c r="H530" i="1"/>
  <c r="I530" i="1"/>
  <c r="H531" i="1"/>
  <c r="I531" i="1"/>
  <c r="H532" i="1"/>
  <c r="I532" i="1"/>
  <c r="H533" i="1"/>
  <c r="I533" i="1"/>
  <c r="H534" i="1"/>
  <c r="I534" i="1"/>
  <c r="H535" i="1"/>
  <c r="I535" i="1"/>
  <c r="H536" i="1"/>
  <c r="I536" i="1"/>
  <c r="H537" i="1"/>
  <c r="I537" i="1"/>
  <c r="H538" i="1"/>
  <c r="I538" i="1"/>
  <c r="H539" i="1"/>
  <c r="I539" i="1"/>
  <c r="H540" i="1"/>
  <c r="I540" i="1"/>
  <c r="H541" i="1"/>
  <c r="I541" i="1"/>
  <c r="H542" i="1"/>
  <c r="I542" i="1"/>
  <c r="H543" i="1"/>
  <c r="I543" i="1"/>
  <c r="H544" i="1"/>
  <c r="I544" i="1"/>
  <c r="H545" i="1"/>
  <c r="I545" i="1"/>
  <c r="H546" i="1"/>
  <c r="I546" i="1"/>
  <c r="H547" i="1"/>
  <c r="I547" i="1"/>
  <c r="H548" i="1"/>
  <c r="I548" i="1"/>
  <c r="H549" i="1"/>
  <c r="I549" i="1"/>
  <c r="H550" i="1"/>
  <c r="I550" i="1"/>
  <c r="H551" i="1"/>
  <c r="I551" i="1"/>
  <c r="H552" i="1"/>
  <c r="I552" i="1"/>
  <c r="H553" i="1"/>
  <c r="I553" i="1"/>
  <c r="H554" i="1"/>
  <c r="I554" i="1"/>
  <c r="H555" i="1"/>
  <c r="I555" i="1"/>
  <c r="H556" i="1"/>
  <c r="I556" i="1"/>
  <c r="H557" i="1"/>
  <c r="I557" i="1"/>
  <c r="H558" i="1"/>
  <c r="I558" i="1"/>
  <c r="H559" i="1"/>
  <c r="I559" i="1"/>
  <c r="H560" i="1"/>
  <c r="I560" i="1"/>
  <c r="H561" i="1"/>
  <c r="I561" i="1"/>
  <c r="H562" i="1"/>
  <c r="I562" i="1"/>
  <c r="H563" i="1"/>
  <c r="I563" i="1"/>
  <c r="H564" i="1"/>
  <c r="I564" i="1"/>
  <c r="H565" i="1"/>
  <c r="I565" i="1"/>
  <c r="H566" i="1"/>
  <c r="I566" i="1"/>
  <c r="H567" i="1"/>
  <c r="I567" i="1"/>
  <c r="H568" i="1"/>
  <c r="I568" i="1"/>
  <c r="H569" i="1"/>
  <c r="I569" i="1"/>
  <c r="H570" i="1"/>
  <c r="I570" i="1"/>
  <c r="H571" i="1"/>
  <c r="I571" i="1"/>
  <c r="H572" i="1"/>
  <c r="I572" i="1"/>
  <c r="H573" i="1"/>
  <c r="I573" i="1"/>
  <c r="H574" i="1"/>
  <c r="I574" i="1"/>
  <c r="H575" i="1"/>
  <c r="I575" i="1"/>
  <c r="H576" i="1"/>
  <c r="I576" i="1"/>
  <c r="H577" i="1"/>
  <c r="I577" i="1"/>
  <c r="H578" i="1"/>
  <c r="I578" i="1"/>
  <c r="H579" i="1"/>
  <c r="I579" i="1"/>
  <c r="H580" i="1"/>
  <c r="I580" i="1"/>
  <c r="H581" i="1"/>
  <c r="I581" i="1"/>
  <c r="H582" i="1"/>
  <c r="I582" i="1"/>
  <c r="H583" i="1"/>
  <c r="I583" i="1"/>
  <c r="H584" i="1"/>
  <c r="I584" i="1"/>
  <c r="H585" i="1"/>
  <c r="I585" i="1"/>
  <c r="H586" i="1"/>
  <c r="I586" i="1"/>
  <c r="H587" i="1"/>
  <c r="I587" i="1"/>
  <c r="H588" i="1"/>
  <c r="I588" i="1"/>
  <c r="H589" i="1"/>
  <c r="I589" i="1"/>
  <c r="H590" i="1"/>
  <c r="I590" i="1"/>
  <c r="H591" i="1"/>
  <c r="I591" i="1"/>
  <c r="H592" i="1"/>
  <c r="I592" i="1"/>
  <c r="H593" i="1"/>
  <c r="I593" i="1"/>
  <c r="H594" i="1"/>
  <c r="I594" i="1"/>
  <c r="H595" i="1"/>
  <c r="I595" i="1"/>
  <c r="H596" i="1"/>
  <c r="I596" i="1"/>
  <c r="H597" i="1"/>
  <c r="I597" i="1"/>
  <c r="H598" i="1"/>
  <c r="I598" i="1"/>
  <c r="H599" i="1"/>
  <c r="I599" i="1"/>
  <c r="H600" i="1"/>
  <c r="I600" i="1"/>
  <c r="H601" i="1"/>
  <c r="I601" i="1"/>
  <c r="H602" i="1"/>
  <c r="I602" i="1"/>
  <c r="H603" i="1"/>
  <c r="I603" i="1"/>
  <c r="H604" i="1"/>
  <c r="I604" i="1"/>
  <c r="H605" i="1"/>
  <c r="I605" i="1"/>
  <c r="H606" i="1"/>
  <c r="I606" i="1"/>
  <c r="H607" i="1"/>
  <c r="I607" i="1"/>
  <c r="H608" i="1"/>
  <c r="I608" i="1"/>
  <c r="H609" i="1"/>
  <c r="I609" i="1"/>
  <c r="H610" i="1"/>
  <c r="I610" i="1"/>
  <c r="H611" i="1"/>
  <c r="I611" i="1"/>
  <c r="H612" i="1"/>
  <c r="I612" i="1"/>
  <c r="H613" i="1"/>
  <c r="I613" i="1"/>
  <c r="H614" i="1"/>
  <c r="I614" i="1"/>
  <c r="H615" i="1"/>
  <c r="I615" i="1"/>
  <c r="H616" i="1"/>
  <c r="I616" i="1"/>
  <c r="H617" i="1"/>
  <c r="I617" i="1"/>
  <c r="H618" i="1"/>
  <c r="I618" i="1"/>
  <c r="H619" i="1"/>
  <c r="I619" i="1"/>
  <c r="H620" i="1"/>
  <c r="I620" i="1"/>
  <c r="H621" i="1"/>
  <c r="I621" i="1"/>
  <c r="H622" i="1"/>
  <c r="I622" i="1"/>
  <c r="H623" i="1"/>
  <c r="I623" i="1"/>
  <c r="H624" i="1"/>
  <c r="I624" i="1"/>
  <c r="H625" i="1"/>
  <c r="I625" i="1"/>
  <c r="H626" i="1"/>
  <c r="I626" i="1"/>
  <c r="H627" i="1"/>
  <c r="I627" i="1"/>
  <c r="H628" i="1"/>
  <c r="I628" i="1"/>
  <c r="H629" i="1"/>
  <c r="I629" i="1"/>
  <c r="H630" i="1"/>
  <c r="I630" i="1"/>
  <c r="H631" i="1"/>
  <c r="I631" i="1"/>
  <c r="H632" i="1"/>
  <c r="I632" i="1"/>
  <c r="H633" i="1"/>
  <c r="I633" i="1"/>
  <c r="H634" i="1"/>
  <c r="I634" i="1"/>
  <c r="H635" i="1"/>
  <c r="I635" i="1"/>
  <c r="H636" i="1"/>
  <c r="I636" i="1"/>
  <c r="H637" i="1"/>
  <c r="I637" i="1"/>
  <c r="H638" i="1"/>
  <c r="I638" i="1"/>
  <c r="H639" i="1"/>
  <c r="I639" i="1"/>
  <c r="H640" i="1"/>
  <c r="I640" i="1"/>
  <c r="H641" i="1"/>
  <c r="I641" i="1"/>
  <c r="H642" i="1"/>
  <c r="I642" i="1"/>
  <c r="H643" i="1"/>
  <c r="I643" i="1"/>
  <c r="H644" i="1"/>
  <c r="I644" i="1"/>
  <c r="H645" i="1"/>
  <c r="I645" i="1"/>
  <c r="H646" i="1"/>
  <c r="I646" i="1"/>
  <c r="H647" i="1"/>
  <c r="I647" i="1"/>
  <c r="H648" i="1"/>
  <c r="I648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" i="1"/>
  <c r="U622" i="1" l="1"/>
  <c r="U604" i="1"/>
  <c r="U384" i="1"/>
  <c r="U375" i="1"/>
  <c r="U366" i="1"/>
  <c r="U357" i="1"/>
  <c r="U320" i="1"/>
  <c r="U311" i="1"/>
  <c r="U302" i="1"/>
  <c r="U293" i="1"/>
  <c r="U284" i="1"/>
  <c r="U648" i="1"/>
  <c r="U630" i="1"/>
  <c r="U612" i="1"/>
  <c r="U559" i="1"/>
  <c r="U551" i="1"/>
  <c r="U543" i="1"/>
  <c r="U535" i="1"/>
  <c r="U527" i="1"/>
  <c r="U519" i="1"/>
  <c r="U511" i="1"/>
  <c r="U502" i="1"/>
  <c r="U493" i="1"/>
  <c r="U456" i="1"/>
  <c r="U447" i="1"/>
  <c r="U438" i="1"/>
  <c r="U429" i="1"/>
  <c r="U392" i="1"/>
  <c r="U383" i="1"/>
  <c r="U374" i="1"/>
  <c r="U365" i="1"/>
  <c r="U328" i="1"/>
  <c r="U319" i="1"/>
  <c r="U310" i="1"/>
  <c r="U301" i="1"/>
  <c r="U264" i="1"/>
  <c r="U255" i="1"/>
  <c r="U638" i="1"/>
  <c r="U620" i="1"/>
  <c r="U574" i="1"/>
  <c r="U566" i="1"/>
  <c r="U558" i="1"/>
  <c r="U550" i="1"/>
  <c r="U542" i="1"/>
  <c r="U534" i="1"/>
  <c r="U526" i="1"/>
  <c r="U518" i="1"/>
  <c r="U510" i="1"/>
  <c r="U501" i="1"/>
  <c r="U464" i="1"/>
  <c r="U455" i="1"/>
  <c r="U446" i="1"/>
  <c r="U437" i="1"/>
  <c r="U400" i="1"/>
  <c r="U391" i="1"/>
  <c r="U382" i="1"/>
  <c r="U373" i="1"/>
  <c r="U336" i="1"/>
  <c r="U327" i="1"/>
  <c r="U318" i="1"/>
  <c r="U646" i="1"/>
  <c r="U628" i="1"/>
  <c r="U582" i="1"/>
  <c r="U557" i="1"/>
  <c r="U549" i="1"/>
  <c r="U541" i="1"/>
  <c r="U533" i="1"/>
  <c r="U525" i="1"/>
  <c r="U517" i="1"/>
  <c r="U509" i="1"/>
  <c r="U472" i="1"/>
  <c r="U463" i="1"/>
  <c r="U454" i="1"/>
  <c r="U445" i="1"/>
  <c r="U408" i="1"/>
  <c r="U399" i="1"/>
  <c r="U390" i="1"/>
  <c r="U381" i="1"/>
  <c r="U344" i="1"/>
  <c r="U335" i="1"/>
  <c r="U326" i="1"/>
  <c r="U317" i="1"/>
  <c r="U280" i="1"/>
  <c r="U271" i="1"/>
  <c r="U262" i="1"/>
  <c r="U253" i="1"/>
  <c r="U216" i="1"/>
  <c r="U207" i="1"/>
  <c r="U198" i="1"/>
  <c r="U189" i="1"/>
  <c r="U180" i="1"/>
  <c r="U143" i="1"/>
  <c r="U134" i="1"/>
  <c r="U125" i="1"/>
  <c r="U61" i="1"/>
  <c r="U590" i="1"/>
  <c r="U572" i="1"/>
  <c r="U564" i="1"/>
  <c r="U480" i="1"/>
  <c r="U471" i="1"/>
  <c r="U462" i="1"/>
  <c r="U453" i="1"/>
  <c r="U416" i="1"/>
  <c r="U407" i="1"/>
  <c r="U398" i="1"/>
  <c r="U133" i="1"/>
  <c r="U636" i="1"/>
  <c r="U606" i="1"/>
  <c r="U588" i="1"/>
  <c r="U246" i="1"/>
  <c r="U644" i="1"/>
  <c r="U598" i="1"/>
  <c r="U580" i="1"/>
  <c r="T610" i="1"/>
  <c r="T578" i="1"/>
  <c r="T570" i="1"/>
  <c r="T562" i="1"/>
  <c r="T554" i="1"/>
  <c r="T546" i="1"/>
  <c r="T538" i="1"/>
  <c r="T530" i="1"/>
  <c r="T522" i="1"/>
  <c r="T514" i="1"/>
  <c r="T506" i="1"/>
  <c r="R506" i="1"/>
  <c r="U506" i="1" s="1"/>
  <c r="T498" i="1"/>
  <c r="R498" i="1"/>
  <c r="U498" i="1" s="1"/>
  <c r="T490" i="1"/>
  <c r="R490" i="1"/>
  <c r="U490" i="1" s="1"/>
  <c r="T482" i="1"/>
  <c r="R482" i="1"/>
  <c r="U482" i="1" s="1"/>
  <c r="T474" i="1"/>
  <c r="R474" i="1"/>
  <c r="U474" i="1" s="1"/>
  <c r="T466" i="1"/>
  <c r="R466" i="1"/>
  <c r="U466" i="1" s="1"/>
  <c r="T458" i="1"/>
  <c r="R458" i="1"/>
  <c r="U458" i="1" s="1"/>
  <c r="T450" i="1"/>
  <c r="R450" i="1"/>
  <c r="U450" i="1" s="1"/>
  <c r="T442" i="1"/>
  <c r="R442" i="1"/>
  <c r="U442" i="1" s="1"/>
  <c r="T434" i="1"/>
  <c r="R434" i="1"/>
  <c r="U434" i="1" s="1"/>
  <c r="T426" i="1"/>
  <c r="R426" i="1"/>
  <c r="U426" i="1" s="1"/>
  <c r="T418" i="1"/>
  <c r="R418" i="1"/>
  <c r="U418" i="1" s="1"/>
  <c r="T410" i="1"/>
  <c r="R410" i="1"/>
  <c r="U410" i="1" s="1"/>
  <c r="T402" i="1"/>
  <c r="R402" i="1"/>
  <c r="U402" i="1" s="1"/>
  <c r="T394" i="1"/>
  <c r="T386" i="1"/>
  <c r="R386" i="1"/>
  <c r="U386" i="1" s="1"/>
  <c r="T378" i="1"/>
  <c r="R378" i="1"/>
  <c r="U378" i="1" s="1"/>
  <c r="T370" i="1"/>
  <c r="R370" i="1"/>
  <c r="U370" i="1" s="1"/>
  <c r="T362" i="1"/>
  <c r="R362" i="1"/>
  <c r="U362" i="1" s="1"/>
  <c r="T354" i="1"/>
  <c r="R354" i="1"/>
  <c r="U354" i="1" s="1"/>
  <c r="T346" i="1"/>
  <c r="R346" i="1"/>
  <c r="U346" i="1" s="1"/>
  <c r="T338" i="1"/>
  <c r="R338" i="1"/>
  <c r="U338" i="1" s="1"/>
  <c r="T330" i="1"/>
  <c r="R330" i="1"/>
  <c r="U330" i="1" s="1"/>
  <c r="T322" i="1"/>
  <c r="R322" i="1"/>
  <c r="U322" i="1" s="1"/>
  <c r="T314" i="1"/>
  <c r="R314" i="1"/>
  <c r="U314" i="1" s="1"/>
  <c r="T306" i="1"/>
  <c r="R306" i="1"/>
  <c r="U306" i="1" s="1"/>
  <c r="T298" i="1"/>
  <c r="R298" i="1"/>
  <c r="U298" i="1" s="1"/>
  <c r="T290" i="1"/>
  <c r="R290" i="1"/>
  <c r="U290" i="1" s="1"/>
  <c r="U282" i="1"/>
  <c r="T274" i="1"/>
  <c r="R274" i="1"/>
  <c r="U274" i="1" s="1"/>
  <c r="T266" i="1"/>
  <c r="R266" i="1"/>
  <c r="U266" i="1" s="1"/>
  <c r="T258" i="1"/>
  <c r="R258" i="1"/>
  <c r="U258" i="1" s="1"/>
  <c r="R250" i="1"/>
  <c r="U250" i="1" s="1"/>
  <c r="T250" i="1"/>
  <c r="T242" i="1"/>
  <c r="R242" i="1"/>
  <c r="U242" i="1" s="1"/>
  <c r="T234" i="1"/>
  <c r="R234" i="1"/>
  <c r="U234" i="1" s="1"/>
  <c r="T226" i="1"/>
  <c r="R226" i="1"/>
  <c r="U226" i="1" s="1"/>
  <c r="R218" i="1"/>
  <c r="U218" i="1" s="1"/>
  <c r="T218" i="1"/>
  <c r="T210" i="1"/>
  <c r="R210" i="1"/>
  <c r="U210" i="1" s="1"/>
  <c r="T202" i="1"/>
  <c r="R202" i="1"/>
  <c r="U202" i="1" s="1"/>
  <c r="T194" i="1"/>
  <c r="R194" i="1"/>
  <c r="U194" i="1" s="1"/>
  <c r="T186" i="1"/>
  <c r="R186" i="1"/>
  <c r="U186" i="1" s="1"/>
  <c r="T178" i="1"/>
  <c r="R178" i="1"/>
  <c r="U178" i="1" s="1"/>
  <c r="T170" i="1"/>
  <c r="R170" i="1"/>
  <c r="U170" i="1" s="1"/>
  <c r="T162" i="1"/>
  <c r="R162" i="1"/>
  <c r="U162" i="1" s="1"/>
  <c r="T154" i="1"/>
  <c r="R154" i="1"/>
  <c r="U154" i="1" s="1"/>
  <c r="T146" i="1"/>
  <c r="R146" i="1"/>
  <c r="U146" i="1" s="1"/>
  <c r="T138" i="1"/>
  <c r="R138" i="1"/>
  <c r="U138" i="1" s="1"/>
  <c r="T130" i="1"/>
  <c r="R130" i="1"/>
  <c r="U130" i="1" s="1"/>
  <c r="T122" i="1"/>
  <c r="R122" i="1"/>
  <c r="U122" i="1" s="1"/>
  <c r="T114" i="1"/>
  <c r="R114" i="1"/>
  <c r="U114" i="1" s="1"/>
  <c r="T106" i="1"/>
  <c r="R106" i="1"/>
  <c r="U106" i="1" s="1"/>
  <c r="T98" i="1"/>
  <c r="R98" i="1"/>
  <c r="U98" i="1" s="1"/>
  <c r="T90" i="1"/>
  <c r="R90" i="1"/>
  <c r="U90" i="1" s="1"/>
  <c r="T82" i="1"/>
  <c r="R82" i="1"/>
  <c r="U82" i="1" s="1"/>
  <c r="R74" i="1"/>
  <c r="U74" i="1" s="1"/>
  <c r="T74" i="1"/>
  <c r="T66" i="1"/>
  <c r="R66" i="1"/>
  <c r="U66" i="1" s="1"/>
  <c r="T58" i="1"/>
  <c r="R58" i="1"/>
  <c r="U58" i="1" s="1"/>
  <c r="T50" i="1"/>
  <c r="R50" i="1"/>
  <c r="U50" i="1" s="1"/>
  <c r="T42" i="1"/>
  <c r="R42" i="1"/>
  <c r="U42" i="1" s="1"/>
  <c r="T34" i="1"/>
  <c r="R34" i="1"/>
  <c r="U34" i="1" s="1"/>
  <c r="T26" i="1"/>
  <c r="R26" i="1"/>
  <c r="U26" i="1" s="1"/>
  <c r="T18" i="1"/>
  <c r="R18" i="1"/>
  <c r="U18" i="1" s="1"/>
  <c r="T648" i="1"/>
  <c r="T631" i="1"/>
  <c r="T615" i="1"/>
  <c r="T599" i="1"/>
  <c r="T583" i="1"/>
  <c r="T567" i="1"/>
  <c r="T641" i="1"/>
  <c r="T636" i="1"/>
  <c r="T625" i="1"/>
  <c r="T620" i="1"/>
  <c r="T609" i="1"/>
  <c r="T604" i="1"/>
  <c r="T593" i="1"/>
  <c r="T588" i="1"/>
  <c r="T577" i="1"/>
  <c r="T572" i="1"/>
  <c r="T561" i="1"/>
  <c r="T557" i="1"/>
  <c r="T553" i="1"/>
  <c r="T549" i="1"/>
  <c r="T545" i="1"/>
  <c r="T646" i="1"/>
  <c r="T635" i="1"/>
  <c r="T630" i="1"/>
  <c r="T619" i="1"/>
  <c r="T614" i="1"/>
  <c r="T603" i="1"/>
  <c r="T598" i="1"/>
  <c r="T587" i="1"/>
  <c r="T582" i="1"/>
  <c r="T571" i="1"/>
  <c r="T566" i="1"/>
  <c r="T597" i="1"/>
  <c r="T592" i="1"/>
  <c r="T581" i="1"/>
  <c r="T576" i="1"/>
  <c r="T565" i="1"/>
  <c r="T560" i="1"/>
  <c r="T556" i="1"/>
  <c r="T552" i="1"/>
  <c r="T548" i="1"/>
  <c r="T544" i="1"/>
  <c r="T540" i="1"/>
  <c r="T536" i="1"/>
  <c r="T532" i="1"/>
  <c r="T528" i="1"/>
  <c r="T524" i="1"/>
  <c r="T520" i="1"/>
  <c r="T516" i="1"/>
  <c r="T512" i="1"/>
  <c r="T508" i="1"/>
  <c r="T504" i="1"/>
  <c r="T639" i="1"/>
  <c r="T623" i="1"/>
  <c r="T607" i="1"/>
  <c r="T591" i="1"/>
  <c r="T575" i="1"/>
  <c r="T644" i="1"/>
  <c r="T633" i="1"/>
  <c r="T628" i="1"/>
  <c r="T617" i="1"/>
  <c r="T612" i="1"/>
  <c r="T601" i="1"/>
  <c r="T596" i="1"/>
  <c r="T585" i="1"/>
  <c r="T580" i="1"/>
  <c r="T569" i="1"/>
  <c r="T564" i="1"/>
  <c r="T559" i="1"/>
  <c r="T555" i="1"/>
  <c r="T551" i="1"/>
  <c r="T622" i="1"/>
  <c r="T611" i="1"/>
  <c r="T606" i="1"/>
  <c r="T595" i="1"/>
  <c r="T590" i="1"/>
  <c r="T579" i="1"/>
  <c r="T574" i="1"/>
  <c r="T563" i="1"/>
  <c r="T600" i="1"/>
  <c r="T558" i="1"/>
  <c r="T539" i="1"/>
  <c r="T529" i="1"/>
  <c r="T518" i="1"/>
  <c r="T507" i="1"/>
  <c r="T468" i="1"/>
  <c r="T462" i="1"/>
  <c r="T637" i="1"/>
  <c r="T527" i="1"/>
  <c r="T517" i="1"/>
  <c r="T497" i="1"/>
  <c r="T489" i="1"/>
  <c r="T481" i="1"/>
  <c r="T473" i="1"/>
  <c r="T467" i="1"/>
  <c r="T451" i="1"/>
  <c r="T435" i="1"/>
  <c r="T419" i="1"/>
  <c r="T403" i="1"/>
  <c r="T387" i="1"/>
  <c r="T371" i="1"/>
  <c r="T632" i="1"/>
  <c r="T589" i="1"/>
  <c r="T550" i="1"/>
  <c r="T537" i="1"/>
  <c r="T526" i="1"/>
  <c r="T515" i="1"/>
  <c r="T505" i="1"/>
  <c r="T496" i="1"/>
  <c r="T488" i="1"/>
  <c r="T480" i="1"/>
  <c r="T472" i="1"/>
  <c r="T461" i="1"/>
  <c r="T456" i="1"/>
  <c r="T584" i="1"/>
  <c r="T547" i="1"/>
  <c r="T535" i="1"/>
  <c r="T525" i="1"/>
  <c r="T503" i="1"/>
  <c r="T495" i="1"/>
  <c r="T487" i="1"/>
  <c r="T479" i="1"/>
  <c r="T471" i="1"/>
  <c r="T455" i="1"/>
  <c r="T439" i="1"/>
  <c r="T423" i="1"/>
  <c r="T407" i="1"/>
  <c r="T391" i="1"/>
  <c r="T375" i="1"/>
  <c r="T359" i="1"/>
  <c r="T343" i="1"/>
  <c r="T327" i="1"/>
  <c r="T311" i="1"/>
  <c r="T295" i="1"/>
  <c r="T285" i="1"/>
  <c r="T281" i="1"/>
  <c r="T277" i="1"/>
  <c r="T273" i="1"/>
  <c r="T269" i="1"/>
  <c r="T265" i="1"/>
  <c r="T261" i="1"/>
  <c r="T257" i="1"/>
  <c r="T253" i="1"/>
  <c r="T249" i="1"/>
  <c r="T245" i="1"/>
  <c r="T241" i="1"/>
  <c r="T237" i="1"/>
  <c r="T233" i="1"/>
  <c r="T229" i="1"/>
  <c r="T225" i="1"/>
  <c r="T221" i="1"/>
  <c r="T217" i="1"/>
  <c r="T213" i="1"/>
  <c r="T209" i="1"/>
  <c r="T205" i="1"/>
  <c r="T201" i="1"/>
  <c r="T197" i="1"/>
  <c r="T193" i="1"/>
  <c r="T189" i="1"/>
  <c r="T185" i="1"/>
  <c r="T181" i="1"/>
  <c r="T177" i="1"/>
  <c r="T173" i="1"/>
  <c r="T169" i="1"/>
  <c r="T165" i="1"/>
  <c r="T161" i="1"/>
  <c r="T157" i="1"/>
  <c r="T621" i="1"/>
  <c r="T534" i="1"/>
  <c r="T523" i="1"/>
  <c r="T513" i="1"/>
  <c r="T502" i="1"/>
  <c r="T494" i="1"/>
  <c r="T486" i="1"/>
  <c r="T478" i="1"/>
  <c r="T470" i="1"/>
  <c r="T465" i="1"/>
  <c r="T460" i="1"/>
  <c r="T616" i="1"/>
  <c r="T573" i="1"/>
  <c r="T543" i="1"/>
  <c r="T533" i="1"/>
  <c r="T511" i="1"/>
  <c r="T501" i="1"/>
  <c r="T493" i="1"/>
  <c r="T485" i="1"/>
  <c r="T477" i="1"/>
  <c r="T459" i="1"/>
  <c r="T443" i="1"/>
  <c r="T427" i="1"/>
  <c r="T411" i="1"/>
  <c r="T395" i="1"/>
  <c r="T379" i="1"/>
  <c r="T363" i="1"/>
  <c r="T347" i="1"/>
  <c r="T331" i="1"/>
  <c r="T315" i="1"/>
  <c r="T299" i="1"/>
  <c r="T284" i="1"/>
  <c r="T280" i="1"/>
  <c r="T276" i="1"/>
  <c r="T272" i="1"/>
  <c r="T268" i="1"/>
  <c r="T264" i="1"/>
  <c r="T260" i="1"/>
  <c r="T256" i="1"/>
  <c r="T252" i="1"/>
  <c r="T248" i="1"/>
  <c r="T244" i="1"/>
  <c r="T240" i="1"/>
  <c r="T236" i="1"/>
  <c r="T232" i="1"/>
  <c r="T228" i="1"/>
  <c r="T224" i="1"/>
  <c r="T220" i="1"/>
  <c r="T216" i="1"/>
  <c r="T212" i="1"/>
  <c r="T208" i="1"/>
  <c r="T204" i="1"/>
  <c r="T200" i="1"/>
  <c r="T196" i="1"/>
  <c r="T192" i="1"/>
  <c r="T188" i="1"/>
  <c r="T184" i="1"/>
  <c r="T180" i="1"/>
  <c r="T176" i="1"/>
  <c r="T172" i="1"/>
  <c r="T168" i="1"/>
  <c r="T164" i="1"/>
  <c r="T160" i="1"/>
  <c r="T156" i="1"/>
  <c r="T152" i="1"/>
  <c r="T148" i="1"/>
  <c r="T144" i="1"/>
  <c r="T140" i="1"/>
  <c r="T568" i="1"/>
  <c r="T542" i="1"/>
  <c r="T531" i="1"/>
  <c r="T521" i="1"/>
  <c r="T510" i="1"/>
  <c r="T500" i="1"/>
  <c r="T492" i="1"/>
  <c r="T484" i="1"/>
  <c r="T476" i="1"/>
  <c r="T469" i="1"/>
  <c r="T464" i="1"/>
  <c r="T453" i="1"/>
  <c r="T448" i="1"/>
  <c r="T437" i="1"/>
  <c r="T432" i="1"/>
  <c r="T421" i="1"/>
  <c r="T416" i="1"/>
  <c r="T405" i="1"/>
  <c r="T400" i="1"/>
  <c r="T389" i="1"/>
  <c r="T384" i="1"/>
  <c r="T373" i="1"/>
  <c r="T368" i="1"/>
  <c r="T357" i="1"/>
  <c r="T352" i="1"/>
  <c r="T341" i="1"/>
  <c r="T336" i="1"/>
  <c r="T325" i="1"/>
  <c r="T320" i="1"/>
  <c r="T309" i="1"/>
  <c r="T304" i="1"/>
  <c r="T293" i="1"/>
  <c r="T288" i="1"/>
  <c r="U27" i="1"/>
  <c r="U23" i="1"/>
  <c r="T605" i="1"/>
  <c r="T483" i="1"/>
  <c r="T452" i="1"/>
  <c r="T440" i="1"/>
  <c r="T429" i="1"/>
  <c r="T408" i="1"/>
  <c r="T397" i="1"/>
  <c r="T376" i="1"/>
  <c r="T349" i="1"/>
  <c r="T340" i="1"/>
  <c r="T332" i="1"/>
  <c r="T323" i="1"/>
  <c r="U313" i="1"/>
  <c r="T297" i="1"/>
  <c r="T475" i="1"/>
  <c r="T449" i="1"/>
  <c r="T438" i="1"/>
  <c r="T428" i="1"/>
  <c r="T417" i="1"/>
  <c r="T406" i="1"/>
  <c r="T396" i="1"/>
  <c r="T385" i="1"/>
  <c r="T374" i="1"/>
  <c r="T365" i="1"/>
  <c r="T356" i="1"/>
  <c r="T348" i="1"/>
  <c r="T339" i="1"/>
  <c r="T313" i="1"/>
  <c r="T305" i="1"/>
  <c r="T287" i="1"/>
  <c r="T262" i="1"/>
  <c r="T255" i="1"/>
  <c r="T230" i="1"/>
  <c r="T223" i="1"/>
  <c r="T198" i="1"/>
  <c r="T191" i="1"/>
  <c r="T166" i="1"/>
  <c r="T159" i="1"/>
  <c r="T133" i="1"/>
  <c r="U128" i="1"/>
  <c r="T124" i="1"/>
  <c r="T119" i="1"/>
  <c r="T110" i="1"/>
  <c r="T101" i="1"/>
  <c r="U96" i="1"/>
  <c r="T92" i="1"/>
  <c r="T87" i="1"/>
  <c r="T78" i="1"/>
  <c r="U73" i="1"/>
  <c r="T69" i="1"/>
  <c r="U64" i="1"/>
  <c r="T60" i="1"/>
  <c r="T55" i="1"/>
  <c r="T46" i="1"/>
  <c r="U41" i="1"/>
  <c r="U32" i="1"/>
  <c r="T28" i="1"/>
  <c r="T23" i="1"/>
  <c r="T14" i="1"/>
  <c r="U9" i="1"/>
  <c r="T541" i="1"/>
  <c r="T447" i="1"/>
  <c r="T415" i="1"/>
  <c r="T383" i="1"/>
  <c r="T364" i="1"/>
  <c r="T355" i="1"/>
  <c r="T329" i="1"/>
  <c r="T321" i="1"/>
  <c r="T303" i="1"/>
  <c r="T296" i="1"/>
  <c r="T267" i="1"/>
  <c r="T235" i="1"/>
  <c r="T203" i="1"/>
  <c r="T171" i="1"/>
  <c r="T153" i="1"/>
  <c r="T147" i="1"/>
  <c r="T142" i="1"/>
  <c r="T137" i="1"/>
  <c r="T128" i="1"/>
  <c r="T123" i="1"/>
  <c r="T105" i="1"/>
  <c r="T96" i="1"/>
  <c r="T91" i="1"/>
  <c r="T73" i="1"/>
  <c r="T64" i="1"/>
  <c r="T59" i="1"/>
  <c r="T41" i="1"/>
  <c r="T32" i="1"/>
  <c r="T9" i="1"/>
  <c r="T463" i="1"/>
  <c r="T446" i="1"/>
  <c r="T436" i="1"/>
  <c r="T425" i="1"/>
  <c r="T414" i="1"/>
  <c r="T404" i="1"/>
  <c r="T393" i="1"/>
  <c r="T382" i="1"/>
  <c r="T372" i="1"/>
  <c r="T345" i="1"/>
  <c r="T337" i="1"/>
  <c r="T319" i="1"/>
  <c r="T312" i="1"/>
  <c r="T302" i="1"/>
  <c r="T294" i="1"/>
  <c r="T286" i="1"/>
  <c r="T279" i="1"/>
  <c r="T254" i="1"/>
  <c r="T247" i="1"/>
  <c r="T222" i="1"/>
  <c r="T215" i="1"/>
  <c r="T190" i="1"/>
  <c r="T183" i="1"/>
  <c r="T158" i="1"/>
  <c r="U152" i="1"/>
  <c r="U136" i="1"/>
  <c r="T132" i="1"/>
  <c r="T127" i="1"/>
  <c r="T118" i="1"/>
  <c r="T109" i="1"/>
  <c r="U104" i="1"/>
  <c r="T100" i="1"/>
  <c r="T95" i="1"/>
  <c r="T86" i="1"/>
  <c r="T77" i="1"/>
  <c r="U72" i="1"/>
  <c r="T68" i="1"/>
  <c r="T63" i="1"/>
  <c r="T54" i="1"/>
  <c r="U49" i="1"/>
  <c r="T45" i="1"/>
  <c r="U40" i="1"/>
  <c r="T36" i="1"/>
  <c r="T31" i="1"/>
  <c r="T22" i="1"/>
  <c r="U17" i="1"/>
  <c r="T13" i="1"/>
  <c r="U8" i="1"/>
  <c r="T4" i="1"/>
  <c r="T519" i="1"/>
  <c r="T445" i="1"/>
  <c r="T424" i="1"/>
  <c r="T413" i="1"/>
  <c r="T392" i="1"/>
  <c r="T381" i="1"/>
  <c r="T361" i="1"/>
  <c r="T353" i="1"/>
  <c r="T335" i="1"/>
  <c r="T328" i="1"/>
  <c r="T318" i="1"/>
  <c r="T310" i="1"/>
  <c r="T259" i="1"/>
  <c r="T227" i="1"/>
  <c r="T195" i="1"/>
  <c r="T163" i="1"/>
  <c r="T151" i="1"/>
  <c r="T141" i="1"/>
  <c r="T136" i="1"/>
  <c r="T131" i="1"/>
  <c r="T113" i="1"/>
  <c r="T104" i="1"/>
  <c r="T99" i="1"/>
  <c r="T81" i="1"/>
  <c r="T72" i="1"/>
  <c r="T67" i="1"/>
  <c r="T49" i="1"/>
  <c r="U44" i="1"/>
  <c r="T40" i="1"/>
  <c r="T35" i="1"/>
  <c r="T17" i="1"/>
  <c r="U12" i="1"/>
  <c r="T8" i="1"/>
  <c r="T3" i="1"/>
  <c r="T509" i="1"/>
  <c r="T457" i="1"/>
  <c r="T444" i="1"/>
  <c r="T433" i="1"/>
  <c r="T422" i="1"/>
  <c r="T412" i="1"/>
  <c r="T401" i="1"/>
  <c r="T390" i="1"/>
  <c r="T380" i="1"/>
  <c r="T369" i="1"/>
  <c r="T351" i="1"/>
  <c r="T344" i="1"/>
  <c r="T334" i="1"/>
  <c r="T326" i="1"/>
  <c r="T301" i="1"/>
  <c r="T499" i="1"/>
  <c r="T454" i="1"/>
  <c r="T431" i="1"/>
  <c r="T399" i="1"/>
  <c r="T367" i="1"/>
  <c r="T360" i="1"/>
  <c r="T350" i="1"/>
  <c r="T342" i="1"/>
  <c r="T317" i="1"/>
  <c r="T308" i="1"/>
  <c r="T300" i="1"/>
  <c r="T291" i="1"/>
  <c r="T283" i="1"/>
  <c r="T251" i="1"/>
  <c r="T219" i="1"/>
  <c r="T187" i="1"/>
  <c r="T155" i="1"/>
  <c r="T150" i="1"/>
  <c r="T145" i="1"/>
  <c r="T139" i="1"/>
  <c r="T121" i="1"/>
  <c r="T112" i="1"/>
  <c r="T107" i="1"/>
  <c r="T89" i="1"/>
  <c r="T80" i="1"/>
  <c r="T75" i="1"/>
  <c r="T57" i="1"/>
  <c r="T48" i="1"/>
  <c r="T43" i="1"/>
  <c r="T25" i="1"/>
  <c r="T16" i="1"/>
  <c r="T11" i="1"/>
  <c r="T491" i="1"/>
  <c r="T377" i="1"/>
  <c r="T307" i="1"/>
  <c r="T278" i="1"/>
  <c r="U244" i="1"/>
  <c r="T211" i="1"/>
  <c r="U193" i="1"/>
  <c r="T175" i="1"/>
  <c r="U160" i="1"/>
  <c r="U144" i="1"/>
  <c r="T120" i="1"/>
  <c r="T94" i="1"/>
  <c r="T83" i="1"/>
  <c r="T70" i="1"/>
  <c r="U57" i="1"/>
  <c r="U46" i="1"/>
  <c r="U33" i="1"/>
  <c r="T21" i="1"/>
  <c r="T10" i="1"/>
  <c r="T366" i="1"/>
  <c r="U297" i="1"/>
  <c r="U276" i="1"/>
  <c r="T243" i="1"/>
  <c r="U225" i="1"/>
  <c r="T207" i="1"/>
  <c r="U192" i="1"/>
  <c r="T174" i="1"/>
  <c r="U156" i="1"/>
  <c r="T143" i="1"/>
  <c r="U129" i="1"/>
  <c r="T117" i="1"/>
  <c r="T93" i="1"/>
  <c r="U80" i="1"/>
  <c r="T441" i="1"/>
  <c r="T358" i="1"/>
  <c r="T292" i="1"/>
  <c r="T275" i="1"/>
  <c r="U257" i="1"/>
  <c r="T239" i="1"/>
  <c r="U224" i="1"/>
  <c r="T206" i="1"/>
  <c r="U188" i="1"/>
  <c r="U140" i="1"/>
  <c r="T129" i="1"/>
  <c r="T116" i="1"/>
  <c r="T103" i="1"/>
  <c r="U92" i="1"/>
  <c r="T79" i="1"/>
  <c r="T56" i="1"/>
  <c r="T30" i="1"/>
  <c r="T19" i="1"/>
  <c r="T6" i="1"/>
  <c r="T430" i="1"/>
  <c r="T271" i="1"/>
  <c r="U256" i="1"/>
  <c r="T238" i="1"/>
  <c r="U169" i="1"/>
  <c r="T126" i="1"/>
  <c r="T115" i="1"/>
  <c r="T102" i="1"/>
  <c r="U89" i="1"/>
  <c r="U78" i="1"/>
  <c r="U65" i="1"/>
  <c r="T53" i="1"/>
  <c r="T29" i="1"/>
  <c r="U16" i="1"/>
  <c r="U5" i="1"/>
  <c r="T420" i="1"/>
  <c r="U340" i="1"/>
  <c r="T289" i="1"/>
  <c r="T270" i="1"/>
  <c r="U252" i="1"/>
  <c r="U201" i="1"/>
  <c r="T167" i="1"/>
  <c r="T125" i="1"/>
  <c r="U112" i="1"/>
  <c r="U88" i="1"/>
  <c r="T76" i="1"/>
  <c r="T65" i="1"/>
  <c r="T52" i="1"/>
  <c r="T39" i="1"/>
  <c r="U28" i="1"/>
  <c r="T15" i="1"/>
  <c r="T2" i="1"/>
  <c r="R10" i="1"/>
  <c r="U10" i="1" s="1"/>
  <c r="T409" i="1"/>
  <c r="T333" i="1"/>
  <c r="U233" i="1"/>
  <c r="T199" i="1"/>
  <c r="T182" i="1"/>
  <c r="T135" i="1"/>
  <c r="T111" i="1"/>
  <c r="T88" i="1"/>
  <c r="T62" i="1"/>
  <c r="T51" i="1"/>
  <c r="T38" i="1"/>
  <c r="U25" i="1"/>
  <c r="U14" i="1"/>
  <c r="T398" i="1"/>
  <c r="T324" i="1"/>
  <c r="U265" i="1"/>
  <c r="T231" i="1"/>
  <c r="T214" i="1"/>
  <c r="T149" i="1"/>
  <c r="T134" i="1"/>
  <c r="U121" i="1"/>
  <c r="U110" i="1"/>
  <c r="U97" i="1"/>
  <c r="T85" i="1"/>
  <c r="T61" i="1"/>
  <c r="U48" i="1"/>
  <c r="U37" i="1"/>
  <c r="U24" i="1"/>
  <c r="U488" i="1"/>
  <c r="U479" i="1"/>
  <c r="U470" i="1"/>
  <c r="U461" i="1"/>
  <c r="U452" i="1"/>
  <c r="U424" i="1"/>
  <c r="U415" i="1"/>
  <c r="U406" i="1"/>
  <c r="U397" i="1"/>
  <c r="U389" i="1"/>
  <c r="U352" i="1"/>
  <c r="U343" i="1"/>
  <c r="U334" i="1"/>
  <c r="U325" i="1"/>
  <c r="U279" i="1"/>
  <c r="U270" i="1"/>
  <c r="U261" i="1"/>
  <c r="U215" i="1"/>
  <c r="U206" i="1"/>
  <c r="U197" i="1"/>
  <c r="U151" i="1"/>
  <c r="U142" i="1"/>
  <c r="U124" i="1"/>
  <c r="T5" i="1"/>
  <c r="T97" i="1"/>
  <c r="U212" i="1"/>
  <c r="U562" i="1"/>
  <c r="U538" i="1"/>
  <c r="U514" i="1"/>
  <c r="U487" i="1"/>
  <c r="U432" i="1"/>
  <c r="U405" i="1"/>
  <c r="U342" i="1"/>
  <c r="U296" i="1"/>
  <c r="U269" i="1"/>
  <c r="U214" i="1"/>
  <c r="U150" i="1"/>
  <c r="U13" i="1"/>
  <c r="T44" i="1"/>
  <c r="T108" i="1"/>
  <c r="U230" i="1"/>
  <c r="T586" i="1"/>
  <c r="R642" i="1"/>
  <c r="U642" i="1" s="1"/>
  <c r="R634" i="1"/>
  <c r="U634" i="1" s="1"/>
  <c r="R618" i="1"/>
  <c r="U618" i="1" s="1"/>
  <c r="R610" i="1"/>
  <c r="U610" i="1" s="1"/>
  <c r="R594" i="1"/>
  <c r="U594" i="1" s="1"/>
  <c r="R586" i="1"/>
  <c r="U586" i="1" s="1"/>
  <c r="R578" i="1"/>
  <c r="U578" i="1" s="1"/>
  <c r="U554" i="1"/>
  <c r="U522" i="1"/>
  <c r="U478" i="1"/>
  <c r="U423" i="1"/>
  <c r="U360" i="1"/>
  <c r="U333" i="1"/>
  <c r="U287" i="1"/>
  <c r="U232" i="1"/>
  <c r="U205" i="1"/>
  <c r="U159" i="1"/>
  <c r="U141" i="1"/>
  <c r="U77" i="1"/>
  <c r="U504" i="1"/>
  <c r="U495" i="1"/>
  <c r="U486" i="1"/>
  <c r="U477" i="1"/>
  <c r="U440" i="1"/>
  <c r="U431" i="1"/>
  <c r="U422" i="1"/>
  <c r="U413" i="1"/>
  <c r="U368" i="1"/>
  <c r="U359" i="1"/>
  <c r="U350" i="1"/>
  <c r="U341" i="1"/>
  <c r="U304" i="1"/>
  <c r="U295" i="1"/>
  <c r="U286" i="1"/>
  <c r="U277" i="1"/>
  <c r="U240" i="1"/>
  <c r="U231" i="1"/>
  <c r="U222" i="1"/>
  <c r="U213" i="1"/>
  <c r="U167" i="1"/>
  <c r="U158" i="1"/>
  <c r="U149" i="1"/>
  <c r="U85" i="1"/>
  <c r="U21" i="1"/>
  <c r="T12" i="1"/>
  <c r="T47" i="1"/>
  <c r="U120" i="1"/>
  <c r="T246" i="1"/>
  <c r="T626" i="1"/>
  <c r="T602" i="1"/>
  <c r="U570" i="1"/>
  <c r="U546" i="1"/>
  <c r="U530" i="1"/>
  <c r="U496" i="1"/>
  <c r="U469" i="1"/>
  <c r="U414" i="1"/>
  <c r="U351" i="1"/>
  <c r="U278" i="1"/>
  <c r="U223" i="1"/>
  <c r="U640" i="1"/>
  <c r="U632" i="1"/>
  <c r="U624" i="1"/>
  <c r="U616" i="1"/>
  <c r="U608" i="1"/>
  <c r="U600" i="1"/>
  <c r="U592" i="1"/>
  <c r="U584" i="1"/>
  <c r="U576" i="1"/>
  <c r="U568" i="1"/>
  <c r="U560" i="1"/>
  <c r="U552" i="1"/>
  <c r="U544" i="1"/>
  <c r="U536" i="1"/>
  <c r="U528" i="1"/>
  <c r="U520" i="1"/>
  <c r="U512" i="1"/>
  <c r="U503" i="1"/>
  <c r="U494" i="1"/>
  <c r="U485" i="1"/>
  <c r="U448" i="1"/>
  <c r="U439" i="1"/>
  <c r="U430" i="1"/>
  <c r="U421" i="1"/>
  <c r="R394" i="1"/>
  <c r="U394" i="1" s="1"/>
  <c r="U376" i="1"/>
  <c r="U367" i="1"/>
  <c r="U358" i="1"/>
  <c r="U349" i="1"/>
  <c r="U312" i="1"/>
  <c r="U303" i="1"/>
  <c r="U294" i="1"/>
  <c r="U285" i="1"/>
  <c r="U248" i="1"/>
  <c r="U239" i="1"/>
  <c r="U221" i="1"/>
  <c r="U175" i="1"/>
  <c r="U166" i="1"/>
  <c r="U157" i="1"/>
  <c r="U111" i="1"/>
  <c r="U93" i="1"/>
  <c r="U29" i="1"/>
  <c r="T7" i="1"/>
  <c r="U56" i="1"/>
  <c r="T263" i="1"/>
  <c r="U247" i="1"/>
  <c r="U238" i="1"/>
  <c r="U229" i="1"/>
  <c r="U220" i="1"/>
  <c r="U183" i="1"/>
  <c r="U174" i="1"/>
  <c r="U165" i="1"/>
  <c r="U119" i="1"/>
  <c r="U101" i="1"/>
  <c r="T37" i="1"/>
  <c r="U60" i="1"/>
  <c r="U145" i="1"/>
  <c r="T282" i="1"/>
  <c r="U237" i="1"/>
  <c r="U191" i="1"/>
  <c r="U182" i="1"/>
  <c r="U173" i="1"/>
  <c r="U127" i="1"/>
  <c r="U118" i="1"/>
  <c r="U109" i="1"/>
  <c r="U45" i="1"/>
  <c r="T20" i="1"/>
  <c r="U69" i="1"/>
  <c r="U161" i="1"/>
  <c r="T316" i="1"/>
  <c r="U309" i="1"/>
  <c r="U272" i="1"/>
  <c r="U263" i="1"/>
  <c r="U254" i="1"/>
  <c r="U245" i="1"/>
  <c r="U208" i="1"/>
  <c r="U199" i="1"/>
  <c r="U190" i="1"/>
  <c r="U181" i="1"/>
  <c r="U135" i="1"/>
  <c r="U126" i="1"/>
  <c r="U117" i="1"/>
  <c r="U53" i="1"/>
  <c r="T24" i="1"/>
  <c r="T71" i="1"/>
  <c r="T179" i="1"/>
  <c r="T388" i="1"/>
  <c r="U556" i="1"/>
  <c r="U548" i="1"/>
  <c r="U540" i="1"/>
  <c r="U532" i="1"/>
  <c r="U524" i="1"/>
  <c r="U516" i="1"/>
  <c r="U508" i="1"/>
  <c r="U500" i="1"/>
  <c r="U492" i="1"/>
  <c r="U484" i="1"/>
  <c r="U476" i="1"/>
  <c r="U468" i="1"/>
  <c r="U460" i="1"/>
  <c r="U444" i="1"/>
  <c r="U436" i="1"/>
  <c r="U428" i="1"/>
  <c r="U420" i="1"/>
  <c r="U412" i="1"/>
  <c r="U404" i="1"/>
  <c r="U396" i="1"/>
  <c r="U388" i="1"/>
  <c r="U380" i="1"/>
  <c r="U372" i="1"/>
  <c r="U364" i="1"/>
  <c r="U356" i="1"/>
  <c r="U348" i="1"/>
  <c r="U332" i="1"/>
  <c r="U324" i="1"/>
  <c r="U316" i="1"/>
  <c r="U308" i="1"/>
  <c r="U300" i="1"/>
  <c r="U292" i="1"/>
  <c r="U268" i="1"/>
  <c r="U260" i="1"/>
  <c r="U236" i="1"/>
  <c r="U228" i="1"/>
  <c r="U204" i="1"/>
  <c r="U196" i="1"/>
  <c r="U172" i="1"/>
  <c r="U164" i="1"/>
  <c r="U148" i="1"/>
  <c r="U132" i="1"/>
  <c r="U116" i="1"/>
  <c r="U108" i="1"/>
  <c r="U100" i="1"/>
  <c r="U84" i="1"/>
  <c r="U76" i="1"/>
  <c r="U68" i="1"/>
  <c r="U52" i="1"/>
  <c r="U36" i="1"/>
  <c r="U20" i="1"/>
  <c r="U4" i="1"/>
  <c r="U555" i="1"/>
  <c r="U547" i="1"/>
  <c r="U539" i="1"/>
  <c r="U531" i="1"/>
  <c r="U523" i="1"/>
  <c r="U515" i="1"/>
  <c r="U507" i="1"/>
  <c r="U499" i="1"/>
  <c r="U491" i="1"/>
  <c r="U483" i="1"/>
  <c r="U475" i="1"/>
  <c r="U467" i="1"/>
  <c r="U459" i="1"/>
  <c r="U451" i="1"/>
  <c r="U443" i="1"/>
  <c r="U435" i="1"/>
  <c r="U427" i="1"/>
  <c r="U419" i="1"/>
  <c r="U411" i="1"/>
  <c r="U403" i="1"/>
  <c r="U395" i="1"/>
  <c r="U387" i="1"/>
  <c r="U379" i="1"/>
  <c r="U371" i="1"/>
  <c r="U363" i="1"/>
  <c r="U355" i="1"/>
  <c r="U347" i="1"/>
  <c r="U339" i="1"/>
  <c r="U331" i="1"/>
  <c r="U323" i="1"/>
  <c r="U315" i="1"/>
  <c r="U307" i="1"/>
  <c r="U299" i="1"/>
  <c r="U291" i="1"/>
  <c r="U283" i="1"/>
  <c r="U275" i="1"/>
  <c r="U267" i="1"/>
  <c r="U259" i="1"/>
  <c r="U251" i="1"/>
  <c r="U243" i="1"/>
  <c r="U235" i="1"/>
  <c r="U227" i="1"/>
  <c r="U219" i="1"/>
  <c r="U211" i="1"/>
  <c r="U203" i="1"/>
  <c r="U195" i="1"/>
  <c r="U187" i="1"/>
  <c r="U179" i="1"/>
  <c r="U171" i="1"/>
  <c r="U163" i="1"/>
  <c r="U155" i="1"/>
  <c r="T27" i="1"/>
  <c r="U2" i="1"/>
  <c r="U553" i="1"/>
  <c r="U545" i="1"/>
  <c r="U537" i="1"/>
  <c r="U529" i="1"/>
  <c r="U521" i="1"/>
  <c r="U513" i="1"/>
  <c r="U505" i="1"/>
  <c r="U497" i="1"/>
  <c r="U489" i="1"/>
  <c r="U481" i="1"/>
  <c r="U473" i="1"/>
  <c r="U465" i="1"/>
  <c r="U457" i="1"/>
  <c r="U449" i="1"/>
  <c r="U441" i="1"/>
  <c r="U433" i="1"/>
  <c r="U425" i="1"/>
  <c r="U417" i="1"/>
  <c r="U409" i="1"/>
  <c r="U401" i="1"/>
  <c r="U393" i="1"/>
  <c r="U377" i="1"/>
  <c r="U361" i="1"/>
  <c r="U345" i="1"/>
  <c r="U329" i="1"/>
  <c r="U281" i="1"/>
  <c r="U273" i="1"/>
  <c r="U249" i="1"/>
  <c r="U241" i="1"/>
  <c r="U217" i="1"/>
  <c r="U209" i="1"/>
  <c r="U185" i="1"/>
  <c r="U177" i="1"/>
  <c r="U153" i="1"/>
  <c r="U137" i="1"/>
  <c r="U113" i="1"/>
  <c r="U105" i="1"/>
  <c r="U81" i="1"/>
  <c r="U200" i="1"/>
  <c r="U184" i="1"/>
  <c r="U176" i="1"/>
  <c r="U168" i="1"/>
  <c r="U102" i="1"/>
  <c r="U94" i="1"/>
  <c r="U86" i="1"/>
  <c r="U70" i="1"/>
  <c r="U62" i="1"/>
  <c r="U54" i="1"/>
  <c r="U38" i="1"/>
  <c r="U30" i="1"/>
  <c r="U22" i="1"/>
  <c r="U6" i="1"/>
  <c r="U147" i="1"/>
  <c r="U139" i="1"/>
  <c r="U131" i="1"/>
  <c r="U123" i="1"/>
  <c r="U115" i="1"/>
  <c r="U107" i="1"/>
  <c r="U99" i="1"/>
  <c r="U91" i="1"/>
  <c r="U83" i="1"/>
  <c r="U75" i="1"/>
  <c r="U67" i="1"/>
  <c r="U59" i="1"/>
  <c r="U51" i="1"/>
  <c r="U43" i="1"/>
  <c r="U35" i="1"/>
  <c r="U19" i="1"/>
  <c r="U11" i="1"/>
  <c r="U3" i="1"/>
  <c r="U385" i="1"/>
  <c r="U369" i="1"/>
  <c r="U353" i="1"/>
  <c r="U337" i="1"/>
  <c r="U321" i="1"/>
  <c r="U305" i="1"/>
  <c r="U289" i="1"/>
  <c r="U288" i="1"/>
  <c r="U103" i="1"/>
  <c r="U95" i="1"/>
  <c r="U87" i="1"/>
  <c r="U79" i="1"/>
  <c r="U71" i="1"/>
  <c r="U63" i="1"/>
  <c r="U55" i="1"/>
  <c r="U47" i="1"/>
  <c r="U39" i="1"/>
  <c r="U31" i="1"/>
  <c r="U15" i="1"/>
  <c r="U7" i="1"/>
  <c r="T640" i="1"/>
  <c r="T624" i="1"/>
  <c r="T608" i="1"/>
  <c r="T638" i="1"/>
  <c r="T645" i="1"/>
  <c r="T629" i="1"/>
  <c r="T613" i="1"/>
  <c r="T643" i="1"/>
  <c r="T627" i="1"/>
  <c r="U647" i="1"/>
  <c r="U561" i="1"/>
  <c r="U565" i="1"/>
  <c r="U569" i="1"/>
  <c r="U573" i="1"/>
  <c r="U577" i="1"/>
  <c r="U581" i="1"/>
  <c r="U585" i="1"/>
  <c r="U589" i="1"/>
  <c r="U593" i="1"/>
  <c r="U597" i="1"/>
  <c r="U601" i="1"/>
  <c r="U605" i="1"/>
  <c r="U609" i="1"/>
  <c r="U613" i="1"/>
  <c r="U617" i="1"/>
  <c r="U621" i="1"/>
  <c r="U625" i="1"/>
  <c r="U629" i="1"/>
  <c r="U633" i="1"/>
  <c r="U637" i="1"/>
  <c r="U641" i="1"/>
  <c r="U645" i="1"/>
  <c r="T647" i="1"/>
  <c r="U563" i="1"/>
  <c r="U567" i="1"/>
  <c r="U571" i="1"/>
  <c r="U575" i="1"/>
  <c r="U579" i="1"/>
  <c r="U583" i="1"/>
  <c r="U587" i="1"/>
  <c r="U591" i="1"/>
  <c r="U595" i="1"/>
  <c r="U599" i="1"/>
  <c r="U603" i="1"/>
  <c r="U607" i="1"/>
  <c r="U611" i="1"/>
  <c r="U615" i="1"/>
  <c r="U619" i="1"/>
  <c r="U623" i="1"/>
  <c r="U627" i="1"/>
  <c r="U631" i="1"/>
  <c r="U635" i="1"/>
  <c r="U639" i="1"/>
  <c r="U643" i="1"/>
  <c r="N562" i="1"/>
  <c r="N554" i="1"/>
  <c r="N546" i="1"/>
  <c r="N514" i="1"/>
  <c r="N3" i="1"/>
  <c r="N165" i="1"/>
  <c r="N609" i="1"/>
  <c r="N536" i="1"/>
  <c r="N463" i="1"/>
  <c r="N390" i="1"/>
  <c r="N317" i="1"/>
  <c r="N244" i="1"/>
  <c r="N153" i="1"/>
  <c r="N634" i="1"/>
  <c r="N618" i="1"/>
  <c r="N602" i="1"/>
  <c r="N586" i="1"/>
  <c r="N578" i="1"/>
  <c r="N570" i="1"/>
  <c r="N482" i="1"/>
  <c r="N474" i="1"/>
  <c r="N450" i="1"/>
  <c r="N410" i="1"/>
  <c r="N370" i="1"/>
  <c r="N330" i="1"/>
  <c r="N322" i="1"/>
  <c r="N306" i="1"/>
  <c r="N600" i="1"/>
  <c r="N527" i="1"/>
  <c r="N454" i="1"/>
  <c r="N381" i="1"/>
  <c r="N308" i="1"/>
  <c r="N235" i="1"/>
  <c r="N626" i="1"/>
  <c r="N594" i="1"/>
  <c r="N498" i="1"/>
  <c r="N426" i="1"/>
  <c r="N378" i="1"/>
  <c r="N338" i="1"/>
  <c r="N298" i="1"/>
  <c r="N591" i="1"/>
  <c r="N518" i="1"/>
  <c r="N445" i="1"/>
  <c r="N372" i="1"/>
  <c r="N299" i="1"/>
  <c r="N225" i="1"/>
  <c r="N140" i="1"/>
  <c r="N506" i="1"/>
  <c r="N490" i="1"/>
  <c r="N418" i="1"/>
  <c r="N386" i="1"/>
  <c r="N346" i="1"/>
  <c r="N314" i="1"/>
  <c r="N582" i="1"/>
  <c r="N509" i="1"/>
  <c r="N436" i="1"/>
  <c r="N363" i="1"/>
  <c r="N289" i="1"/>
  <c r="N216" i="1"/>
  <c r="N126" i="1"/>
  <c r="N530" i="1"/>
  <c r="N434" i="1"/>
  <c r="N394" i="1"/>
  <c r="N354" i="1"/>
  <c r="N646" i="1"/>
  <c r="N573" i="1"/>
  <c r="N500" i="1"/>
  <c r="N427" i="1"/>
  <c r="N353" i="1"/>
  <c r="N280" i="1"/>
  <c r="N207" i="1"/>
  <c r="N115" i="1"/>
  <c r="N642" i="1"/>
  <c r="N610" i="1"/>
  <c r="N466" i="1"/>
  <c r="N458" i="1"/>
  <c r="N442" i="1"/>
  <c r="N402" i="1"/>
  <c r="N362" i="1"/>
  <c r="N637" i="1"/>
  <c r="N564" i="1"/>
  <c r="N491" i="1"/>
  <c r="N417" i="1"/>
  <c r="N344" i="1"/>
  <c r="N271" i="1"/>
  <c r="N198" i="1"/>
  <c r="N101" i="1"/>
  <c r="N538" i="1"/>
  <c r="N522" i="1"/>
  <c r="N628" i="1"/>
  <c r="N555" i="1"/>
  <c r="N481" i="1"/>
  <c r="N408" i="1"/>
  <c r="N335" i="1"/>
  <c r="N262" i="1"/>
  <c r="N188" i="1"/>
  <c r="N89" i="1"/>
  <c r="N619" i="1"/>
  <c r="N545" i="1"/>
  <c r="N472" i="1"/>
  <c r="N399" i="1"/>
  <c r="N326" i="1"/>
  <c r="N253" i="1"/>
  <c r="N177" i="1"/>
  <c r="N67" i="1"/>
  <c r="N274" i="1"/>
  <c r="N234" i="1"/>
  <c r="N186" i="1"/>
  <c r="N162" i="1"/>
  <c r="N122" i="1"/>
  <c r="N106" i="1"/>
  <c r="N90" i="1"/>
  <c r="N74" i="1"/>
  <c r="N58" i="1"/>
  <c r="N42" i="1"/>
  <c r="N26" i="1"/>
  <c r="N4" i="1"/>
  <c r="N12" i="1"/>
  <c r="N20" i="1"/>
  <c r="N28" i="1"/>
  <c r="N36" i="1"/>
  <c r="N44" i="1"/>
  <c r="N52" i="1"/>
  <c r="N60" i="1"/>
  <c r="N68" i="1"/>
  <c r="N76" i="1"/>
  <c r="N84" i="1"/>
  <c r="N5" i="1"/>
  <c r="N13" i="1"/>
  <c r="N21" i="1"/>
  <c r="N29" i="1"/>
  <c r="N37" i="1"/>
  <c r="N45" i="1"/>
  <c r="N53" i="1"/>
  <c r="N61" i="1"/>
  <c r="N69" i="1"/>
  <c r="N6" i="1"/>
  <c r="N14" i="1"/>
  <c r="N22" i="1"/>
  <c r="N30" i="1"/>
  <c r="N38" i="1"/>
  <c r="N46" i="1"/>
  <c r="N54" i="1"/>
  <c r="N62" i="1"/>
  <c r="N70" i="1"/>
  <c r="N7" i="1"/>
  <c r="N15" i="1"/>
  <c r="N23" i="1"/>
  <c r="N31" i="1"/>
  <c r="N39" i="1"/>
  <c r="N47" i="1"/>
  <c r="N55" i="1"/>
  <c r="N63" i="1"/>
  <c r="N71" i="1"/>
  <c r="N79" i="1"/>
  <c r="N87" i="1"/>
  <c r="N95" i="1"/>
  <c r="N103" i="1"/>
  <c r="N111" i="1"/>
  <c r="N119" i="1"/>
  <c r="N127" i="1"/>
  <c r="N135" i="1"/>
  <c r="N143" i="1"/>
  <c r="N151" i="1"/>
  <c r="N159" i="1"/>
  <c r="N167" i="1"/>
  <c r="N8" i="1"/>
  <c r="N16" i="1"/>
  <c r="N24" i="1"/>
  <c r="N32" i="1"/>
  <c r="N40" i="1"/>
  <c r="N48" i="1"/>
  <c r="N56" i="1"/>
  <c r="N64" i="1"/>
  <c r="N72" i="1"/>
  <c r="N80" i="1"/>
  <c r="N88" i="1"/>
  <c r="N96" i="1"/>
  <c r="N104" i="1"/>
  <c r="N112" i="1"/>
  <c r="N120" i="1"/>
  <c r="N128" i="1"/>
  <c r="N136" i="1"/>
  <c r="N144" i="1"/>
  <c r="N152" i="1"/>
  <c r="N160" i="1"/>
  <c r="N168" i="1"/>
  <c r="N176" i="1"/>
  <c r="N184" i="1"/>
  <c r="N192" i="1"/>
  <c r="N9" i="1"/>
  <c r="N17" i="1"/>
  <c r="N25" i="1"/>
  <c r="N33" i="1"/>
  <c r="N41" i="1"/>
  <c r="N49" i="1"/>
  <c r="N57" i="1"/>
  <c r="N65" i="1"/>
  <c r="N73" i="1"/>
  <c r="N10" i="1"/>
  <c r="N2" i="1"/>
  <c r="N645" i="1"/>
  <c r="N636" i="1"/>
  <c r="N627" i="1"/>
  <c r="N617" i="1"/>
  <c r="N608" i="1"/>
  <c r="N599" i="1"/>
  <c r="N590" i="1"/>
  <c r="N581" i="1"/>
  <c r="N572" i="1"/>
  <c r="N563" i="1"/>
  <c r="N553" i="1"/>
  <c r="N544" i="1"/>
  <c r="N535" i="1"/>
  <c r="N526" i="1"/>
  <c r="N517" i="1"/>
  <c r="N508" i="1"/>
  <c r="N499" i="1"/>
  <c r="N489" i="1"/>
  <c r="N480" i="1"/>
  <c r="N471" i="1"/>
  <c r="N462" i="1"/>
  <c r="N453" i="1"/>
  <c r="N444" i="1"/>
  <c r="N435" i="1"/>
  <c r="N425" i="1"/>
  <c r="N416" i="1"/>
  <c r="N407" i="1"/>
  <c r="N398" i="1"/>
  <c r="N389" i="1"/>
  <c r="N380" i="1"/>
  <c r="N371" i="1"/>
  <c r="N361" i="1"/>
  <c r="N352" i="1"/>
  <c r="N343" i="1"/>
  <c r="N334" i="1"/>
  <c r="N325" i="1"/>
  <c r="N316" i="1"/>
  <c r="N307" i="1"/>
  <c r="N297" i="1"/>
  <c r="N288" i="1"/>
  <c r="N279" i="1"/>
  <c r="N270" i="1"/>
  <c r="N261" i="1"/>
  <c r="N252" i="1"/>
  <c r="N243" i="1"/>
  <c r="N233" i="1"/>
  <c r="N224" i="1"/>
  <c r="N215" i="1"/>
  <c r="N206" i="1"/>
  <c r="N197" i="1"/>
  <c r="N187" i="1"/>
  <c r="N175" i="1"/>
  <c r="N164" i="1"/>
  <c r="N150" i="1"/>
  <c r="N139" i="1"/>
  <c r="N125" i="1"/>
  <c r="N113" i="1"/>
  <c r="N100" i="1"/>
  <c r="N86" i="1"/>
  <c r="N59" i="1"/>
  <c r="N250" i="1"/>
  <c r="N202" i="1"/>
  <c r="N194" i="1"/>
  <c r="N170" i="1"/>
  <c r="N154" i="1"/>
  <c r="N114" i="1"/>
  <c r="N98" i="1"/>
  <c r="N82" i="1"/>
  <c r="N66" i="1"/>
  <c r="N50" i="1"/>
  <c r="N34" i="1"/>
  <c r="N18" i="1"/>
  <c r="N644" i="1"/>
  <c r="N635" i="1"/>
  <c r="N625" i="1"/>
  <c r="N616" i="1"/>
  <c r="N607" i="1"/>
  <c r="N598" i="1"/>
  <c r="N589" i="1"/>
  <c r="N580" i="1"/>
  <c r="N571" i="1"/>
  <c r="N561" i="1"/>
  <c r="N552" i="1"/>
  <c r="N543" i="1"/>
  <c r="N534" i="1"/>
  <c r="N525" i="1"/>
  <c r="N516" i="1"/>
  <c r="N507" i="1"/>
  <c r="N497" i="1"/>
  <c r="N488" i="1"/>
  <c r="N479" i="1"/>
  <c r="N470" i="1"/>
  <c r="N461" i="1"/>
  <c r="N452" i="1"/>
  <c r="N443" i="1"/>
  <c r="N433" i="1"/>
  <c r="N424" i="1"/>
  <c r="N415" i="1"/>
  <c r="N406" i="1"/>
  <c r="N397" i="1"/>
  <c r="N388" i="1"/>
  <c r="N379" i="1"/>
  <c r="N369" i="1"/>
  <c r="N360" i="1"/>
  <c r="N351" i="1"/>
  <c r="N342" i="1"/>
  <c r="N333" i="1"/>
  <c r="N324" i="1"/>
  <c r="N315" i="1"/>
  <c r="N305" i="1"/>
  <c r="N296" i="1"/>
  <c r="N287" i="1"/>
  <c r="N278" i="1"/>
  <c r="N269" i="1"/>
  <c r="N260" i="1"/>
  <c r="N251" i="1"/>
  <c r="N241" i="1"/>
  <c r="N232" i="1"/>
  <c r="N223" i="1"/>
  <c r="N214" i="1"/>
  <c r="N205" i="1"/>
  <c r="N196" i="1"/>
  <c r="N185" i="1"/>
  <c r="N174" i="1"/>
  <c r="N163" i="1"/>
  <c r="N149" i="1"/>
  <c r="N137" i="1"/>
  <c r="N124" i="1"/>
  <c r="N110" i="1"/>
  <c r="N99" i="1"/>
  <c r="N85" i="1"/>
  <c r="N51" i="1"/>
  <c r="N282" i="1"/>
  <c r="N226" i="1"/>
  <c r="N138" i="1"/>
  <c r="N633" i="1"/>
  <c r="N624" i="1"/>
  <c r="N615" i="1"/>
  <c r="N597" i="1"/>
  <c r="N588" i="1"/>
  <c r="N579" i="1"/>
  <c r="N569" i="1"/>
  <c r="N560" i="1"/>
  <c r="N551" i="1"/>
  <c r="N542" i="1"/>
  <c r="N533" i="1"/>
  <c r="N524" i="1"/>
  <c r="N515" i="1"/>
  <c r="N505" i="1"/>
  <c r="N496" i="1"/>
  <c r="N487" i="1"/>
  <c r="N478" i="1"/>
  <c r="N469" i="1"/>
  <c r="N460" i="1"/>
  <c r="N451" i="1"/>
  <c r="N441" i="1"/>
  <c r="N432" i="1"/>
  <c r="N423" i="1"/>
  <c r="N414" i="1"/>
  <c r="N405" i="1"/>
  <c r="N396" i="1"/>
  <c r="N387" i="1"/>
  <c r="N377" i="1"/>
  <c r="N368" i="1"/>
  <c r="N359" i="1"/>
  <c r="N350" i="1"/>
  <c r="N341" i="1"/>
  <c r="N332" i="1"/>
  <c r="N323" i="1"/>
  <c r="N313" i="1"/>
  <c r="N304" i="1"/>
  <c r="N295" i="1"/>
  <c r="N286" i="1"/>
  <c r="N277" i="1"/>
  <c r="N268" i="1"/>
  <c r="N259" i="1"/>
  <c r="N249" i="1"/>
  <c r="N240" i="1"/>
  <c r="N231" i="1"/>
  <c r="N222" i="1"/>
  <c r="N213" i="1"/>
  <c r="N204" i="1"/>
  <c r="N195" i="1"/>
  <c r="N183" i="1"/>
  <c r="N173" i="1"/>
  <c r="N161" i="1"/>
  <c r="N148" i="1"/>
  <c r="N134" i="1"/>
  <c r="N123" i="1"/>
  <c r="N109" i="1"/>
  <c r="N97" i="1"/>
  <c r="N83" i="1"/>
  <c r="N43" i="1"/>
  <c r="N290" i="1"/>
  <c r="N218" i="1"/>
  <c r="N130" i="1"/>
  <c r="N643" i="1"/>
  <c r="N606" i="1"/>
  <c r="N641" i="1"/>
  <c r="N632" i="1"/>
  <c r="N623" i="1"/>
  <c r="N614" i="1"/>
  <c r="N605" i="1"/>
  <c r="N596" i="1"/>
  <c r="N587" i="1"/>
  <c r="N577" i="1"/>
  <c r="N568" i="1"/>
  <c r="N559" i="1"/>
  <c r="N550" i="1"/>
  <c r="N541" i="1"/>
  <c r="N532" i="1"/>
  <c r="N523" i="1"/>
  <c r="N513" i="1"/>
  <c r="N504" i="1"/>
  <c r="N495" i="1"/>
  <c r="N486" i="1"/>
  <c r="N477" i="1"/>
  <c r="N468" i="1"/>
  <c r="N459" i="1"/>
  <c r="N449" i="1"/>
  <c r="N440" i="1"/>
  <c r="N431" i="1"/>
  <c r="N422" i="1"/>
  <c r="N413" i="1"/>
  <c r="N404" i="1"/>
  <c r="N395" i="1"/>
  <c r="N385" i="1"/>
  <c r="N376" i="1"/>
  <c r="N367" i="1"/>
  <c r="N358" i="1"/>
  <c r="N349" i="1"/>
  <c r="N340" i="1"/>
  <c r="N331" i="1"/>
  <c r="N321" i="1"/>
  <c r="N312" i="1"/>
  <c r="N303" i="1"/>
  <c r="N294" i="1"/>
  <c r="N285" i="1"/>
  <c r="N276" i="1"/>
  <c r="N267" i="1"/>
  <c r="N257" i="1"/>
  <c r="N248" i="1"/>
  <c r="N239" i="1"/>
  <c r="N230" i="1"/>
  <c r="N221" i="1"/>
  <c r="N212" i="1"/>
  <c r="N203" i="1"/>
  <c r="N193" i="1"/>
  <c r="N182" i="1"/>
  <c r="N172" i="1"/>
  <c r="N158" i="1"/>
  <c r="N147" i="1"/>
  <c r="N133" i="1"/>
  <c r="N121" i="1"/>
  <c r="N108" i="1"/>
  <c r="N94" i="1"/>
  <c r="N81" i="1"/>
  <c r="N35" i="1"/>
  <c r="N266" i="1"/>
  <c r="N210" i="1"/>
  <c r="N146" i="1"/>
  <c r="N640" i="1"/>
  <c r="N631" i="1"/>
  <c r="N622" i="1"/>
  <c r="N613" i="1"/>
  <c r="N604" i="1"/>
  <c r="N595" i="1"/>
  <c r="N585" i="1"/>
  <c r="N576" i="1"/>
  <c r="N567" i="1"/>
  <c r="N558" i="1"/>
  <c r="N549" i="1"/>
  <c r="N540" i="1"/>
  <c r="N531" i="1"/>
  <c r="N521" i="1"/>
  <c r="N512" i="1"/>
  <c r="N503" i="1"/>
  <c r="N494" i="1"/>
  <c r="N485" i="1"/>
  <c r="N476" i="1"/>
  <c r="N467" i="1"/>
  <c r="N457" i="1"/>
  <c r="N448" i="1"/>
  <c r="N439" i="1"/>
  <c r="N430" i="1"/>
  <c r="N421" i="1"/>
  <c r="N412" i="1"/>
  <c r="N403" i="1"/>
  <c r="N393" i="1"/>
  <c r="N384" i="1"/>
  <c r="N375" i="1"/>
  <c r="N366" i="1"/>
  <c r="N357" i="1"/>
  <c r="N348" i="1"/>
  <c r="N339" i="1"/>
  <c r="N329" i="1"/>
  <c r="N320" i="1"/>
  <c r="N311" i="1"/>
  <c r="N302" i="1"/>
  <c r="N293" i="1"/>
  <c r="N284" i="1"/>
  <c r="N275" i="1"/>
  <c r="N265" i="1"/>
  <c r="N256" i="1"/>
  <c r="N247" i="1"/>
  <c r="N238" i="1"/>
  <c r="N229" i="1"/>
  <c r="N220" i="1"/>
  <c r="N211" i="1"/>
  <c r="N201" i="1"/>
  <c r="N191" i="1"/>
  <c r="N181" i="1"/>
  <c r="N171" i="1"/>
  <c r="N157" i="1"/>
  <c r="N145" i="1"/>
  <c r="N132" i="1"/>
  <c r="N118" i="1"/>
  <c r="N107" i="1"/>
  <c r="N93" i="1"/>
  <c r="N78" i="1"/>
  <c r="N27" i="1"/>
  <c r="N258" i="1"/>
  <c r="N178" i="1"/>
  <c r="N648" i="1"/>
  <c r="N639" i="1"/>
  <c r="N630" i="1"/>
  <c r="N621" i="1"/>
  <c r="N612" i="1"/>
  <c r="N603" i="1"/>
  <c r="N593" i="1"/>
  <c r="N584" i="1"/>
  <c r="N575" i="1"/>
  <c r="N566" i="1"/>
  <c r="N557" i="1"/>
  <c r="N548" i="1"/>
  <c r="N539" i="1"/>
  <c r="N529" i="1"/>
  <c r="N520" i="1"/>
  <c r="N511" i="1"/>
  <c r="N502" i="1"/>
  <c r="N493" i="1"/>
  <c r="N484" i="1"/>
  <c r="N475" i="1"/>
  <c r="N465" i="1"/>
  <c r="N456" i="1"/>
  <c r="N447" i="1"/>
  <c r="N438" i="1"/>
  <c r="N429" i="1"/>
  <c r="N420" i="1"/>
  <c r="N411" i="1"/>
  <c r="N401" i="1"/>
  <c r="N392" i="1"/>
  <c r="N383" i="1"/>
  <c r="N374" i="1"/>
  <c r="N365" i="1"/>
  <c r="N356" i="1"/>
  <c r="N347" i="1"/>
  <c r="N337" i="1"/>
  <c r="N328" i="1"/>
  <c r="N319" i="1"/>
  <c r="N310" i="1"/>
  <c r="N301" i="1"/>
  <c r="N292" i="1"/>
  <c r="N283" i="1"/>
  <c r="N273" i="1"/>
  <c r="N264" i="1"/>
  <c r="N255" i="1"/>
  <c r="N246" i="1"/>
  <c r="N237" i="1"/>
  <c r="N228" i="1"/>
  <c r="N219" i="1"/>
  <c r="N209" i="1"/>
  <c r="N200" i="1"/>
  <c r="N190" i="1"/>
  <c r="N180" i="1"/>
  <c r="N169" i="1"/>
  <c r="N156" i="1"/>
  <c r="N142" i="1"/>
  <c r="N131" i="1"/>
  <c r="N117" i="1"/>
  <c r="N105" i="1"/>
  <c r="N92" i="1"/>
  <c r="N77" i="1"/>
  <c r="N19" i="1"/>
  <c r="N242" i="1"/>
  <c r="N647" i="1"/>
  <c r="N638" i="1"/>
  <c r="N629" i="1"/>
  <c r="N620" i="1"/>
  <c r="N611" i="1"/>
  <c r="N601" i="1"/>
  <c r="N592" i="1"/>
  <c r="N583" i="1"/>
  <c r="N574" i="1"/>
  <c r="N565" i="1"/>
  <c r="N556" i="1"/>
  <c r="N547" i="1"/>
  <c r="N537" i="1"/>
  <c r="N528" i="1"/>
  <c r="N519" i="1"/>
  <c r="N510" i="1"/>
  <c r="N501" i="1"/>
  <c r="N492" i="1"/>
  <c r="N483" i="1"/>
  <c r="N473" i="1"/>
  <c r="N464" i="1"/>
  <c r="N455" i="1"/>
  <c r="N446" i="1"/>
  <c r="N437" i="1"/>
  <c r="N428" i="1"/>
  <c r="N419" i="1"/>
  <c r="N409" i="1"/>
  <c r="N400" i="1"/>
  <c r="N391" i="1"/>
  <c r="N382" i="1"/>
  <c r="N373" i="1"/>
  <c r="N364" i="1"/>
  <c r="N355" i="1"/>
  <c r="N345" i="1"/>
  <c r="N336" i="1"/>
  <c r="N327" i="1"/>
  <c r="N318" i="1"/>
  <c r="N309" i="1"/>
  <c r="N300" i="1"/>
  <c r="N291" i="1"/>
  <c r="N281" i="1"/>
  <c r="N272" i="1"/>
  <c r="N263" i="1"/>
  <c r="N254" i="1"/>
  <c r="N245" i="1"/>
  <c r="N236" i="1"/>
  <c r="N227" i="1"/>
  <c r="N217" i="1"/>
  <c r="N208" i="1"/>
  <c r="N199" i="1"/>
  <c r="N189" i="1"/>
  <c r="N179" i="1"/>
  <c r="N166" i="1"/>
  <c r="N155" i="1"/>
  <c r="N141" i="1"/>
  <c r="N129" i="1"/>
  <c r="N116" i="1"/>
  <c r="N102" i="1"/>
  <c r="N91" i="1"/>
  <c r="N75" i="1"/>
  <c r="N11" i="1"/>
</calcChain>
</file>

<file path=xl/sharedStrings.xml><?xml version="1.0" encoding="utf-8"?>
<sst xmlns="http://schemas.openxmlformats.org/spreadsheetml/2006/main" count="3801" uniqueCount="343">
  <si>
    <t>field</t>
  </si>
  <si>
    <t>team1Name</t>
  </si>
  <si>
    <t>team2Name</t>
  </si>
  <si>
    <t>MatchDate</t>
  </si>
  <si>
    <t>StartTime</t>
  </si>
  <si>
    <t>EndTime</t>
  </si>
  <si>
    <t>Scheduled</t>
  </si>
  <si>
    <t>Unscheduled</t>
  </si>
  <si>
    <t>Divisional</t>
  </si>
  <si>
    <t>TotalDivisional</t>
  </si>
  <si>
    <t>LateGames</t>
  </si>
  <si>
    <t>first</t>
  </si>
  <si>
    <t>last</t>
  </si>
  <si>
    <t>minTimeBetweenGames</t>
  </si>
  <si>
    <t>maxTimeBetweenGames</t>
  </si>
  <si>
    <t>avgTimeBetweenGames</t>
  </si>
  <si>
    <t>Indians-E-Major</t>
  </si>
  <si>
    <t>1 days 00:00:00</t>
  </si>
  <si>
    <t>7 days 00:00:00</t>
  </si>
  <si>
    <t>Royals-E-Major</t>
  </si>
  <si>
    <t>Tigers-E-Major</t>
  </si>
  <si>
    <t>3 days 12:28:00</t>
  </si>
  <si>
    <t>Yankees-E-Major</t>
  </si>
  <si>
    <t>Astros-E-Major</t>
  </si>
  <si>
    <t>Cubs-E-Major</t>
  </si>
  <si>
    <t>Dodgers-E-Major</t>
  </si>
  <si>
    <t>Mets-E-Major</t>
  </si>
  <si>
    <t>0 days 22:00:00</t>
  </si>
  <si>
    <t>Cardinals-W-Major</t>
  </si>
  <si>
    <t>0 days 15:00:00</t>
  </si>
  <si>
    <t>8 days 00:00:00</t>
  </si>
  <si>
    <t>Giants-W-Major</t>
  </si>
  <si>
    <t>0 days 17:00:00</t>
  </si>
  <si>
    <t>7 days 02:00:00</t>
  </si>
  <si>
    <t>Nationals-W-Major</t>
  </si>
  <si>
    <t>Rangers-W-Major</t>
  </si>
  <si>
    <t>3 days 08:26:15</t>
  </si>
  <si>
    <t>Red Sox-W-Major</t>
  </si>
  <si>
    <t>Astros-E-Minor</t>
  </si>
  <si>
    <t>0 days 19:00:00</t>
  </si>
  <si>
    <t>Cardinals-E-Minor</t>
  </si>
  <si>
    <t>Cubs-E-Minor</t>
  </si>
  <si>
    <t>Dodgers-E-Minor</t>
  </si>
  <si>
    <t>Giants-E-Minor</t>
  </si>
  <si>
    <t>Indians-E-Minor</t>
  </si>
  <si>
    <t>Mets-E-Minor</t>
  </si>
  <si>
    <t>Phillies-E-Minor</t>
  </si>
  <si>
    <t>Royals-E-Minor</t>
  </si>
  <si>
    <t>Tigers-E-Minor</t>
  </si>
  <si>
    <t>Braves-W-Minor</t>
  </si>
  <si>
    <t>D'Backs-W-Minor</t>
  </si>
  <si>
    <t>Marlins-W-Minor</t>
  </si>
  <si>
    <t>Nationals-W-Minor</t>
  </si>
  <si>
    <t>Rangers-W-Minor</t>
  </si>
  <si>
    <t>Yankees-W-Minor</t>
  </si>
  <si>
    <t>Astros-E-PeeWee</t>
  </si>
  <si>
    <t>0 days 18:30:00</t>
  </si>
  <si>
    <t>Braves-E-PeeWee</t>
  </si>
  <si>
    <t>Cardinals-E-PeeWee</t>
  </si>
  <si>
    <t>D'Backs-E-PeeWee</t>
  </si>
  <si>
    <t>Dodgers-E-PeeWee</t>
  </si>
  <si>
    <t>Giants-E-PeeWee</t>
  </si>
  <si>
    <t>Indians-E-PeeWee</t>
  </si>
  <si>
    <t>Mets-E-PeeWee</t>
  </si>
  <si>
    <t>7 days 01:45:00</t>
  </si>
  <si>
    <t>Yankees-E-PeeWee</t>
  </si>
  <si>
    <t>Cubs-W-PeeWee</t>
  </si>
  <si>
    <t>Marlins-W-PeeWee</t>
  </si>
  <si>
    <t>Nationals-W-PeeWee</t>
  </si>
  <si>
    <t>Rangers-W-PeeWee</t>
  </si>
  <si>
    <t>Red Sox-W-PeeWee</t>
  </si>
  <si>
    <t>Royals-W-PeeWee</t>
  </si>
  <si>
    <t>Tigers-W-PeeWee</t>
  </si>
  <si>
    <t>Braves-E-CoachPitch</t>
  </si>
  <si>
    <t>3 days 18:39:38.571429</t>
  </si>
  <si>
    <t>Brewers-E-CoachPitch</t>
  </si>
  <si>
    <t>Cardinals-E-CoachPitch</t>
  </si>
  <si>
    <t>Cubs-E-CoachPitch</t>
  </si>
  <si>
    <t>Dodgers-E-CoachPitch</t>
  </si>
  <si>
    <t>Giants-E-CoachPitch</t>
  </si>
  <si>
    <t>Marlins-E-CoachPitch</t>
  </si>
  <si>
    <t>Orioles-E-CoachPitch</t>
  </si>
  <si>
    <t>Phillies-E-CoachPitch</t>
  </si>
  <si>
    <t>Reds-E-CoachPitch</t>
  </si>
  <si>
    <t>Rockies-E-CoachPitch</t>
  </si>
  <si>
    <t>0 days 16:00:00</t>
  </si>
  <si>
    <t>Tigers-E-CoachPitch</t>
  </si>
  <si>
    <t>A's-W-CoachPitch</t>
  </si>
  <si>
    <t>Astros-W-CoachPitch</t>
  </si>
  <si>
    <t>D'Backs-W-CoachPitch</t>
  </si>
  <si>
    <t>Indians-W-CoachPitch</t>
  </si>
  <si>
    <t>Mets-W-CoachPitch</t>
  </si>
  <si>
    <t>10 days 09:00:00</t>
  </si>
  <si>
    <t>Nationals-W-CoachPitch</t>
  </si>
  <si>
    <t>Rangers-W-CoachPitch</t>
  </si>
  <si>
    <t>Red Sox-W-CoachPitch</t>
  </si>
  <si>
    <t>Yankees-W-CoachPitch</t>
  </si>
  <si>
    <t>A's-E-TBall</t>
  </si>
  <si>
    <t>Astros-E-TBall</t>
  </si>
  <si>
    <t>Cubs-E-TBall</t>
  </si>
  <si>
    <t>D'Backs-E-TBall</t>
  </si>
  <si>
    <t>Dodgers-E-TBall</t>
  </si>
  <si>
    <t>Giants-E-TBall</t>
  </si>
  <si>
    <t>Nationals-E-TBall</t>
  </si>
  <si>
    <t>Phillies-E-TBall</t>
  </si>
  <si>
    <t>Rockies-E-TBall</t>
  </si>
  <si>
    <t>Royals-E-TBall</t>
  </si>
  <si>
    <t>Blue Jays-W-TBall</t>
  </si>
  <si>
    <t>Cardinals-W-TBall</t>
  </si>
  <si>
    <t>Marlins-W-TBall</t>
  </si>
  <si>
    <t>Orioles-W-TBall</t>
  </si>
  <si>
    <t>Rangers-W-TBall</t>
  </si>
  <si>
    <t>Tigers-W-TBall</t>
  </si>
  <si>
    <t>Cubs-E-ITB</t>
  </si>
  <si>
    <t>NaT</t>
  </si>
  <si>
    <t>Astros-E-ITB</t>
  </si>
  <si>
    <t>Blue Jays-E-ITB</t>
  </si>
  <si>
    <t>Marlins-E-ITB</t>
  </si>
  <si>
    <t>Mets-E-ITB</t>
  </si>
  <si>
    <t>Rangers-E-ITB</t>
  </si>
  <si>
    <t>Tigers-E-ITB</t>
  </si>
  <si>
    <t>Yankees-E-ITB</t>
  </si>
  <si>
    <t>Royals-E-ITB</t>
  </si>
  <si>
    <t>Day</t>
  </si>
  <si>
    <t>Tball</t>
  </si>
  <si>
    <t>CoachPitch</t>
  </si>
  <si>
    <t>Minor</t>
  </si>
  <si>
    <t>Major</t>
  </si>
  <si>
    <t>Field5</t>
  </si>
  <si>
    <t>Field6</t>
  </si>
  <si>
    <t>Filed7</t>
  </si>
  <si>
    <t>Field8</t>
  </si>
  <si>
    <t>Utilization</t>
  </si>
  <si>
    <t>Monday</t>
  </si>
  <si>
    <t>TB TB</t>
  </si>
  <si>
    <t>CP CP</t>
  </si>
  <si>
    <t>Min Min</t>
  </si>
  <si>
    <t>Maj Maj</t>
  </si>
  <si>
    <t>PW PW</t>
  </si>
  <si>
    <t>16 of 16 = 100.0</t>
  </si>
  <si>
    <t>Tuesday</t>
  </si>
  <si>
    <t>Wednesday</t>
  </si>
  <si>
    <t>Thursday</t>
  </si>
  <si>
    <t>Saturday</t>
  </si>
  <si>
    <t>15 of 16 = 93.75</t>
  </si>
  <si>
    <t>14 of 14 = 100.0</t>
  </si>
  <si>
    <t>Friday</t>
  </si>
  <si>
    <t>CP CP CP CP</t>
  </si>
  <si>
    <t>PW PW PW PW</t>
  </si>
  <si>
    <t>TB TB TB</t>
  </si>
  <si>
    <t>Maj --</t>
  </si>
  <si>
    <t>-- --</t>
  </si>
  <si>
    <t>CP CP CP CP CP</t>
  </si>
  <si>
    <t>Min Min Min Min Min</t>
  </si>
  <si>
    <t>Maj Maj Maj Maj Maj</t>
  </si>
  <si>
    <t>PW PW PW PW PW</t>
  </si>
  <si>
    <t>TB TB TB Min Min</t>
  </si>
  <si>
    <t>PW --</t>
  </si>
  <si>
    <t>0 days 16:45:00</t>
  </si>
  <si>
    <t>CP CP CP</t>
  </si>
  <si>
    <t>TB TB CP</t>
  </si>
  <si>
    <t>CP</t>
  </si>
  <si>
    <t>TB TB TB TB TB</t>
  </si>
  <si>
    <t>TB TB TB TB --</t>
  </si>
  <si>
    <t>Min Min Min Min --</t>
  </si>
  <si>
    <t>3 days 14:12:00</t>
  </si>
  <si>
    <t>3 days 11:00:00</t>
  </si>
  <si>
    <t>10 days 07:00:00</t>
  </si>
  <si>
    <t>0 days 21:00:00</t>
  </si>
  <si>
    <t>2 days 00:00:00</t>
  </si>
  <si>
    <t>9 days 07:15:00</t>
  </si>
  <si>
    <t>9 days 05:30:00</t>
  </si>
  <si>
    <t>NaN</t>
  </si>
  <si>
    <t>Maj Min PW PW --</t>
  </si>
  <si>
    <t>TB TB TB PW --</t>
  </si>
  <si>
    <t>38 of 40 = 95.0</t>
  </si>
  <si>
    <t>1 days 22:00:00</t>
  </si>
  <si>
    <t>9 days 11:00:00</t>
  </si>
  <si>
    <t>3 days 08:33:45</t>
  </si>
  <si>
    <t>3 days 14:04:00</t>
  </si>
  <si>
    <t>9 days 15:00:00</t>
  </si>
  <si>
    <t>2 days 18:30:00</t>
  </si>
  <si>
    <t>6 days 00:00:00</t>
  </si>
  <si>
    <t>3 days 11:08:00</t>
  </si>
  <si>
    <t>3 days 14:09:00</t>
  </si>
  <si>
    <t>7 days 02:45:00</t>
  </si>
  <si>
    <t>9 days 02:00:00</t>
  </si>
  <si>
    <t>9 days 03:45:00</t>
  </si>
  <si>
    <t>0 days 01:45:00</t>
  </si>
  <si>
    <t>0 days 18:00:00</t>
  </si>
  <si>
    <t>9 days 08:00:00</t>
  </si>
  <si>
    <t>3 days 14:16:00</t>
  </si>
  <si>
    <t>1 days 17:00:00</t>
  </si>
  <si>
    <t>7 days 01:30:00</t>
  </si>
  <si>
    <t>TB CP</t>
  </si>
  <si>
    <t>15 of 15 = 100.0</t>
  </si>
  <si>
    <t>Min Maj</t>
  </si>
  <si>
    <t>TB --</t>
  </si>
  <si>
    <t>CP CP --</t>
  </si>
  <si>
    <t>CP --</t>
  </si>
  <si>
    <t>3 days 13:40:00</t>
  </si>
  <si>
    <t>6 days 22:00:00</t>
  </si>
  <si>
    <t>3 days 12:20:00</t>
  </si>
  <si>
    <t>13 days 00:00:00</t>
  </si>
  <si>
    <t>9 days 00:00:00</t>
  </si>
  <si>
    <t>8 days 01:45:00</t>
  </si>
  <si>
    <t>3 days 16:37:30</t>
  </si>
  <si>
    <t>1 days 01:45:00</t>
  </si>
  <si>
    <t>6 days 22:15:00</t>
  </si>
  <si>
    <t>3 days 20:07:30</t>
  </si>
  <si>
    <t>3 days 20:00:00</t>
  </si>
  <si>
    <t>7 days 01:00:00</t>
  </si>
  <si>
    <t>3 days 16:56:47.142857</t>
  </si>
  <si>
    <t>3 days 06:18:00</t>
  </si>
  <si>
    <t>9 days 07:30:00</t>
  </si>
  <si>
    <t>3 days 12:16:00</t>
  </si>
  <si>
    <t>3 days 09:14:00</t>
  </si>
  <si>
    <t>3 days 13:50:00</t>
  </si>
  <si>
    <t>PW PW PW --</t>
  </si>
  <si>
    <t>CP CP CP CP --</t>
  </si>
  <si>
    <t>CP Min</t>
  </si>
  <si>
    <t>10 of 16 = 62.5</t>
  </si>
  <si>
    <t>TB TB --</t>
  </si>
  <si>
    <t>23 of 26 = 88.46</t>
  </si>
  <si>
    <t>13 of 16 = 81.25</t>
  </si>
  <si>
    <t>12 of 14 = 85.71</t>
  </si>
  <si>
    <t>Maj Min Min Min --</t>
  </si>
  <si>
    <t>36 of 40 = 90.0</t>
  </si>
  <si>
    <t>7 days 06:00:00</t>
  </si>
  <si>
    <t>1 days 02:00:00</t>
  </si>
  <si>
    <t>7 days 22:00:00</t>
  </si>
  <si>
    <t>8 days 02:00:00</t>
  </si>
  <si>
    <t>0 days 23:45:00</t>
  </si>
  <si>
    <t>10 days 05:00:00</t>
  </si>
  <si>
    <t>3 days 09:16:00</t>
  </si>
  <si>
    <t>9 days 16:45:00</t>
  </si>
  <si>
    <t>3 days 18:05:21.428571</t>
  </si>
  <si>
    <t>0 days 22:15:00</t>
  </si>
  <si>
    <t>11 days 03:15:00</t>
  </si>
  <si>
    <t>3 days 09:36:00</t>
  </si>
  <si>
    <t>3 days 12:33:00</t>
  </si>
  <si>
    <t>4 days 22:15:00</t>
  </si>
  <si>
    <t>0 days 16:30:00</t>
  </si>
  <si>
    <t>0 days 13:00:00</t>
  </si>
  <si>
    <t>0 days 20:15:00</t>
  </si>
  <si>
    <t>7 days 22:15:00</t>
  </si>
  <si>
    <t>0 days 20:00:00</t>
  </si>
  <si>
    <t>3 days 15:06:25.714286</t>
  </si>
  <si>
    <t>10 days 19:30:00</t>
  </si>
  <si>
    <t>1 days 16:00:00</t>
  </si>
  <si>
    <t>3 days 16:41:47.142857</t>
  </si>
  <si>
    <t>3 days 10:40:00</t>
  </si>
  <si>
    <t>0 days 14:30:00</t>
  </si>
  <si>
    <t>0 days 13:30:00</t>
  </si>
  <si>
    <t>3 days 14:10:00</t>
  </si>
  <si>
    <t>3 days 06:26:00</t>
  </si>
  <si>
    <t>9 days 22:00:00</t>
  </si>
  <si>
    <t>6 days 18:00:00</t>
  </si>
  <si>
    <t>3 days 13:48:00</t>
  </si>
  <si>
    <t>7 days 13:00:00</t>
  </si>
  <si>
    <t>3 days 18:38:34.285714</t>
  </si>
  <si>
    <t>3 days 08:18:45</t>
  </si>
  <si>
    <t>3 days 06:56:15</t>
  </si>
  <si>
    <t>7 days 21:30:00</t>
  </si>
  <si>
    <t>3 days 10:25:42.857143</t>
  </si>
  <si>
    <t>8 days 13:00:00</t>
  </si>
  <si>
    <t>9 days 09:00:00</t>
  </si>
  <si>
    <t>3 days 18:04:17.142857</t>
  </si>
  <si>
    <t>4 days 22:00:00</t>
  </si>
  <si>
    <t>3 days 08:12:51.428571</t>
  </si>
  <si>
    <t>3 days 16:30:00</t>
  </si>
  <si>
    <t>7 days 21:00:00</t>
  </si>
  <si>
    <t>3 days 18:21:25.714286</t>
  </si>
  <si>
    <t>3 days 18:30:00</t>
  </si>
  <si>
    <t>3 days 20:12:51.428571</t>
  </si>
  <si>
    <t>7 days 17:30:00</t>
  </si>
  <si>
    <t>3 days 20:21:25.714286</t>
  </si>
  <si>
    <t>9 days 23:00:00</t>
  </si>
  <si>
    <t>3 days 20:30:00</t>
  </si>
  <si>
    <t>3 days 19:55:42.857143</t>
  </si>
  <si>
    <t>3 days 18:12:51.428571</t>
  </si>
  <si>
    <t>1 days 18:30:00</t>
  </si>
  <si>
    <t>7 days 02:15:00</t>
  </si>
  <si>
    <t>3 days 12:07:30</t>
  </si>
  <si>
    <t>3 days 03:33:12.857143</t>
  </si>
  <si>
    <t>9 days 01:30:00</t>
  </si>
  <si>
    <t>4 days 01:39:13.846154</t>
  </si>
  <si>
    <t>10 days 15:00:00</t>
  </si>
  <si>
    <t>3 days 20:16:04.285714</t>
  </si>
  <si>
    <t>9 days 06:45:00</t>
  </si>
  <si>
    <t>3 days 17:00:00</t>
  </si>
  <si>
    <t>10 days 18:30:00</t>
  </si>
  <si>
    <t>4 days 03:16:09.230769</t>
  </si>
  <si>
    <t>0 days 05:15:00</t>
  </si>
  <si>
    <t>7 days 03:30:00</t>
  </si>
  <si>
    <t>3 days 14:20:46.153846</t>
  </si>
  <si>
    <t>2 days 10:45:00</t>
  </si>
  <si>
    <t>3 days 15:13:55.714286</t>
  </si>
  <si>
    <t>3 days 12:13:55.714286</t>
  </si>
  <si>
    <t>2 days 01:45:00</t>
  </si>
  <si>
    <t>6 days 07:15:00</t>
  </si>
  <si>
    <t>3 days 08:15:00</t>
  </si>
  <si>
    <t>10 days 14:15:00</t>
  </si>
  <si>
    <t>3 days 18:32:08.571429</t>
  </si>
  <si>
    <t>6 days 18:45:00</t>
  </si>
  <si>
    <t>3 days 16:34:17.142857</t>
  </si>
  <si>
    <t>0 days 22:30:00</t>
  </si>
  <si>
    <t>7 days 04:15:00</t>
  </si>
  <si>
    <t>3 days 18:17:08.571429</t>
  </si>
  <si>
    <t>1 days 19:30:00</t>
  </si>
  <si>
    <t>3 days 08:00:00</t>
  </si>
  <si>
    <t>3 days 18:24:38.571429</t>
  </si>
  <si>
    <t>7 days 18:30:00</t>
  </si>
  <si>
    <t>3 days 11:43:55.714286</t>
  </si>
  <si>
    <t>13 days 22:15:00</t>
  </si>
  <si>
    <t>0 days 18:15:00</t>
  </si>
  <si>
    <t>7 days 02:30:00</t>
  </si>
  <si>
    <t>1 days 16:45:00</t>
  </si>
  <si>
    <t>2 days 23:51:25.714286</t>
  </si>
  <si>
    <t>3 days 10:50:00</t>
  </si>
  <si>
    <t>6 days 23:30:00</t>
  </si>
  <si>
    <t>0 days 17:30:00</t>
  </si>
  <si>
    <t>3 days 10:46:00</t>
  </si>
  <si>
    <t>10 days 01:30:00</t>
  </si>
  <si>
    <t>0 days 15:30:00</t>
  </si>
  <si>
    <t>10 days 08:00:00</t>
  </si>
  <si>
    <t>25 of 26 = 96.15</t>
  </si>
  <si>
    <t>TB TB TB -- TB</t>
  </si>
  <si>
    <t>Maj Min PW PW PW</t>
  </si>
  <si>
    <t>-- PW</t>
  </si>
  <si>
    <t>5 of 14 = 35.71</t>
  </si>
  <si>
    <t>TB TB TB Min --</t>
  </si>
  <si>
    <t>37 of 40 = 92.5</t>
  </si>
  <si>
    <t>2 of 10 = 20.0</t>
  </si>
  <si>
    <t>9 of 16 = 56.25</t>
  </si>
  <si>
    <t>Maj Min -- Min PW</t>
  </si>
  <si>
    <t>Field7</t>
  </si>
  <si>
    <t>Team1</t>
  </si>
  <si>
    <t>Team2</t>
  </si>
  <si>
    <t>home</t>
  </si>
  <si>
    <t>away</t>
  </si>
  <si>
    <t>team1 home</t>
  </si>
  <si>
    <t>team2 home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</si>
</sst>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h:mm\ AM/PM;@"/>
  </numFmts>
  <fonts count="6" x14ac:knownFonts="1">
    <font>
      <sz val="11"/>
      <color theme="1"/>
      <name val="Calibri"/>
      <family val="2"/>
      <scheme val="minor"/>
    </font>
    <font>
      <b/>
      <sz val="10"/>
      <color rgb="FF212529"/>
      <name val="Segoe UI"/>
      <family val="2"/>
    </font>
    <font>
      <sz val="10"/>
      <color rgb="FF212529"/>
      <name val="Segoe UI"/>
      <family val="2"/>
    </font>
    <font>
      <b/>
      <sz val="1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22" fontId="2" fillId="2" borderId="1" xfId="0" applyNumberFormat="1" applyFont="1" applyFill="1" applyBorder="1" applyAlignment="1">
      <alignment vertical="center" wrapText="1"/>
    </xf>
    <xf numFmtId="14" fontId="1" fillId="2" borderId="1" xfId="0" applyNumberFormat="1" applyFont="1" applyFill="1" applyBorder="1" applyAlignment="1">
      <alignment horizontal="center" vertical="center" wrapText="1"/>
    </xf>
    <xf numFmtId="0" fontId="3" fillId="0" borderId="0" xfId="0" applyFont="1"/>
    <xf numFmtId="0" fontId="4" fillId="0" borderId="0" xfId="0" applyFont="1"/>
    <xf numFmtId="0" fontId="5" fillId="0" borderId="0" xfId="0" applyFont="1"/>
    <xf numFmtId="14" fontId="5" fillId="0" borderId="0" xfId="0" applyNumberFormat="1" applyFont="1"/>
    <xf numFmtId="164" fontId="5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85D66-142E-464C-89E8-FCCA4773F131}">
  <sheetPr codeName="Sheet1"/>
  <dimension ref="A1:K92"/>
  <sheetViews>
    <sheetView topLeftCell="A46" workbookViewId="0">
      <selection activeCell="B17" sqref="B17"/>
    </sheetView>
  </sheetViews>
  <sheetFormatPr defaultRowHeight="14.4" x14ac:dyDescent="0.3"/>
  <cols>
    <col min="1" max="1" width="22.88671875" bestFit="1" customWidth="1"/>
    <col min="2" max="2" width="10.21875" bestFit="1" customWidth="1"/>
    <col min="3" max="3" width="12.33203125" bestFit="1" customWidth="1"/>
    <col min="4" max="4" width="9.6640625" bestFit="1" customWidth="1"/>
    <col min="5" max="5" width="14.33203125" bestFit="1" customWidth="1"/>
    <col min="6" max="6" width="10.6640625" bestFit="1" customWidth="1"/>
    <col min="7" max="7" width="14.6640625" bestFit="1" customWidth="1"/>
    <col min="8" max="8" width="13.6640625" bestFit="1" customWidth="1"/>
    <col min="9" max="9" width="22.77734375" bestFit="1" customWidth="1"/>
    <col min="10" max="10" width="23.109375" bestFit="1" customWidth="1"/>
    <col min="11" max="11" width="22.5546875" bestFit="1" customWidth="1"/>
    <col min="12" max="12" width="84.6640625" customWidth="1"/>
  </cols>
  <sheetData>
    <row r="1" spans="1:11" ht="15" x14ac:dyDescent="0.3">
      <c r="A1" s="1"/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</row>
    <row r="2" spans="1:11" ht="15" x14ac:dyDescent="0.3">
      <c r="A2" s="1" t="s">
        <v>16</v>
      </c>
      <c r="B2" s="2">
        <v>15</v>
      </c>
      <c r="C2" s="2">
        <v>0</v>
      </c>
      <c r="D2" s="2">
        <v>10</v>
      </c>
      <c r="E2" s="2">
        <v>10</v>
      </c>
      <c r="F2" s="2">
        <v>8</v>
      </c>
      <c r="G2" s="3">
        <v>43906.833333333336</v>
      </c>
      <c r="H2" s="3">
        <v>43960.625</v>
      </c>
      <c r="I2" s="2" t="s">
        <v>168</v>
      </c>
      <c r="J2" s="2" t="s">
        <v>33</v>
      </c>
      <c r="K2" s="2" t="s">
        <v>179</v>
      </c>
    </row>
    <row r="3" spans="1:11" ht="15" x14ac:dyDescent="0.3">
      <c r="A3" s="1" t="s">
        <v>19</v>
      </c>
      <c r="B3" s="2">
        <v>15</v>
      </c>
      <c r="C3" s="2">
        <v>0</v>
      </c>
      <c r="D3" s="2">
        <v>10</v>
      </c>
      <c r="E3" s="2">
        <v>10</v>
      </c>
      <c r="F3" s="2">
        <v>5</v>
      </c>
      <c r="G3" s="3">
        <v>43906.75</v>
      </c>
      <c r="H3" s="3">
        <v>43960.625</v>
      </c>
      <c r="I3" s="2" t="s">
        <v>17</v>
      </c>
      <c r="J3" s="2" t="s">
        <v>256</v>
      </c>
      <c r="K3" s="2" t="s">
        <v>165</v>
      </c>
    </row>
    <row r="4" spans="1:11" ht="15" x14ac:dyDescent="0.3">
      <c r="A4" s="1" t="s">
        <v>20</v>
      </c>
      <c r="B4" s="2">
        <v>15</v>
      </c>
      <c r="C4" s="2">
        <v>0</v>
      </c>
      <c r="D4" s="2">
        <v>10</v>
      </c>
      <c r="E4" s="2">
        <v>10</v>
      </c>
      <c r="F4" s="2">
        <v>4</v>
      </c>
      <c r="G4" s="3">
        <v>43906.75</v>
      </c>
      <c r="H4" s="3">
        <v>43960.375</v>
      </c>
      <c r="I4" s="2" t="s">
        <v>169</v>
      </c>
      <c r="J4" s="2" t="s">
        <v>257</v>
      </c>
      <c r="K4" s="2" t="s">
        <v>258</v>
      </c>
    </row>
    <row r="5" spans="1:11" ht="15" x14ac:dyDescent="0.3">
      <c r="A5" s="1" t="s">
        <v>22</v>
      </c>
      <c r="B5" s="2">
        <v>15</v>
      </c>
      <c r="C5" s="2">
        <v>0</v>
      </c>
      <c r="D5" s="2">
        <v>10</v>
      </c>
      <c r="E5" s="2">
        <v>10</v>
      </c>
      <c r="F5" s="2">
        <v>6</v>
      </c>
      <c r="G5" s="3">
        <v>43906.833333333336</v>
      </c>
      <c r="H5" s="3">
        <v>43960.375</v>
      </c>
      <c r="I5" s="2" t="s">
        <v>17</v>
      </c>
      <c r="J5" s="2" t="s">
        <v>182</v>
      </c>
      <c r="K5" s="2" t="s">
        <v>200</v>
      </c>
    </row>
    <row r="6" spans="1:11" ht="15" x14ac:dyDescent="0.3">
      <c r="A6" s="1" t="s">
        <v>23</v>
      </c>
      <c r="B6" s="2">
        <v>15</v>
      </c>
      <c r="C6" s="2">
        <v>0</v>
      </c>
      <c r="D6" s="2">
        <v>10</v>
      </c>
      <c r="E6" s="2">
        <v>10</v>
      </c>
      <c r="F6" s="2">
        <v>6</v>
      </c>
      <c r="G6" s="3">
        <v>43907.833333333336</v>
      </c>
      <c r="H6" s="3">
        <v>43960.541666666664</v>
      </c>
      <c r="I6" s="2" t="s">
        <v>39</v>
      </c>
      <c r="J6" s="2" t="s">
        <v>33</v>
      </c>
      <c r="K6" s="2" t="s">
        <v>202</v>
      </c>
    </row>
    <row r="7" spans="1:11" ht="15" x14ac:dyDescent="0.3">
      <c r="A7" s="1" t="s">
        <v>24</v>
      </c>
      <c r="B7" s="2">
        <v>15</v>
      </c>
      <c r="C7" s="2">
        <v>0</v>
      </c>
      <c r="D7" s="2">
        <v>10</v>
      </c>
      <c r="E7" s="2">
        <v>10</v>
      </c>
      <c r="F7" s="2">
        <v>5</v>
      </c>
      <c r="G7" s="3">
        <v>43908.833333333336</v>
      </c>
      <c r="H7" s="3">
        <v>43960.708333333336</v>
      </c>
      <c r="I7" s="2" t="s">
        <v>168</v>
      </c>
      <c r="J7" s="2" t="s">
        <v>257</v>
      </c>
      <c r="K7" s="2" t="s">
        <v>166</v>
      </c>
    </row>
    <row r="8" spans="1:11" ht="15" x14ac:dyDescent="0.3">
      <c r="A8" s="1" t="s">
        <v>25</v>
      </c>
      <c r="B8" s="2">
        <v>14</v>
      </c>
      <c r="C8" s="2">
        <v>1</v>
      </c>
      <c r="D8" s="2">
        <v>10</v>
      </c>
      <c r="E8" s="2">
        <v>10</v>
      </c>
      <c r="F8" s="2">
        <v>4</v>
      </c>
      <c r="G8" s="3">
        <v>43907.833333333336</v>
      </c>
      <c r="H8" s="3">
        <v>43960.708333333336</v>
      </c>
      <c r="I8" s="2" t="s">
        <v>17</v>
      </c>
      <c r="J8" s="2" t="s">
        <v>259</v>
      </c>
      <c r="K8" s="2" t="s">
        <v>260</v>
      </c>
    </row>
    <row r="9" spans="1:11" ht="15" x14ac:dyDescent="0.3">
      <c r="A9" s="1" t="s">
        <v>26</v>
      </c>
      <c r="B9" s="2">
        <v>15</v>
      </c>
      <c r="C9" s="2">
        <v>0</v>
      </c>
      <c r="D9" s="2">
        <v>10</v>
      </c>
      <c r="E9" s="2">
        <v>10</v>
      </c>
      <c r="F9" s="2">
        <v>6</v>
      </c>
      <c r="G9" s="3">
        <v>43907.833333333336</v>
      </c>
      <c r="H9" s="3">
        <v>43960.541666666664</v>
      </c>
      <c r="I9" s="2" t="s">
        <v>27</v>
      </c>
      <c r="J9" s="2" t="s">
        <v>228</v>
      </c>
      <c r="K9" s="2" t="s">
        <v>202</v>
      </c>
    </row>
    <row r="10" spans="1:11" ht="15" x14ac:dyDescent="0.3">
      <c r="A10" s="1" t="s">
        <v>28</v>
      </c>
      <c r="B10" s="2">
        <v>16</v>
      </c>
      <c r="C10" s="2">
        <v>0</v>
      </c>
      <c r="D10" s="2">
        <v>8</v>
      </c>
      <c r="E10" s="2">
        <v>8</v>
      </c>
      <c r="F10" s="2">
        <v>5</v>
      </c>
      <c r="G10" s="3">
        <v>43906.833333333336</v>
      </c>
      <c r="H10" s="3">
        <v>43960.375</v>
      </c>
      <c r="I10" s="2" t="s">
        <v>229</v>
      </c>
      <c r="J10" s="2" t="s">
        <v>18</v>
      </c>
      <c r="K10" s="2" t="s">
        <v>261</v>
      </c>
    </row>
    <row r="11" spans="1:11" ht="15" x14ac:dyDescent="0.3">
      <c r="A11" s="1" t="s">
        <v>31</v>
      </c>
      <c r="B11" s="2">
        <v>16</v>
      </c>
      <c r="C11" s="2">
        <v>0</v>
      </c>
      <c r="D11" s="2">
        <v>8</v>
      </c>
      <c r="E11" s="2">
        <v>8</v>
      </c>
      <c r="F11" s="2">
        <v>7</v>
      </c>
      <c r="G11" s="3">
        <v>43907.75</v>
      </c>
      <c r="H11" s="3">
        <v>43960.375</v>
      </c>
      <c r="I11" s="2" t="s">
        <v>17</v>
      </c>
      <c r="J11" s="2" t="s">
        <v>177</v>
      </c>
      <c r="K11" s="2" t="s">
        <v>262</v>
      </c>
    </row>
    <row r="12" spans="1:11" ht="15" x14ac:dyDescent="0.3">
      <c r="A12" s="1" t="s">
        <v>34</v>
      </c>
      <c r="B12" s="2">
        <v>16</v>
      </c>
      <c r="C12" s="2">
        <v>0</v>
      </c>
      <c r="D12" s="2">
        <v>8</v>
      </c>
      <c r="E12" s="2">
        <v>8</v>
      </c>
      <c r="F12" s="2">
        <v>9</v>
      </c>
      <c r="G12" s="3">
        <v>43906.833333333336</v>
      </c>
      <c r="H12" s="3">
        <v>43960.458333333336</v>
      </c>
      <c r="I12" s="2" t="s">
        <v>27</v>
      </c>
      <c r="J12" s="2" t="s">
        <v>18</v>
      </c>
      <c r="K12" s="2" t="s">
        <v>36</v>
      </c>
    </row>
    <row r="13" spans="1:11" ht="15" x14ac:dyDescent="0.3">
      <c r="A13" s="1" t="s">
        <v>35</v>
      </c>
      <c r="B13" s="2">
        <v>16</v>
      </c>
      <c r="C13" s="2">
        <v>0</v>
      </c>
      <c r="D13" s="2">
        <v>8</v>
      </c>
      <c r="E13" s="2">
        <v>8</v>
      </c>
      <c r="F13" s="2">
        <v>3</v>
      </c>
      <c r="G13" s="3">
        <v>43906.75</v>
      </c>
      <c r="H13" s="3">
        <v>43960.458333333336</v>
      </c>
      <c r="I13" s="2" t="s">
        <v>17</v>
      </c>
      <c r="J13" s="2" t="s">
        <v>204</v>
      </c>
      <c r="K13" s="2" t="s">
        <v>178</v>
      </c>
    </row>
    <row r="14" spans="1:11" ht="15" x14ac:dyDescent="0.3">
      <c r="A14" s="1" t="s">
        <v>37</v>
      </c>
      <c r="B14" s="2">
        <v>15</v>
      </c>
      <c r="C14" s="2">
        <v>1</v>
      </c>
      <c r="D14" s="2">
        <v>8</v>
      </c>
      <c r="E14" s="2">
        <v>8</v>
      </c>
      <c r="F14" s="2">
        <v>4</v>
      </c>
      <c r="G14" s="3">
        <v>43906.75</v>
      </c>
      <c r="H14" s="3">
        <v>43957.75</v>
      </c>
      <c r="I14" s="2" t="s">
        <v>176</v>
      </c>
      <c r="J14" s="2" t="s">
        <v>30</v>
      </c>
      <c r="K14" s="2" t="s">
        <v>239</v>
      </c>
    </row>
    <row r="15" spans="1:11" ht="15" x14ac:dyDescent="0.3">
      <c r="A15" s="1" t="s">
        <v>38</v>
      </c>
      <c r="B15" s="2">
        <v>14</v>
      </c>
      <c r="C15" s="2">
        <v>1</v>
      </c>
      <c r="D15" s="2">
        <v>9</v>
      </c>
      <c r="E15" s="2">
        <v>9</v>
      </c>
      <c r="F15" s="2">
        <v>4</v>
      </c>
      <c r="G15" s="3">
        <v>43907.75</v>
      </c>
      <c r="H15" s="3">
        <v>43955.833333333336</v>
      </c>
      <c r="I15" s="2" t="s">
        <v>27</v>
      </c>
      <c r="J15" s="2" t="s">
        <v>263</v>
      </c>
      <c r="K15" s="2" t="s">
        <v>264</v>
      </c>
    </row>
    <row r="16" spans="1:11" ht="15" x14ac:dyDescent="0.3">
      <c r="A16" s="1" t="s">
        <v>40</v>
      </c>
      <c r="B16" s="2">
        <v>15</v>
      </c>
      <c r="C16" s="2">
        <v>0</v>
      </c>
      <c r="D16" s="2">
        <v>9</v>
      </c>
      <c r="E16" s="2">
        <v>9</v>
      </c>
      <c r="F16" s="2">
        <v>7</v>
      </c>
      <c r="G16" s="3">
        <v>43906.833333333336</v>
      </c>
      <c r="H16" s="3">
        <v>43960.458333333336</v>
      </c>
      <c r="I16" s="2" t="s">
        <v>17</v>
      </c>
      <c r="J16" s="2" t="s">
        <v>265</v>
      </c>
      <c r="K16" s="2" t="s">
        <v>258</v>
      </c>
    </row>
    <row r="17" spans="1:11" ht="15" x14ac:dyDescent="0.3">
      <c r="A17" s="1" t="s">
        <v>41</v>
      </c>
      <c r="B17" s="2">
        <v>14</v>
      </c>
      <c r="C17" s="2">
        <v>1</v>
      </c>
      <c r="D17" s="2">
        <v>9</v>
      </c>
      <c r="E17" s="2">
        <v>9</v>
      </c>
      <c r="F17" s="2">
        <v>6</v>
      </c>
      <c r="G17" s="3">
        <v>43907.833333333336</v>
      </c>
      <c r="H17" s="3">
        <v>43960.375</v>
      </c>
      <c r="I17" s="2" t="s">
        <v>17</v>
      </c>
      <c r="J17" s="2" t="s">
        <v>266</v>
      </c>
      <c r="K17" s="2" t="s">
        <v>267</v>
      </c>
    </row>
    <row r="18" spans="1:11" ht="15" x14ac:dyDescent="0.3">
      <c r="A18" s="1" t="s">
        <v>42</v>
      </c>
      <c r="B18" s="2">
        <v>14</v>
      </c>
      <c r="C18" s="2">
        <v>1</v>
      </c>
      <c r="D18" s="2">
        <v>8</v>
      </c>
      <c r="E18" s="2">
        <v>9</v>
      </c>
      <c r="F18" s="2">
        <v>3</v>
      </c>
      <c r="G18" s="3">
        <v>43906.833333333336</v>
      </c>
      <c r="H18" s="3">
        <v>43953.625</v>
      </c>
      <c r="I18" s="2" t="s">
        <v>169</v>
      </c>
      <c r="J18" s="2" t="s">
        <v>268</v>
      </c>
      <c r="K18" s="2" t="s">
        <v>269</v>
      </c>
    </row>
    <row r="19" spans="1:11" ht="15" x14ac:dyDescent="0.3">
      <c r="A19" s="1" t="s">
        <v>43</v>
      </c>
      <c r="B19" s="2">
        <v>14</v>
      </c>
      <c r="C19" s="2">
        <v>1</v>
      </c>
      <c r="D19" s="2">
        <v>9</v>
      </c>
      <c r="E19" s="2">
        <v>9</v>
      </c>
      <c r="F19" s="2">
        <v>5</v>
      </c>
      <c r="G19" s="3">
        <v>43908.833333333336</v>
      </c>
      <c r="H19" s="3">
        <v>43960.458333333336</v>
      </c>
      <c r="I19" s="2" t="s">
        <v>17</v>
      </c>
      <c r="J19" s="2" t="s">
        <v>230</v>
      </c>
      <c r="K19" s="2" t="s">
        <v>270</v>
      </c>
    </row>
    <row r="20" spans="1:11" ht="15" x14ac:dyDescent="0.3">
      <c r="A20" s="1" t="s">
        <v>44</v>
      </c>
      <c r="B20" s="2">
        <v>15</v>
      </c>
      <c r="C20" s="2">
        <v>0</v>
      </c>
      <c r="D20" s="2">
        <v>9</v>
      </c>
      <c r="E20" s="2">
        <v>9</v>
      </c>
      <c r="F20" s="2">
        <v>7</v>
      </c>
      <c r="G20" s="3">
        <v>43906.833333333336</v>
      </c>
      <c r="H20" s="3">
        <v>43960.458333333336</v>
      </c>
      <c r="I20" s="2" t="s">
        <v>17</v>
      </c>
      <c r="J20" s="2" t="s">
        <v>271</v>
      </c>
      <c r="K20" s="2" t="s">
        <v>258</v>
      </c>
    </row>
    <row r="21" spans="1:11" ht="15" x14ac:dyDescent="0.3">
      <c r="A21" s="1" t="s">
        <v>45</v>
      </c>
      <c r="B21" s="2">
        <v>14</v>
      </c>
      <c r="C21" s="2">
        <v>1</v>
      </c>
      <c r="D21" s="2">
        <v>8</v>
      </c>
      <c r="E21" s="2">
        <v>9</v>
      </c>
      <c r="F21" s="2">
        <v>4</v>
      </c>
      <c r="G21" s="3">
        <v>43907.75</v>
      </c>
      <c r="H21" s="3">
        <v>43960.458333333336</v>
      </c>
      <c r="I21" s="2" t="s">
        <v>27</v>
      </c>
      <c r="J21" s="2" t="s">
        <v>30</v>
      </c>
      <c r="K21" s="2" t="s">
        <v>272</v>
      </c>
    </row>
    <row r="22" spans="1:11" ht="15" x14ac:dyDescent="0.3">
      <c r="A22" s="1" t="s">
        <v>46</v>
      </c>
      <c r="B22" s="2">
        <v>14</v>
      </c>
      <c r="C22" s="2">
        <v>1</v>
      </c>
      <c r="D22" s="2">
        <v>8</v>
      </c>
      <c r="E22" s="2">
        <v>9</v>
      </c>
      <c r="F22" s="2">
        <v>5</v>
      </c>
      <c r="G22" s="3">
        <v>43907.833333333336</v>
      </c>
      <c r="H22" s="3">
        <v>43960.625</v>
      </c>
      <c r="I22" s="2" t="s">
        <v>229</v>
      </c>
      <c r="J22" s="2" t="s">
        <v>167</v>
      </c>
      <c r="K22" s="2" t="s">
        <v>273</v>
      </c>
    </row>
    <row r="23" spans="1:11" ht="15" x14ac:dyDescent="0.3">
      <c r="A23" s="1" t="s">
        <v>47</v>
      </c>
      <c r="B23" s="2">
        <v>14</v>
      </c>
      <c r="C23" s="2">
        <v>1</v>
      </c>
      <c r="D23" s="2">
        <v>9</v>
      </c>
      <c r="E23" s="2">
        <v>9</v>
      </c>
      <c r="F23" s="2">
        <v>5</v>
      </c>
      <c r="G23" s="3">
        <v>43907.833333333336</v>
      </c>
      <c r="H23" s="3">
        <v>43960.541666666664</v>
      </c>
      <c r="I23" s="2" t="s">
        <v>17</v>
      </c>
      <c r="J23" s="2" t="s">
        <v>203</v>
      </c>
      <c r="K23" s="2" t="s">
        <v>272</v>
      </c>
    </row>
    <row r="24" spans="1:11" ht="15" x14ac:dyDescent="0.3">
      <c r="A24" s="1" t="s">
        <v>48</v>
      </c>
      <c r="B24" s="2">
        <v>14</v>
      </c>
      <c r="C24" s="2">
        <v>1</v>
      </c>
      <c r="D24" s="2">
        <v>8</v>
      </c>
      <c r="E24" s="2">
        <v>9</v>
      </c>
      <c r="F24" s="2">
        <v>7</v>
      </c>
      <c r="G24" s="3">
        <v>43907.75</v>
      </c>
      <c r="H24" s="3">
        <v>43960.541666666664</v>
      </c>
      <c r="I24" s="2" t="s">
        <v>17</v>
      </c>
      <c r="J24" s="2" t="s">
        <v>233</v>
      </c>
      <c r="K24" s="2" t="s">
        <v>273</v>
      </c>
    </row>
    <row r="25" spans="1:11" ht="15" x14ac:dyDescent="0.3">
      <c r="A25" s="1" t="s">
        <v>49</v>
      </c>
      <c r="B25" s="2">
        <v>14</v>
      </c>
      <c r="C25" s="2">
        <v>1</v>
      </c>
      <c r="D25" s="2">
        <v>5</v>
      </c>
      <c r="E25" s="2">
        <v>5</v>
      </c>
      <c r="F25" s="2">
        <v>6</v>
      </c>
      <c r="G25" s="3">
        <v>43906.833333333336</v>
      </c>
      <c r="H25" s="3">
        <v>43960.625</v>
      </c>
      <c r="I25" s="2" t="s">
        <v>169</v>
      </c>
      <c r="J25" s="2" t="s">
        <v>30</v>
      </c>
      <c r="K25" s="2" t="s">
        <v>274</v>
      </c>
    </row>
    <row r="26" spans="1:11" ht="15" x14ac:dyDescent="0.3">
      <c r="A26" s="1" t="s">
        <v>50</v>
      </c>
      <c r="B26" s="2">
        <v>15</v>
      </c>
      <c r="C26" s="2">
        <v>0</v>
      </c>
      <c r="D26" s="2">
        <v>5</v>
      </c>
      <c r="E26" s="2">
        <v>5</v>
      </c>
      <c r="F26" s="2">
        <v>5</v>
      </c>
      <c r="G26" s="3">
        <v>43908.833333333336</v>
      </c>
      <c r="H26" s="3">
        <v>43960.708333333336</v>
      </c>
      <c r="I26" s="2" t="s">
        <v>229</v>
      </c>
      <c r="J26" s="2" t="s">
        <v>18</v>
      </c>
      <c r="K26" s="2" t="s">
        <v>166</v>
      </c>
    </row>
    <row r="27" spans="1:11" ht="15" x14ac:dyDescent="0.3">
      <c r="A27" s="1" t="s">
        <v>51</v>
      </c>
      <c r="B27" s="2">
        <v>14</v>
      </c>
      <c r="C27" s="2">
        <v>1</v>
      </c>
      <c r="D27" s="2">
        <v>5</v>
      </c>
      <c r="E27" s="2">
        <v>5</v>
      </c>
      <c r="F27" s="2">
        <v>6</v>
      </c>
      <c r="G27" s="3">
        <v>43906.75</v>
      </c>
      <c r="H27" s="3">
        <v>43960.625</v>
      </c>
      <c r="I27" s="2" t="s">
        <v>17</v>
      </c>
      <c r="J27" s="2" t="s">
        <v>275</v>
      </c>
      <c r="K27" s="2" t="s">
        <v>276</v>
      </c>
    </row>
    <row r="28" spans="1:11" ht="15" x14ac:dyDescent="0.3">
      <c r="A28" s="1" t="s">
        <v>52</v>
      </c>
      <c r="B28" s="2">
        <v>14</v>
      </c>
      <c r="C28" s="2">
        <v>1</v>
      </c>
      <c r="D28" s="2">
        <v>5</v>
      </c>
      <c r="E28" s="2">
        <v>5</v>
      </c>
      <c r="F28" s="2">
        <v>5</v>
      </c>
      <c r="G28" s="3">
        <v>43906.75</v>
      </c>
      <c r="H28" s="3">
        <v>43960.708333333336</v>
      </c>
      <c r="I28" s="2" t="s">
        <v>169</v>
      </c>
      <c r="J28" s="2" t="s">
        <v>277</v>
      </c>
      <c r="K28" s="2" t="s">
        <v>278</v>
      </c>
    </row>
    <row r="29" spans="1:11" ht="15" x14ac:dyDescent="0.3">
      <c r="A29" s="1" t="s">
        <v>53</v>
      </c>
      <c r="B29" s="2">
        <v>14</v>
      </c>
      <c r="C29" s="2">
        <v>1</v>
      </c>
      <c r="D29" s="2">
        <v>5</v>
      </c>
      <c r="E29" s="2">
        <v>5</v>
      </c>
      <c r="F29" s="2">
        <v>6</v>
      </c>
      <c r="G29" s="3">
        <v>43906.75</v>
      </c>
      <c r="H29" s="3">
        <v>43960.375</v>
      </c>
      <c r="I29" s="2" t="s">
        <v>232</v>
      </c>
      <c r="J29" s="2" t="s">
        <v>231</v>
      </c>
      <c r="K29" s="2" t="s">
        <v>279</v>
      </c>
    </row>
    <row r="30" spans="1:11" ht="15" x14ac:dyDescent="0.3">
      <c r="A30" s="1" t="s">
        <v>54</v>
      </c>
      <c r="B30" s="2">
        <v>15</v>
      </c>
      <c r="C30" s="2">
        <v>0</v>
      </c>
      <c r="D30" s="2">
        <v>5</v>
      </c>
      <c r="E30" s="2">
        <v>5</v>
      </c>
      <c r="F30" s="2">
        <v>5</v>
      </c>
      <c r="G30" s="3">
        <v>43906.75</v>
      </c>
      <c r="H30" s="3">
        <v>43960.625</v>
      </c>
      <c r="I30" s="2" t="s">
        <v>176</v>
      </c>
      <c r="J30" s="2" t="s">
        <v>30</v>
      </c>
      <c r="K30" s="2" t="s">
        <v>165</v>
      </c>
    </row>
    <row r="31" spans="1:11" ht="15" x14ac:dyDescent="0.3">
      <c r="A31" s="1" t="s">
        <v>55</v>
      </c>
      <c r="B31" s="2">
        <v>14</v>
      </c>
      <c r="C31" s="2">
        <v>1</v>
      </c>
      <c r="D31" s="2">
        <v>8</v>
      </c>
      <c r="E31" s="2">
        <v>8</v>
      </c>
      <c r="F31" s="2">
        <v>4</v>
      </c>
      <c r="G31" s="3">
        <v>43907.75</v>
      </c>
      <c r="H31" s="3">
        <v>43960.375</v>
      </c>
      <c r="I31" s="2" t="s">
        <v>17</v>
      </c>
      <c r="J31" s="2" t="s">
        <v>180</v>
      </c>
      <c r="K31" s="2" t="s">
        <v>280</v>
      </c>
    </row>
    <row r="32" spans="1:11" ht="15" x14ac:dyDescent="0.3">
      <c r="A32" s="1" t="s">
        <v>57</v>
      </c>
      <c r="B32" s="2">
        <v>15</v>
      </c>
      <c r="C32" s="2">
        <v>0</v>
      </c>
      <c r="D32" s="2">
        <v>8</v>
      </c>
      <c r="E32" s="2">
        <v>8</v>
      </c>
      <c r="F32" s="2">
        <v>7</v>
      </c>
      <c r="G32" s="3">
        <v>43907.822916666664</v>
      </c>
      <c r="H32" s="3">
        <v>43960.666666666664</v>
      </c>
      <c r="I32" s="2" t="s">
        <v>281</v>
      </c>
      <c r="J32" s="2" t="s">
        <v>205</v>
      </c>
      <c r="K32" s="2" t="s">
        <v>240</v>
      </c>
    </row>
    <row r="33" spans="1:11" ht="15" x14ac:dyDescent="0.3">
      <c r="A33" s="1" t="s">
        <v>58</v>
      </c>
      <c r="B33" s="2">
        <v>14</v>
      </c>
      <c r="C33" s="2">
        <v>1</v>
      </c>
      <c r="D33" s="2">
        <v>8</v>
      </c>
      <c r="E33" s="2">
        <v>8</v>
      </c>
      <c r="F33" s="2">
        <v>4</v>
      </c>
      <c r="G33" s="3">
        <v>43908.75</v>
      </c>
      <c r="H33" s="3">
        <v>43957.822916666664</v>
      </c>
      <c r="I33" s="2" t="s">
        <v>207</v>
      </c>
      <c r="J33" s="2" t="s">
        <v>282</v>
      </c>
      <c r="K33" s="2" t="s">
        <v>283</v>
      </c>
    </row>
    <row r="34" spans="1:11" ht="15" x14ac:dyDescent="0.3">
      <c r="A34" s="1" t="s">
        <v>59</v>
      </c>
      <c r="B34" s="2">
        <v>14</v>
      </c>
      <c r="C34" s="2">
        <v>1</v>
      </c>
      <c r="D34" s="2">
        <v>8</v>
      </c>
      <c r="E34" s="2">
        <v>8</v>
      </c>
      <c r="F34" s="2">
        <v>3</v>
      </c>
      <c r="G34" s="3">
        <v>43906.75</v>
      </c>
      <c r="H34" s="3">
        <v>43950.822916666664</v>
      </c>
      <c r="I34" s="2" t="s">
        <v>237</v>
      </c>
      <c r="J34" s="2" t="s">
        <v>235</v>
      </c>
      <c r="K34" s="2" t="s">
        <v>284</v>
      </c>
    </row>
    <row r="35" spans="1:11" ht="15" x14ac:dyDescent="0.3">
      <c r="A35" s="1" t="s">
        <v>60</v>
      </c>
      <c r="B35" s="2">
        <v>13</v>
      </c>
      <c r="C35" s="2">
        <v>2</v>
      </c>
      <c r="D35" s="2">
        <v>7</v>
      </c>
      <c r="E35" s="2">
        <v>8</v>
      </c>
      <c r="F35" s="2">
        <v>5</v>
      </c>
      <c r="G35" s="3">
        <v>43907.75</v>
      </c>
      <c r="H35" s="3">
        <v>43960.645833333336</v>
      </c>
      <c r="I35" s="2" t="s">
        <v>17</v>
      </c>
      <c r="J35" s="2" t="s">
        <v>285</v>
      </c>
      <c r="K35" s="2" t="s">
        <v>286</v>
      </c>
    </row>
    <row r="36" spans="1:11" ht="15" x14ac:dyDescent="0.3">
      <c r="A36" s="1" t="s">
        <v>61</v>
      </c>
      <c r="B36" s="2">
        <v>14</v>
      </c>
      <c r="C36" s="2">
        <v>1</v>
      </c>
      <c r="D36" s="2">
        <v>7</v>
      </c>
      <c r="E36" s="2">
        <v>8</v>
      </c>
      <c r="F36" s="2">
        <v>4</v>
      </c>
      <c r="G36" s="3">
        <v>43908.822916666664</v>
      </c>
      <c r="H36" s="3">
        <v>43960.520833333336</v>
      </c>
      <c r="I36" s="2" t="s">
        <v>17</v>
      </c>
      <c r="J36" s="2" t="s">
        <v>186</v>
      </c>
      <c r="K36" s="2" t="s">
        <v>206</v>
      </c>
    </row>
    <row r="37" spans="1:11" ht="15" x14ac:dyDescent="0.3">
      <c r="A37" s="1" t="s">
        <v>62</v>
      </c>
      <c r="B37" s="2">
        <v>14</v>
      </c>
      <c r="C37" s="2">
        <v>1</v>
      </c>
      <c r="D37" s="2">
        <v>8</v>
      </c>
      <c r="E37" s="2">
        <v>8</v>
      </c>
      <c r="F37" s="2">
        <v>6</v>
      </c>
      <c r="G37" s="3">
        <v>43906.822916666664</v>
      </c>
      <c r="H37" s="3">
        <v>43960.645833333336</v>
      </c>
      <c r="I37" s="2" t="s">
        <v>17</v>
      </c>
      <c r="J37" s="2" t="s">
        <v>287</v>
      </c>
      <c r="K37" s="2" t="s">
        <v>288</v>
      </c>
    </row>
    <row r="38" spans="1:11" ht="15" x14ac:dyDescent="0.3">
      <c r="A38" s="1" t="s">
        <v>63</v>
      </c>
      <c r="B38" s="2">
        <v>14</v>
      </c>
      <c r="C38" s="2">
        <v>1</v>
      </c>
      <c r="D38" s="2">
        <v>8</v>
      </c>
      <c r="E38" s="2">
        <v>8</v>
      </c>
      <c r="F38" s="2">
        <v>3</v>
      </c>
      <c r="G38" s="3">
        <v>43908.75</v>
      </c>
      <c r="H38" s="3">
        <v>43960.666666666664</v>
      </c>
      <c r="I38" s="2" t="s">
        <v>207</v>
      </c>
      <c r="J38" s="2" t="s">
        <v>289</v>
      </c>
      <c r="K38" s="2" t="s">
        <v>290</v>
      </c>
    </row>
    <row r="39" spans="1:11" ht="15" x14ac:dyDescent="0.3">
      <c r="A39" s="1" t="s">
        <v>65</v>
      </c>
      <c r="B39" s="2">
        <v>14</v>
      </c>
      <c r="C39" s="2">
        <v>1</v>
      </c>
      <c r="D39" s="2">
        <v>8</v>
      </c>
      <c r="E39" s="2">
        <v>8</v>
      </c>
      <c r="F39" s="2">
        <v>4</v>
      </c>
      <c r="G39" s="3">
        <v>43908.822916666664</v>
      </c>
      <c r="H39" s="3">
        <v>43960.447916666664</v>
      </c>
      <c r="I39" s="2" t="s">
        <v>17</v>
      </c>
      <c r="J39" s="2" t="s">
        <v>238</v>
      </c>
      <c r="K39" s="2" t="s">
        <v>270</v>
      </c>
    </row>
    <row r="40" spans="1:11" ht="15" x14ac:dyDescent="0.3">
      <c r="A40" s="1" t="s">
        <v>66</v>
      </c>
      <c r="B40" s="2">
        <v>15</v>
      </c>
      <c r="C40" s="2">
        <v>0</v>
      </c>
      <c r="D40" s="2">
        <v>6</v>
      </c>
      <c r="E40" s="2">
        <v>6</v>
      </c>
      <c r="F40" s="2">
        <v>4</v>
      </c>
      <c r="G40" s="3">
        <v>43908.75</v>
      </c>
      <c r="H40" s="3">
        <v>43960.708333333336</v>
      </c>
      <c r="I40" s="2" t="s">
        <v>181</v>
      </c>
      <c r="J40" s="2" t="s">
        <v>182</v>
      </c>
      <c r="K40" s="2" t="s">
        <v>183</v>
      </c>
    </row>
    <row r="41" spans="1:11" ht="15" x14ac:dyDescent="0.3">
      <c r="A41" s="1" t="s">
        <v>67</v>
      </c>
      <c r="B41" s="2">
        <v>14</v>
      </c>
      <c r="C41" s="2">
        <v>1</v>
      </c>
      <c r="D41" s="2">
        <v>6</v>
      </c>
      <c r="E41" s="2">
        <v>6</v>
      </c>
      <c r="F41" s="2">
        <v>6</v>
      </c>
      <c r="G41" s="3">
        <v>43907.822916666664</v>
      </c>
      <c r="H41" s="3">
        <v>43960.375</v>
      </c>
      <c r="I41" s="2" t="s">
        <v>169</v>
      </c>
      <c r="J41" s="2" t="s">
        <v>170</v>
      </c>
      <c r="K41" s="2" t="s">
        <v>236</v>
      </c>
    </row>
    <row r="42" spans="1:11" ht="15" x14ac:dyDescent="0.3">
      <c r="A42" s="1" t="s">
        <v>68</v>
      </c>
      <c r="B42" s="2">
        <v>15</v>
      </c>
      <c r="C42" s="2">
        <v>0</v>
      </c>
      <c r="D42" s="2">
        <v>6</v>
      </c>
      <c r="E42" s="2">
        <v>6</v>
      </c>
      <c r="F42" s="2">
        <v>3</v>
      </c>
      <c r="G42" s="3">
        <v>43906.75</v>
      </c>
      <c r="H42" s="3">
        <v>43960.59375</v>
      </c>
      <c r="I42" s="2" t="s">
        <v>29</v>
      </c>
      <c r="J42" s="2" t="s">
        <v>64</v>
      </c>
      <c r="K42" s="2" t="s">
        <v>184</v>
      </c>
    </row>
    <row r="43" spans="1:11" ht="15" x14ac:dyDescent="0.3">
      <c r="A43" s="1" t="s">
        <v>69</v>
      </c>
      <c r="B43" s="2">
        <v>13</v>
      </c>
      <c r="C43" s="2">
        <v>2</v>
      </c>
      <c r="D43" s="2">
        <v>6</v>
      </c>
      <c r="E43" s="2">
        <v>6</v>
      </c>
      <c r="F43" s="2">
        <v>3</v>
      </c>
      <c r="G43" s="3">
        <v>43906.822916666664</v>
      </c>
      <c r="H43" s="3">
        <v>43960.59375</v>
      </c>
      <c r="I43" s="2" t="s">
        <v>17</v>
      </c>
      <c r="J43" s="2" t="s">
        <v>291</v>
      </c>
      <c r="K43" s="2" t="s">
        <v>292</v>
      </c>
    </row>
    <row r="44" spans="1:11" ht="15" x14ac:dyDescent="0.3">
      <c r="A44" s="1" t="s">
        <v>70</v>
      </c>
      <c r="B44" s="2">
        <v>14</v>
      </c>
      <c r="C44" s="2">
        <v>1</v>
      </c>
      <c r="D44" s="2">
        <v>6</v>
      </c>
      <c r="E44" s="2">
        <v>6</v>
      </c>
      <c r="F44" s="2">
        <v>5</v>
      </c>
      <c r="G44" s="3">
        <v>43908.822916666664</v>
      </c>
      <c r="H44" s="3">
        <v>43960.447916666664</v>
      </c>
      <c r="I44" s="2" t="s">
        <v>169</v>
      </c>
      <c r="J44" s="2" t="s">
        <v>170</v>
      </c>
      <c r="K44" s="2" t="s">
        <v>270</v>
      </c>
    </row>
    <row r="45" spans="1:11" ht="15" x14ac:dyDescent="0.3">
      <c r="A45" s="1" t="s">
        <v>71</v>
      </c>
      <c r="B45" s="2">
        <v>13</v>
      </c>
      <c r="C45" s="2">
        <v>2</v>
      </c>
      <c r="D45" s="2">
        <v>6</v>
      </c>
      <c r="E45" s="2">
        <v>6</v>
      </c>
      <c r="F45" s="2">
        <v>2</v>
      </c>
      <c r="G45" s="3">
        <v>43913.75</v>
      </c>
      <c r="H45" s="3">
        <v>43960.520833333336</v>
      </c>
      <c r="I45" s="2" t="s">
        <v>293</v>
      </c>
      <c r="J45" s="2" t="s">
        <v>294</v>
      </c>
      <c r="K45" s="2" t="s">
        <v>295</v>
      </c>
    </row>
    <row r="46" spans="1:11" ht="15" x14ac:dyDescent="0.3">
      <c r="A46" s="1" t="s">
        <v>72</v>
      </c>
      <c r="B46" s="2">
        <v>14</v>
      </c>
      <c r="C46" s="2">
        <v>1</v>
      </c>
      <c r="D46" s="2">
        <v>6</v>
      </c>
      <c r="E46" s="2">
        <v>6</v>
      </c>
      <c r="F46" s="2">
        <v>7</v>
      </c>
      <c r="G46" s="3">
        <v>43909.822916666664</v>
      </c>
      <c r="H46" s="3">
        <v>43960.708333333336</v>
      </c>
      <c r="I46" s="2" t="s">
        <v>296</v>
      </c>
      <c r="J46" s="2" t="s">
        <v>241</v>
      </c>
      <c r="K46" s="2" t="s">
        <v>297</v>
      </c>
    </row>
    <row r="47" spans="1:11" ht="15" x14ac:dyDescent="0.3">
      <c r="A47" s="1" t="s">
        <v>73</v>
      </c>
      <c r="B47" s="2">
        <v>14</v>
      </c>
      <c r="C47" s="2">
        <v>0</v>
      </c>
      <c r="D47" s="2">
        <v>11</v>
      </c>
      <c r="E47" s="2">
        <v>11</v>
      </c>
      <c r="F47" s="2">
        <v>5</v>
      </c>
      <c r="G47" s="3">
        <v>43911.5</v>
      </c>
      <c r="H47" s="3">
        <v>43960.635416666664</v>
      </c>
      <c r="I47" s="2" t="s">
        <v>243</v>
      </c>
      <c r="J47" s="2" t="s">
        <v>18</v>
      </c>
      <c r="K47" s="2" t="s">
        <v>298</v>
      </c>
    </row>
    <row r="48" spans="1:11" ht="15" x14ac:dyDescent="0.3">
      <c r="A48" s="1" t="s">
        <v>75</v>
      </c>
      <c r="B48" s="2">
        <v>14</v>
      </c>
      <c r="C48" s="2">
        <v>0</v>
      </c>
      <c r="D48" s="2">
        <v>11</v>
      </c>
      <c r="E48" s="2">
        <v>11</v>
      </c>
      <c r="F48" s="2">
        <v>7</v>
      </c>
      <c r="G48" s="3">
        <v>43906.822916666664</v>
      </c>
      <c r="H48" s="3">
        <v>43953.635416666664</v>
      </c>
      <c r="I48" s="2" t="s">
        <v>299</v>
      </c>
      <c r="J48" s="2" t="s">
        <v>300</v>
      </c>
      <c r="K48" s="2" t="s">
        <v>301</v>
      </c>
    </row>
    <row r="49" spans="1:11" ht="15" x14ac:dyDescent="0.3">
      <c r="A49" s="1" t="s">
        <v>76</v>
      </c>
      <c r="B49" s="2">
        <v>14</v>
      </c>
      <c r="C49" s="2">
        <v>0</v>
      </c>
      <c r="D49" s="2">
        <v>11</v>
      </c>
      <c r="E49" s="2">
        <v>11</v>
      </c>
      <c r="F49" s="2">
        <v>5</v>
      </c>
      <c r="G49" s="3">
        <v>43908.822916666664</v>
      </c>
      <c r="H49" s="3">
        <v>43960.5625</v>
      </c>
      <c r="I49" s="2" t="s">
        <v>158</v>
      </c>
      <c r="J49" s="2" t="s">
        <v>248</v>
      </c>
      <c r="K49" s="2" t="s">
        <v>250</v>
      </c>
    </row>
    <row r="50" spans="1:11" ht="15" x14ac:dyDescent="0.3">
      <c r="A50" s="1" t="s">
        <v>77</v>
      </c>
      <c r="B50" s="2">
        <v>14</v>
      </c>
      <c r="C50" s="2">
        <v>0</v>
      </c>
      <c r="D50" s="2">
        <v>11</v>
      </c>
      <c r="E50" s="2">
        <v>11</v>
      </c>
      <c r="F50" s="2">
        <v>6</v>
      </c>
      <c r="G50" s="3">
        <v>43906.75</v>
      </c>
      <c r="H50" s="3">
        <v>43960.416666666664</v>
      </c>
      <c r="I50" s="2" t="s">
        <v>249</v>
      </c>
      <c r="J50" s="2" t="s">
        <v>302</v>
      </c>
      <c r="K50" s="2" t="s">
        <v>210</v>
      </c>
    </row>
    <row r="51" spans="1:11" ht="15" x14ac:dyDescent="0.3">
      <c r="A51" s="1" t="s">
        <v>78</v>
      </c>
      <c r="B51" s="2">
        <v>14</v>
      </c>
      <c r="C51" s="2">
        <v>0</v>
      </c>
      <c r="D51" s="2">
        <v>11</v>
      </c>
      <c r="E51" s="2">
        <v>11</v>
      </c>
      <c r="F51" s="2">
        <v>3</v>
      </c>
      <c r="G51" s="3">
        <v>43907.75</v>
      </c>
      <c r="H51" s="3">
        <v>43960.5625</v>
      </c>
      <c r="I51" s="2" t="s">
        <v>243</v>
      </c>
      <c r="J51" s="2" t="s">
        <v>64</v>
      </c>
      <c r="K51" s="2" t="s">
        <v>303</v>
      </c>
    </row>
    <row r="52" spans="1:11" ht="15" x14ac:dyDescent="0.3">
      <c r="A52" s="1" t="s">
        <v>79</v>
      </c>
      <c r="B52" s="2">
        <v>14</v>
      </c>
      <c r="C52" s="2">
        <v>0</v>
      </c>
      <c r="D52" s="2">
        <v>11</v>
      </c>
      <c r="E52" s="2">
        <v>11</v>
      </c>
      <c r="F52" s="2">
        <v>3</v>
      </c>
      <c r="G52" s="3">
        <v>43908.75</v>
      </c>
      <c r="H52" s="3">
        <v>43960.416666666664</v>
      </c>
      <c r="I52" s="2" t="s">
        <v>158</v>
      </c>
      <c r="J52" s="2" t="s">
        <v>304</v>
      </c>
      <c r="K52" s="2" t="s">
        <v>305</v>
      </c>
    </row>
    <row r="53" spans="1:11" ht="15" x14ac:dyDescent="0.3">
      <c r="A53" s="1" t="s">
        <v>80</v>
      </c>
      <c r="B53" s="2">
        <v>14</v>
      </c>
      <c r="C53" s="2">
        <v>0</v>
      </c>
      <c r="D53" s="2">
        <v>11</v>
      </c>
      <c r="E53" s="2">
        <v>11</v>
      </c>
      <c r="F53" s="2">
        <v>3</v>
      </c>
      <c r="G53" s="3">
        <v>43909.75</v>
      </c>
      <c r="H53" s="3">
        <v>43960.5625</v>
      </c>
      <c r="I53" s="2" t="s">
        <v>306</v>
      </c>
      <c r="J53" s="2" t="s">
        <v>294</v>
      </c>
      <c r="K53" s="2" t="s">
        <v>247</v>
      </c>
    </row>
    <row r="54" spans="1:11" ht="15" x14ac:dyDescent="0.3">
      <c r="A54" s="1" t="s">
        <v>81</v>
      </c>
      <c r="B54" s="2">
        <v>14</v>
      </c>
      <c r="C54" s="2">
        <v>0</v>
      </c>
      <c r="D54" s="2">
        <v>11</v>
      </c>
      <c r="E54" s="2">
        <v>11</v>
      </c>
      <c r="F54" s="2">
        <v>3</v>
      </c>
      <c r="G54" s="3">
        <v>43907.822916666664</v>
      </c>
      <c r="H54" s="3">
        <v>43960.635416666664</v>
      </c>
      <c r="I54" s="2" t="s">
        <v>85</v>
      </c>
      <c r="J54" s="2" t="s">
        <v>307</v>
      </c>
      <c r="K54" s="2" t="s">
        <v>303</v>
      </c>
    </row>
    <row r="55" spans="1:11" ht="15" x14ac:dyDescent="0.3">
      <c r="A55" s="1" t="s">
        <v>82</v>
      </c>
      <c r="B55" s="2">
        <v>14</v>
      </c>
      <c r="C55" s="2">
        <v>0</v>
      </c>
      <c r="D55" s="2">
        <v>11</v>
      </c>
      <c r="E55" s="2">
        <v>11</v>
      </c>
      <c r="F55" s="2">
        <v>6</v>
      </c>
      <c r="G55" s="3">
        <v>43907.822916666664</v>
      </c>
      <c r="H55" s="3">
        <v>43960.489583333336</v>
      </c>
      <c r="I55" s="2" t="s">
        <v>243</v>
      </c>
      <c r="J55" s="2" t="s">
        <v>185</v>
      </c>
      <c r="K55" s="2" t="s">
        <v>308</v>
      </c>
    </row>
    <row r="56" spans="1:11" ht="15" x14ac:dyDescent="0.3">
      <c r="A56" s="1" t="s">
        <v>83</v>
      </c>
      <c r="B56" s="2">
        <v>14</v>
      </c>
      <c r="C56" s="2">
        <v>0</v>
      </c>
      <c r="D56" s="2">
        <v>11</v>
      </c>
      <c r="E56" s="2">
        <v>11</v>
      </c>
      <c r="F56" s="2">
        <v>6</v>
      </c>
      <c r="G56" s="3">
        <v>43906.822916666664</v>
      </c>
      <c r="H56" s="3">
        <v>43960.5625</v>
      </c>
      <c r="I56" s="2" t="s">
        <v>309</v>
      </c>
      <c r="J56" s="2" t="s">
        <v>245</v>
      </c>
      <c r="K56" s="2" t="s">
        <v>209</v>
      </c>
    </row>
    <row r="57" spans="1:11" ht="15" x14ac:dyDescent="0.3">
      <c r="A57" s="1" t="s">
        <v>84</v>
      </c>
      <c r="B57" s="2">
        <v>14</v>
      </c>
      <c r="C57" s="2">
        <v>0</v>
      </c>
      <c r="D57" s="2">
        <v>11</v>
      </c>
      <c r="E57" s="2">
        <v>11</v>
      </c>
      <c r="F57" s="2">
        <v>6</v>
      </c>
      <c r="G57" s="3">
        <v>43906.75</v>
      </c>
      <c r="H57" s="3">
        <v>43953.416666666664</v>
      </c>
      <c r="I57" s="2" t="s">
        <v>29</v>
      </c>
      <c r="J57" s="2" t="s">
        <v>30</v>
      </c>
      <c r="K57" s="2" t="s">
        <v>310</v>
      </c>
    </row>
    <row r="58" spans="1:11" ht="15" x14ac:dyDescent="0.3">
      <c r="A58" s="1" t="s">
        <v>86</v>
      </c>
      <c r="B58" s="2">
        <v>14</v>
      </c>
      <c r="C58" s="2">
        <v>0</v>
      </c>
      <c r="D58" s="2">
        <v>11</v>
      </c>
      <c r="E58" s="2">
        <v>11</v>
      </c>
      <c r="F58" s="2">
        <v>3</v>
      </c>
      <c r="G58" s="3">
        <v>43907.75</v>
      </c>
      <c r="H58" s="3">
        <v>43960.489583333336</v>
      </c>
      <c r="I58" s="2" t="s">
        <v>29</v>
      </c>
      <c r="J58" s="2" t="s">
        <v>208</v>
      </c>
      <c r="K58" s="2" t="s">
        <v>311</v>
      </c>
    </row>
    <row r="59" spans="1:11" ht="15" x14ac:dyDescent="0.3">
      <c r="A59" s="1" t="s">
        <v>87</v>
      </c>
      <c r="B59" s="2">
        <v>14</v>
      </c>
      <c r="C59" s="2">
        <v>0</v>
      </c>
      <c r="D59" s="2">
        <v>10</v>
      </c>
      <c r="E59" s="2">
        <v>10</v>
      </c>
      <c r="F59" s="2">
        <v>4</v>
      </c>
      <c r="G59" s="3">
        <v>43907.75</v>
      </c>
      <c r="H59" s="3">
        <v>43960.635416666664</v>
      </c>
      <c r="I59" s="2" t="s">
        <v>17</v>
      </c>
      <c r="J59" s="2" t="s">
        <v>312</v>
      </c>
      <c r="K59" s="2" t="s">
        <v>74</v>
      </c>
    </row>
    <row r="60" spans="1:11" ht="15" x14ac:dyDescent="0.3">
      <c r="A60" s="1" t="s">
        <v>88</v>
      </c>
      <c r="B60" s="2">
        <v>14</v>
      </c>
      <c r="C60" s="2">
        <v>0</v>
      </c>
      <c r="D60" s="2">
        <v>10</v>
      </c>
      <c r="E60" s="2">
        <v>10</v>
      </c>
      <c r="F60" s="2">
        <v>4</v>
      </c>
      <c r="G60" s="3">
        <v>43908.75</v>
      </c>
      <c r="H60" s="3">
        <v>43960.635416666664</v>
      </c>
      <c r="I60" s="2" t="s">
        <v>56</v>
      </c>
      <c r="J60" s="2" t="s">
        <v>211</v>
      </c>
      <c r="K60" s="2" t="s">
        <v>212</v>
      </c>
    </row>
    <row r="61" spans="1:11" ht="15" x14ac:dyDescent="0.3">
      <c r="A61" s="1" t="s">
        <v>89</v>
      </c>
      <c r="B61" s="2">
        <v>14</v>
      </c>
      <c r="C61" s="2">
        <v>0</v>
      </c>
      <c r="D61" s="2">
        <v>10</v>
      </c>
      <c r="E61" s="2">
        <v>10</v>
      </c>
      <c r="F61" s="2">
        <v>4</v>
      </c>
      <c r="G61" s="3">
        <v>43911.645833333336</v>
      </c>
      <c r="H61" s="3">
        <v>43960.489583333336</v>
      </c>
      <c r="I61" s="2" t="s">
        <v>244</v>
      </c>
      <c r="J61" s="2" t="s">
        <v>186</v>
      </c>
      <c r="K61" s="2" t="s">
        <v>313</v>
      </c>
    </row>
    <row r="62" spans="1:11" ht="15" x14ac:dyDescent="0.3">
      <c r="A62" s="1" t="s">
        <v>90</v>
      </c>
      <c r="B62" s="2">
        <v>14</v>
      </c>
      <c r="C62" s="2">
        <v>0</v>
      </c>
      <c r="D62" s="2">
        <v>10</v>
      </c>
      <c r="E62" s="2">
        <v>10</v>
      </c>
      <c r="F62" s="2">
        <v>6</v>
      </c>
      <c r="G62" s="3">
        <v>43906.822916666664</v>
      </c>
      <c r="H62" s="3">
        <v>43960.489583333336</v>
      </c>
      <c r="I62" s="2" t="s">
        <v>246</v>
      </c>
      <c r="J62" s="2" t="s">
        <v>314</v>
      </c>
      <c r="K62" s="2" t="s">
        <v>210</v>
      </c>
    </row>
    <row r="63" spans="1:11" ht="15" x14ac:dyDescent="0.3">
      <c r="A63" s="1" t="s">
        <v>91</v>
      </c>
      <c r="B63" s="2">
        <v>14</v>
      </c>
      <c r="C63" s="2">
        <v>0</v>
      </c>
      <c r="D63" s="2">
        <v>10</v>
      </c>
      <c r="E63" s="2">
        <v>10</v>
      </c>
      <c r="F63" s="2">
        <v>8</v>
      </c>
      <c r="G63" s="3">
        <v>43906.822916666664</v>
      </c>
      <c r="H63" s="3">
        <v>43953.489583333336</v>
      </c>
      <c r="I63" s="2" t="s">
        <v>315</v>
      </c>
      <c r="J63" s="2" t="s">
        <v>316</v>
      </c>
      <c r="K63" s="2" t="s">
        <v>310</v>
      </c>
    </row>
    <row r="64" spans="1:11" ht="15" x14ac:dyDescent="0.3">
      <c r="A64" s="1" t="s">
        <v>93</v>
      </c>
      <c r="B64" s="2">
        <v>14</v>
      </c>
      <c r="C64" s="2">
        <v>0</v>
      </c>
      <c r="D64" s="2">
        <v>10</v>
      </c>
      <c r="E64" s="2">
        <v>10</v>
      </c>
      <c r="F64" s="2">
        <v>4</v>
      </c>
      <c r="G64" s="3">
        <v>43906.75</v>
      </c>
      <c r="H64" s="3">
        <v>43960.416666666664</v>
      </c>
      <c r="I64" s="2" t="s">
        <v>242</v>
      </c>
      <c r="J64" s="2" t="s">
        <v>204</v>
      </c>
      <c r="K64" s="2" t="s">
        <v>210</v>
      </c>
    </row>
    <row r="65" spans="1:11" ht="15" x14ac:dyDescent="0.3">
      <c r="A65" s="1" t="s">
        <v>94</v>
      </c>
      <c r="B65" s="2">
        <v>14</v>
      </c>
      <c r="C65" s="2">
        <v>0</v>
      </c>
      <c r="D65" s="2">
        <v>10</v>
      </c>
      <c r="E65" s="2">
        <v>10</v>
      </c>
      <c r="F65" s="2">
        <v>1</v>
      </c>
      <c r="G65" s="3">
        <v>43906.75</v>
      </c>
      <c r="H65" s="3">
        <v>43953.5625</v>
      </c>
      <c r="I65" s="2" t="s">
        <v>317</v>
      </c>
      <c r="J65" s="2" t="s">
        <v>187</v>
      </c>
      <c r="K65" s="2" t="s">
        <v>301</v>
      </c>
    </row>
    <row r="66" spans="1:11" ht="15" x14ac:dyDescent="0.3">
      <c r="A66" s="1" t="s">
        <v>95</v>
      </c>
      <c r="B66" s="2">
        <v>14</v>
      </c>
      <c r="C66" s="2">
        <v>0</v>
      </c>
      <c r="D66" s="2">
        <v>10</v>
      </c>
      <c r="E66" s="2">
        <v>10</v>
      </c>
      <c r="F66" s="2">
        <v>2</v>
      </c>
      <c r="G66" s="3">
        <v>43911.645833333336</v>
      </c>
      <c r="H66" s="3">
        <v>43953.5625</v>
      </c>
      <c r="I66" s="2" t="s">
        <v>188</v>
      </c>
      <c r="J66" s="2" t="s">
        <v>187</v>
      </c>
      <c r="K66" s="2" t="s">
        <v>318</v>
      </c>
    </row>
    <row r="67" spans="1:11" ht="15" x14ac:dyDescent="0.3">
      <c r="A67" s="1" t="s">
        <v>96</v>
      </c>
      <c r="B67" s="2">
        <v>14</v>
      </c>
      <c r="C67" s="2">
        <v>0</v>
      </c>
      <c r="D67" s="2">
        <v>10</v>
      </c>
      <c r="E67" s="2">
        <v>10</v>
      </c>
      <c r="F67" s="2">
        <v>3</v>
      </c>
      <c r="G67" s="3">
        <v>43907.75</v>
      </c>
      <c r="H67" s="3">
        <v>43960.416666666664</v>
      </c>
      <c r="I67" s="2" t="s">
        <v>17</v>
      </c>
      <c r="J67" s="2" t="s">
        <v>171</v>
      </c>
      <c r="K67" s="2" t="s">
        <v>308</v>
      </c>
    </row>
    <row r="68" spans="1:11" ht="15" x14ac:dyDescent="0.3">
      <c r="A68" s="1" t="s">
        <v>97</v>
      </c>
      <c r="B68" s="2">
        <v>15</v>
      </c>
      <c r="C68" s="2">
        <v>0</v>
      </c>
      <c r="D68" s="2">
        <v>9</v>
      </c>
      <c r="E68" s="2">
        <v>9</v>
      </c>
      <c r="F68" s="2">
        <v>4</v>
      </c>
      <c r="G68" s="3">
        <v>43908.8125</v>
      </c>
      <c r="H68" s="3">
        <v>43960.583333333336</v>
      </c>
      <c r="I68" s="2" t="s">
        <v>29</v>
      </c>
      <c r="J68" s="2" t="s">
        <v>266</v>
      </c>
      <c r="K68" s="2" t="s">
        <v>319</v>
      </c>
    </row>
    <row r="69" spans="1:11" ht="15" x14ac:dyDescent="0.3">
      <c r="A69" s="1" t="s">
        <v>98</v>
      </c>
      <c r="B69" s="2">
        <v>15</v>
      </c>
      <c r="C69" s="2">
        <v>0</v>
      </c>
      <c r="D69" s="2">
        <v>9</v>
      </c>
      <c r="E69" s="2">
        <v>9</v>
      </c>
      <c r="F69" s="2">
        <v>6</v>
      </c>
      <c r="G69" s="3">
        <v>43909.75</v>
      </c>
      <c r="H69" s="3">
        <v>43960.520833333336</v>
      </c>
      <c r="I69" s="2" t="s">
        <v>29</v>
      </c>
      <c r="J69" s="2" t="s">
        <v>266</v>
      </c>
      <c r="K69" s="2" t="s">
        <v>216</v>
      </c>
    </row>
    <row r="70" spans="1:11" ht="15" x14ac:dyDescent="0.3">
      <c r="A70" s="1" t="s">
        <v>99</v>
      </c>
      <c r="B70" s="2">
        <v>15</v>
      </c>
      <c r="C70" s="2">
        <v>0</v>
      </c>
      <c r="D70" s="2">
        <v>9</v>
      </c>
      <c r="E70" s="2">
        <v>9</v>
      </c>
      <c r="F70" s="2">
        <v>3</v>
      </c>
      <c r="G70" s="3">
        <v>43906.75</v>
      </c>
      <c r="H70" s="3">
        <v>43960.666666666664</v>
      </c>
      <c r="I70" s="2" t="s">
        <v>39</v>
      </c>
      <c r="J70" s="2" t="s">
        <v>33</v>
      </c>
      <c r="K70" s="2" t="s">
        <v>191</v>
      </c>
    </row>
    <row r="71" spans="1:11" ht="15" x14ac:dyDescent="0.3">
      <c r="A71" s="1" t="s">
        <v>100</v>
      </c>
      <c r="B71" s="2">
        <v>15</v>
      </c>
      <c r="C71" s="2">
        <v>0</v>
      </c>
      <c r="D71" s="2">
        <v>9</v>
      </c>
      <c r="E71" s="2">
        <v>9</v>
      </c>
      <c r="F71" s="2">
        <v>4</v>
      </c>
      <c r="G71" s="3">
        <v>43909.75</v>
      </c>
      <c r="H71" s="3">
        <v>43960.520833333336</v>
      </c>
      <c r="I71" s="2" t="s">
        <v>85</v>
      </c>
      <c r="J71" s="2" t="s">
        <v>316</v>
      </c>
      <c r="K71" s="2" t="s">
        <v>216</v>
      </c>
    </row>
    <row r="72" spans="1:11" ht="15" x14ac:dyDescent="0.3">
      <c r="A72" s="1" t="s">
        <v>101</v>
      </c>
      <c r="B72" s="2">
        <v>15</v>
      </c>
      <c r="C72" s="2">
        <v>0</v>
      </c>
      <c r="D72" s="2">
        <v>9</v>
      </c>
      <c r="E72" s="2">
        <v>9</v>
      </c>
      <c r="F72" s="2">
        <v>3</v>
      </c>
      <c r="G72" s="3">
        <v>43908.75</v>
      </c>
      <c r="H72" s="3">
        <v>43960.416666666664</v>
      </c>
      <c r="I72" s="2" t="s">
        <v>253</v>
      </c>
      <c r="J72" s="2" t="s">
        <v>320</v>
      </c>
      <c r="K72" s="2" t="s">
        <v>251</v>
      </c>
    </row>
    <row r="73" spans="1:11" ht="15" x14ac:dyDescent="0.3">
      <c r="A73" s="1" t="s">
        <v>102</v>
      </c>
      <c r="B73" s="2">
        <v>15</v>
      </c>
      <c r="C73" s="2">
        <v>0</v>
      </c>
      <c r="D73" s="2">
        <v>9</v>
      </c>
      <c r="E73" s="2">
        <v>9</v>
      </c>
      <c r="F73" s="2">
        <v>4</v>
      </c>
      <c r="G73" s="3">
        <v>43908.75</v>
      </c>
      <c r="H73" s="3">
        <v>43960.479166666664</v>
      </c>
      <c r="I73" s="2" t="s">
        <v>321</v>
      </c>
      <c r="J73" s="2" t="s">
        <v>316</v>
      </c>
      <c r="K73" s="2" t="s">
        <v>322</v>
      </c>
    </row>
    <row r="74" spans="1:11" ht="15" x14ac:dyDescent="0.3">
      <c r="A74" s="1" t="s">
        <v>103</v>
      </c>
      <c r="B74" s="2">
        <v>15</v>
      </c>
      <c r="C74" s="2">
        <v>0</v>
      </c>
      <c r="D74" s="2">
        <v>9</v>
      </c>
      <c r="E74" s="2">
        <v>9</v>
      </c>
      <c r="F74" s="2">
        <v>4</v>
      </c>
      <c r="G74" s="3">
        <v>43907.75</v>
      </c>
      <c r="H74" s="3">
        <v>43960.416666666664</v>
      </c>
      <c r="I74" s="2" t="s">
        <v>253</v>
      </c>
      <c r="J74" s="2" t="s">
        <v>92</v>
      </c>
      <c r="K74" s="2" t="s">
        <v>215</v>
      </c>
    </row>
    <row r="75" spans="1:11" ht="15" x14ac:dyDescent="0.3">
      <c r="A75" s="1" t="s">
        <v>104</v>
      </c>
      <c r="B75" s="2">
        <v>15</v>
      </c>
      <c r="C75" s="2">
        <v>0</v>
      </c>
      <c r="D75" s="2">
        <v>9</v>
      </c>
      <c r="E75" s="2">
        <v>9</v>
      </c>
      <c r="F75" s="2">
        <v>4</v>
      </c>
      <c r="G75" s="3">
        <v>43909.8125</v>
      </c>
      <c r="H75" s="3">
        <v>43960.604166666664</v>
      </c>
      <c r="I75" s="2" t="s">
        <v>189</v>
      </c>
      <c r="J75" s="2" t="s">
        <v>214</v>
      </c>
      <c r="K75" s="2" t="s">
        <v>234</v>
      </c>
    </row>
    <row r="76" spans="1:11" ht="15" x14ac:dyDescent="0.3">
      <c r="A76" s="1" t="s">
        <v>105</v>
      </c>
      <c r="B76" s="2">
        <v>15</v>
      </c>
      <c r="C76" s="2">
        <v>0</v>
      </c>
      <c r="D76" s="2">
        <v>9</v>
      </c>
      <c r="E76" s="2">
        <v>9</v>
      </c>
      <c r="F76" s="2">
        <v>4</v>
      </c>
      <c r="G76" s="3">
        <v>43907.8125</v>
      </c>
      <c r="H76" s="3">
        <v>43960.479166666664</v>
      </c>
      <c r="I76" s="2" t="s">
        <v>252</v>
      </c>
      <c r="J76" s="2" t="s">
        <v>214</v>
      </c>
      <c r="K76" s="2" t="s">
        <v>215</v>
      </c>
    </row>
    <row r="77" spans="1:11" ht="15" x14ac:dyDescent="0.3">
      <c r="A77" s="1" t="s">
        <v>106</v>
      </c>
      <c r="B77" s="2">
        <v>15</v>
      </c>
      <c r="C77" s="2">
        <v>0</v>
      </c>
      <c r="D77" s="2">
        <v>9</v>
      </c>
      <c r="E77" s="2">
        <v>9</v>
      </c>
      <c r="F77" s="2">
        <v>4</v>
      </c>
      <c r="G77" s="3">
        <v>43906.8125</v>
      </c>
      <c r="H77" s="3">
        <v>43960.666666666664</v>
      </c>
      <c r="I77" s="2" t="s">
        <v>29</v>
      </c>
      <c r="J77" s="2" t="s">
        <v>323</v>
      </c>
      <c r="K77" s="2" t="s">
        <v>254</v>
      </c>
    </row>
    <row r="78" spans="1:11" ht="15" x14ac:dyDescent="0.3">
      <c r="A78" s="1" t="s">
        <v>107</v>
      </c>
      <c r="B78" s="2">
        <v>15</v>
      </c>
      <c r="C78" s="2">
        <v>0</v>
      </c>
      <c r="D78" s="2">
        <v>5</v>
      </c>
      <c r="E78" s="2">
        <v>5</v>
      </c>
      <c r="F78" s="2">
        <v>3</v>
      </c>
      <c r="G78" s="3">
        <v>43907.75</v>
      </c>
      <c r="H78" s="3">
        <v>43960.541666666664</v>
      </c>
      <c r="I78" s="2" t="s">
        <v>189</v>
      </c>
      <c r="J78" s="2" t="s">
        <v>33</v>
      </c>
      <c r="K78" s="2" t="s">
        <v>21</v>
      </c>
    </row>
    <row r="79" spans="1:11" ht="15" x14ac:dyDescent="0.3">
      <c r="A79" s="1" t="s">
        <v>108</v>
      </c>
      <c r="B79" s="2">
        <v>15</v>
      </c>
      <c r="C79" s="2">
        <v>0</v>
      </c>
      <c r="D79" s="2">
        <v>5</v>
      </c>
      <c r="E79" s="2">
        <v>5</v>
      </c>
      <c r="F79" s="2">
        <v>5</v>
      </c>
      <c r="G79" s="3">
        <v>43911.583333333336</v>
      </c>
      <c r="H79" s="3">
        <v>43960.604166666664</v>
      </c>
      <c r="I79" s="2" t="s">
        <v>32</v>
      </c>
      <c r="J79" s="2" t="s">
        <v>193</v>
      </c>
      <c r="K79" s="2" t="s">
        <v>255</v>
      </c>
    </row>
    <row r="80" spans="1:11" ht="15" x14ac:dyDescent="0.3">
      <c r="A80" s="1" t="s">
        <v>109</v>
      </c>
      <c r="B80" s="2">
        <v>15</v>
      </c>
      <c r="C80" s="2">
        <v>0</v>
      </c>
      <c r="D80" s="2">
        <v>5</v>
      </c>
      <c r="E80" s="2">
        <v>5</v>
      </c>
      <c r="F80" s="2">
        <v>3</v>
      </c>
      <c r="G80" s="3">
        <v>43906.8125</v>
      </c>
      <c r="H80" s="3">
        <v>43960.458333333336</v>
      </c>
      <c r="I80" s="2" t="s">
        <v>324</v>
      </c>
      <c r="J80" s="2" t="s">
        <v>325</v>
      </c>
      <c r="K80" s="2" t="s">
        <v>217</v>
      </c>
    </row>
    <row r="81" spans="1:11" ht="15" x14ac:dyDescent="0.3">
      <c r="A81" s="1" t="s">
        <v>110</v>
      </c>
      <c r="B81" s="2">
        <v>15</v>
      </c>
      <c r="C81" s="2">
        <v>0</v>
      </c>
      <c r="D81" s="2">
        <v>5</v>
      </c>
      <c r="E81" s="2">
        <v>5</v>
      </c>
      <c r="F81" s="2">
        <v>3</v>
      </c>
      <c r="G81" s="3">
        <v>43911.645833333336</v>
      </c>
      <c r="H81" s="3">
        <v>43960.583333333336</v>
      </c>
      <c r="I81" s="2" t="s">
        <v>321</v>
      </c>
      <c r="J81" s="2" t="s">
        <v>201</v>
      </c>
      <c r="K81" s="2" t="s">
        <v>213</v>
      </c>
    </row>
    <row r="82" spans="1:11" ht="15" x14ac:dyDescent="0.3">
      <c r="A82" s="1" t="s">
        <v>111</v>
      </c>
      <c r="B82" s="2">
        <v>15</v>
      </c>
      <c r="C82" s="2">
        <v>0</v>
      </c>
      <c r="D82" s="2">
        <v>5</v>
      </c>
      <c r="E82" s="2">
        <v>5</v>
      </c>
      <c r="F82" s="2">
        <v>3</v>
      </c>
      <c r="G82" s="3">
        <v>43906.75</v>
      </c>
      <c r="H82" s="3">
        <v>43960.541666666664</v>
      </c>
      <c r="I82" s="2" t="s">
        <v>192</v>
      </c>
      <c r="J82" s="2" t="s">
        <v>193</v>
      </c>
      <c r="K82" s="2" t="s">
        <v>179</v>
      </c>
    </row>
    <row r="83" spans="1:11" ht="15" x14ac:dyDescent="0.3">
      <c r="A83" s="1" t="s">
        <v>112</v>
      </c>
      <c r="B83" s="2">
        <v>15</v>
      </c>
      <c r="C83" s="2">
        <v>0</v>
      </c>
      <c r="D83" s="2">
        <v>5</v>
      </c>
      <c r="E83" s="2">
        <v>5</v>
      </c>
      <c r="F83" s="2">
        <v>1</v>
      </c>
      <c r="G83" s="3">
        <v>43911.520833333336</v>
      </c>
      <c r="H83" s="3">
        <v>43960.458333333336</v>
      </c>
      <c r="I83" s="2" t="s">
        <v>242</v>
      </c>
      <c r="J83" s="2" t="s">
        <v>190</v>
      </c>
      <c r="K83" s="2" t="s">
        <v>213</v>
      </c>
    </row>
    <row r="84" spans="1:11" ht="15" x14ac:dyDescent="0.3">
      <c r="A84" s="1" t="s">
        <v>113</v>
      </c>
      <c r="B84" s="2">
        <v>0</v>
      </c>
      <c r="C84" s="2">
        <v>0</v>
      </c>
      <c r="D84" s="2">
        <v>0</v>
      </c>
      <c r="E84" s="2">
        <v>0</v>
      </c>
      <c r="F84" s="2">
        <v>0</v>
      </c>
      <c r="G84" s="2" t="s">
        <v>114</v>
      </c>
      <c r="H84" s="2" t="s">
        <v>114</v>
      </c>
      <c r="I84" s="2" t="s">
        <v>114</v>
      </c>
      <c r="J84" s="2" t="s">
        <v>114</v>
      </c>
      <c r="K84" s="2" t="s">
        <v>114</v>
      </c>
    </row>
    <row r="85" spans="1:11" ht="15" x14ac:dyDescent="0.3">
      <c r="A85" s="1" t="s">
        <v>115</v>
      </c>
      <c r="B85" s="2">
        <v>0</v>
      </c>
      <c r="C85" s="2">
        <v>0</v>
      </c>
      <c r="D85" s="2">
        <v>0</v>
      </c>
      <c r="E85" s="2">
        <v>0</v>
      </c>
      <c r="F85" s="2">
        <v>0</v>
      </c>
      <c r="G85" s="2" t="s">
        <v>114</v>
      </c>
      <c r="H85" s="2" t="s">
        <v>114</v>
      </c>
      <c r="I85" s="2" t="s">
        <v>114</v>
      </c>
      <c r="J85" s="2" t="s">
        <v>114</v>
      </c>
      <c r="K85" s="2" t="s">
        <v>114</v>
      </c>
    </row>
    <row r="86" spans="1:11" ht="15" x14ac:dyDescent="0.3">
      <c r="A86" s="1" t="s">
        <v>116</v>
      </c>
      <c r="B86" s="2">
        <v>0</v>
      </c>
      <c r="C86" s="2">
        <v>0</v>
      </c>
      <c r="D86" s="2">
        <v>0</v>
      </c>
      <c r="E86" s="2">
        <v>0</v>
      </c>
      <c r="F86" s="2">
        <v>0</v>
      </c>
      <c r="G86" s="2" t="s">
        <v>114</v>
      </c>
      <c r="H86" s="2" t="s">
        <v>114</v>
      </c>
      <c r="I86" s="2" t="s">
        <v>114</v>
      </c>
      <c r="J86" s="2" t="s">
        <v>114</v>
      </c>
      <c r="K86" s="2" t="s">
        <v>114</v>
      </c>
    </row>
    <row r="87" spans="1:11" ht="15" x14ac:dyDescent="0.3">
      <c r="A87" s="1" t="s">
        <v>117</v>
      </c>
      <c r="B87" s="2">
        <v>0</v>
      </c>
      <c r="C87" s="2">
        <v>0</v>
      </c>
      <c r="D87" s="2">
        <v>0</v>
      </c>
      <c r="E87" s="2">
        <v>0</v>
      </c>
      <c r="F87" s="2">
        <v>0</v>
      </c>
      <c r="G87" s="2" t="s">
        <v>114</v>
      </c>
      <c r="H87" s="2" t="s">
        <v>114</v>
      </c>
      <c r="I87" s="2" t="s">
        <v>114</v>
      </c>
      <c r="J87" s="2" t="s">
        <v>114</v>
      </c>
      <c r="K87" s="2" t="s">
        <v>114</v>
      </c>
    </row>
    <row r="88" spans="1:11" ht="15" x14ac:dyDescent="0.3">
      <c r="A88" s="1" t="s">
        <v>118</v>
      </c>
      <c r="B88" s="2">
        <v>0</v>
      </c>
      <c r="C88" s="2">
        <v>0</v>
      </c>
      <c r="D88" s="2">
        <v>0</v>
      </c>
      <c r="E88" s="2">
        <v>0</v>
      </c>
      <c r="F88" s="2">
        <v>0</v>
      </c>
      <c r="G88" s="2" t="s">
        <v>114</v>
      </c>
      <c r="H88" s="2" t="s">
        <v>114</v>
      </c>
      <c r="I88" s="2" t="s">
        <v>114</v>
      </c>
      <c r="J88" s="2" t="s">
        <v>114</v>
      </c>
      <c r="K88" s="2" t="s">
        <v>114</v>
      </c>
    </row>
    <row r="89" spans="1:11" ht="15" x14ac:dyDescent="0.3">
      <c r="A89" s="1" t="s">
        <v>119</v>
      </c>
      <c r="B89" s="2">
        <v>0</v>
      </c>
      <c r="C89" s="2">
        <v>0</v>
      </c>
      <c r="D89" s="2">
        <v>0</v>
      </c>
      <c r="E89" s="2">
        <v>0</v>
      </c>
      <c r="F89" s="2">
        <v>0</v>
      </c>
      <c r="G89" s="2" t="s">
        <v>114</v>
      </c>
      <c r="H89" s="2" t="s">
        <v>114</v>
      </c>
      <c r="I89" s="2" t="s">
        <v>114</v>
      </c>
      <c r="J89" s="2" t="s">
        <v>114</v>
      </c>
      <c r="K89" s="2" t="s">
        <v>114</v>
      </c>
    </row>
    <row r="90" spans="1:11" ht="15" x14ac:dyDescent="0.3">
      <c r="A90" s="1" t="s">
        <v>120</v>
      </c>
      <c r="B90" s="2">
        <v>0</v>
      </c>
      <c r="C90" s="2">
        <v>0</v>
      </c>
      <c r="D90" s="2">
        <v>0</v>
      </c>
      <c r="E90" s="2">
        <v>0</v>
      </c>
      <c r="F90" s="2">
        <v>0</v>
      </c>
      <c r="G90" s="2" t="s">
        <v>114</v>
      </c>
      <c r="H90" s="2" t="s">
        <v>114</v>
      </c>
      <c r="I90" s="2" t="s">
        <v>114</v>
      </c>
      <c r="J90" s="2" t="s">
        <v>114</v>
      </c>
      <c r="K90" s="2" t="s">
        <v>114</v>
      </c>
    </row>
    <row r="91" spans="1:11" ht="15" x14ac:dyDescent="0.3">
      <c r="A91" s="1" t="s">
        <v>121</v>
      </c>
      <c r="B91" s="2">
        <v>0</v>
      </c>
      <c r="C91" s="2">
        <v>0</v>
      </c>
      <c r="D91" s="2">
        <v>0</v>
      </c>
      <c r="E91" s="2">
        <v>0</v>
      </c>
      <c r="F91" s="2">
        <v>0</v>
      </c>
      <c r="G91" s="2" t="s">
        <v>114</v>
      </c>
      <c r="H91" s="2" t="s">
        <v>114</v>
      </c>
      <c r="I91" s="2" t="s">
        <v>114</v>
      </c>
      <c r="J91" s="2" t="s">
        <v>114</v>
      </c>
      <c r="K91" s="2" t="s">
        <v>114</v>
      </c>
    </row>
    <row r="92" spans="1:11" ht="15" x14ac:dyDescent="0.3">
      <c r="A92" s="1" t="s">
        <v>122</v>
      </c>
      <c r="B92" s="2">
        <v>0</v>
      </c>
      <c r="C92" s="2">
        <v>0</v>
      </c>
      <c r="D92" s="2">
        <v>0</v>
      </c>
      <c r="E92" s="2">
        <v>0</v>
      </c>
      <c r="F92" s="2">
        <v>0</v>
      </c>
      <c r="G92" s="2" t="s">
        <v>114</v>
      </c>
      <c r="H92" s="2" t="s">
        <v>114</v>
      </c>
      <c r="I92" s="2" t="s">
        <v>114</v>
      </c>
      <c r="J92" s="2" t="s">
        <v>114</v>
      </c>
      <c r="K92" s="2" t="s">
        <v>114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CBA43-5FBB-4D66-B609-48FF10E00AA2}">
  <sheetPr codeName="Sheet2"/>
  <dimension ref="A1:K35"/>
  <sheetViews>
    <sheetView workbookViewId="0">
      <selection activeCell="K40" sqref="K40"/>
    </sheetView>
  </sheetViews>
  <sheetFormatPr defaultRowHeight="14.4" x14ac:dyDescent="0.3"/>
  <cols>
    <col min="1" max="1" width="10.5546875" bestFit="1" customWidth="1"/>
    <col min="2" max="2" width="10.77734375" bestFit="1" customWidth="1"/>
    <col min="3" max="3" width="16" bestFit="1" customWidth="1"/>
    <col min="4" max="4" width="17.21875" bestFit="1" customWidth="1"/>
    <col min="5" max="5" width="19.5546875" bestFit="1" customWidth="1"/>
    <col min="6" max="6" width="19" bestFit="1" customWidth="1"/>
    <col min="7" max="7" width="17.21875" bestFit="1" customWidth="1"/>
    <col min="8" max="8" width="19.77734375" bestFit="1" customWidth="1"/>
    <col min="9" max="9" width="19.109375" bestFit="1" customWidth="1"/>
    <col min="10" max="10" width="17.88671875" bestFit="1" customWidth="1"/>
    <col min="11" max="11" width="14.77734375" bestFit="1" customWidth="1"/>
  </cols>
  <sheetData>
    <row r="1" spans="1:11" ht="15" x14ac:dyDescent="0.3">
      <c r="B1" s="1" t="s">
        <v>123</v>
      </c>
      <c r="C1" s="1" t="s">
        <v>124</v>
      </c>
      <c r="D1" s="1" t="s">
        <v>125</v>
      </c>
      <c r="E1" s="1" t="s">
        <v>126</v>
      </c>
      <c r="F1" s="1" t="s">
        <v>127</v>
      </c>
      <c r="G1" s="1" t="s">
        <v>128</v>
      </c>
      <c r="H1" s="1" t="s">
        <v>129</v>
      </c>
      <c r="I1" s="1" t="s">
        <v>130</v>
      </c>
      <c r="J1" s="1" t="s">
        <v>131</v>
      </c>
      <c r="K1" s="1" t="s">
        <v>132</v>
      </c>
    </row>
    <row r="2" spans="1:11" ht="15" x14ac:dyDescent="0.3">
      <c r="A2" s="4">
        <v>43906</v>
      </c>
      <c r="B2" s="2" t="s">
        <v>133</v>
      </c>
      <c r="C2" s="2" t="s">
        <v>134</v>
      </c>
      <c r="D2" s="2" t="s">
        <v>135</v>
      </c>
      <c r="E2" s="2" t="s">
        <v>136</v>
      </c>
      <c r="F2" s="2" t="s">
        <v>137</v>
      </c>
      <c r="G2" s="2" t="s">
        <v>135</v>
      </c>
      <c r="H2" s="2" t="s">
        <v>138</v>
      </c>
      <c r="I2" s="2" t="s">
        <v>137</v>
      </c>
      <c r="J2" s="2" t="s">
        <v>136</v>
      </c>
      <c r="K2" s="2" t="s">
        <v>139</v>
      </c>
    </row>
    <row r="3" spans="1:11" ht="15" x14ac:dyDescent="0.3">
      <c r="A3" s="4">
        <v>43907</v>
      </c>
      <c r="B3" s="2" t="s">
        <v>140</v>
      </c>
      <c r="C3" s="2" t="s">
        <v>134</v>
      </c>
      <c r="D3" s="2" t="s">
        <v>135</v>
      </c>
      <c r="E3" s="2" t="s">
        <v>136</v>
      </c>
      <c r="F3" s="2" t="s">
        <v>137</v>
      </c>
      <c r="G3" s="2" t="s">
        <v>135</v>
      </c>
      <c r="H3" s="2" t="s">
        <v>138</v>
      </c>
      <c r="I3" s="2" t="s">
        <v>137</v>
      </c>
      <c r="J3" s="2" t="s">
        <v>136</v>
      </c>
      <c r="K3" s="2" t="s">
        <v>139</v>
      </c>
    </row>
    <row r="4" spans="1:11" ht="15" x14ac:dyDescent="0.3">
      <c r="A4" s="4">
        <v>43908</v>
      </c>
      <c r="B4" s="2" t="s">
        <v>141</v>
      </c>
      <c r="C4" s="2" t="s">
        <v>134</v>
      </c>
      <c r="D4" s="2" t="s">
        <v>135</v>
      </c>
      <c r="E4" s="2" t="s">
        <v>136</v>
      </c>
      <c r="F4" s="2" t="s">
        <v>137</v>
      </c>
      <c r="G4" s="2" t="s">
        <v>135</v>
      </c>
      <c r="H4" s="2" t="s">
        <v>138</v>
      </c>
      <c r="I4" s="2" t="s">
        <v>136</v>
      </c>
      <c r="J4" s="2" t="s">
        <v>138</v>
      </c>
      <c r="K4" s="2" t="s">
        <v>139</v>
      </c>
    </row>
    <row r="5" spans="1:11" ht="15" x14ac:dyDescent="0.3">
      <c r="A5" s="4">
        <v>43909</v>
      </c>
      <c r="B5" s="2" t="s">
        <v>142</v>
      </c>
      <c r="C5" s="2" t="s">
        <v>134</v>
      </c>
      <c r="D5" s="2" t="s">
        <v>135</v>
      </c>
      <c r="E5" s="2" t="s">
        <v>136</v>
      </c>
      <c r="F5" s="2" t="s">
        <v>137</v>
      </c>
      <c r="G5" s="2" t="s">
        <v>194</v>
      </c>
      <c r="H5" s="2" t="s">
        <v>138</v>
      </c>
      <c r="I5" s="2" t="s">
        <v>136</v>
      </c>
      <c r="J5" s="2" t="s">
        <v>138</v>
      </c>
      <c r="K5" s="2" t="s">
        <v>139</v>
      </c>
    </row>
    <row r="6" spans="1:11" ht="15" x14ac:dyDescent="0.3">
      <c r="A6" s="4">
        <v>43911</v>
      </c>
      <c r="B6" s="2" t="s">
        <v>143</v>
      </c>
      <c r="C6" s="2" t="s">
        <v>149</v>
      </c>
      <c r="D6" s="2" t="s">
        <v>159</v>
      </c>
      <c r="E6" s="2" t="s">
        <v>172</v>
      </c>
      <c r="F6" s="2" t="s">
        <v>172</v>
      </c>
      <c r="G6" s="2" t="s">
        <v>159</v>
      </c>
      <c r="H6" s="2" t="s">
        <v>160</v>
      </c>
      <c r="I6" s="2" t="s">
        <v>172</v>
      </c>
      <c r="J6" s="2" t="s">
        <v>160</v>
      </c>
      <c r="K6" s="2" t="s">
        <v>195</v>
      </c>
    </row>
    <row r="7" spans="1:11" ht="15" x14ac:dyDescent="0.3">
      <c r="A7" s="4">
        <v>43913</v>
      </c>
      <c r="B7" s="2" t="s">
        <v>133</v>
      </c>
      <c r="C7" s="2" t="s">
        <v>134</v>
      </c>
      <c r="D7" s="2" t="s">
        <v>135</v>
      </c>
      <c r="E7" s="2" t="s">
        <v>136</v>
      </c>
      <c r="F7" s="2" t="s">
        <v>137</v>
      </c>
      <c r="G7" s="2" t="s">
        <v>194</v>
      </c>
      <c r="H7" s="2" t="s">
        <v>138</v>
      </c>
      <c r="I7" s="2" t="s">
        <v>136</v>
      </c>
      <c r="J7" s="2" t="s">
        <v>138</v>
      </c>
      <c r="K7" s="2" t="s">
        <v>139</v>
      </c>
    </row>
    <row r="8" spans="1:11" ht="15" x14ac:dyDescent="0.3">
      <c r="A8" s="4">
        <v>43914</v>
      </c>
      <c r="B8" s="2" t="s">
        <v>140</v>
      </c>
      <c r="C8" s="2" t="s">
        <v>134</v>
      </c>
      <c r="D8" s="2" t="s">
        <v>135</v>
      </c>
      <c r="E8" s="2" t="s">
        <v>136</v>
      </c>
      <c r="F8" s="2" t="s">
        <v>137</v>
      </c>
      <c r="G8" s="2" t="s">
        <v>194</v>
      </c>
      <c r="H8" s="2" t="s">
        <v>138</v>
      </c>
      <c r="I8" s="2" t="s">
        <v>136</v>
      </c>
      <c r="J8" s="2" t="s">
        <v>138</v>
      </c>
      <c r="K8" s="2" t="s">
        <v>139</v>
      </c>
    </row>
    <row r="9" spans="1:11" ht="15" x14ac:dyDescent="0.3">
      <c r="A9" s="4">
        <v>43915</v>
      </c>
      <c r="B9" s="2" t="s">
        <v>141</v>
      </c>
      <c r="C9" s="2" t="s">
        <v>134</v>
      </c>
      <c r="D9" s="2" t="s">
        <v>135</v>
      </c>
      <c r="E9" s="2" t="s">
        <v>136</v>
      </c>
      <c r="F9" s="2" t="s">
        <v>137</v>
      </c>
      <c r="G9" s="2" t="s">
        <v>194</v>
      </c>
      <c r="H9" s="2" t="s">
        <v>138</v>
      </c>
      <c r="I9" s="2" t="s">
        <v>137</v>
      </c>
      <c r="J9" s="2" t="s">
        <v>136</v>
      </c>
      <c r="K9" s="2" t="s">
        <v>139</v>
      </c>
    </row>
    <row r="10" spans="1:11" ht="15" x14ac:dyDescent="0.3">
      <c r="A10" s="4">
        <v>43917</v>
      </c>
      <c r="B10" s="2" t="s">
        <v>146</v>
      </c>
      <c r="C10" s="2" t="s">
        <v>134</v>
      </c>
      <c r="D10" s="2" t="s">
        <v>135</v>
      </c>
      <c r="E10" s="2" t="s">
        <v>136</v>
      </c>
      <c r="F10" s="2" t="s">
        <v>137</v>
      </c>
      <c r="G10" s="2" t="s">
        <v>134</v>
      </c>
      <c r="H10" s="2" t="s">
        <v>157</v>
      </c>
      <c r="I10" s="2" t="s">
        <v>137</v>
      </c>
      <c r="J10" s="2" t="s">
        <v>136</v>
      </c>
      <c r="K10" s="2" t="s">
        <v>144</v>
      </c>
    </row>
    <row r="11" spans="1:11" ht="15" x14ac:dyDescent="0.3">
      <c r="A11" s="4">
        <v>43918</v>
      </c>
      <c r="B11" s="2" t="s">
        <v>143</v>
      </c>
      <c r="C11" s="2" t="s">
        <v>149</v>
      </c>
      <c r="D11" s="2" t="s">
        <v>147</v>
      </c>
      <c r="E11" s="2" t="s">
        <v>218</v>
      </c>
      <c r="F11" s="2" t="s">
        <v>148</v>
      </c>
      <c r="G11" s="2" t="s">
        <v>159</v>
      </c>
      <c r="H11" s="2" t="s">
        <v>159</v>
      </c>
      <c r="I11" s="2" t="s">
        <v>134</v>
      </c>
      <c r="J11" s="2" t="s">
        <v>149</v>
      </c>
      <c r="K11" s="2" t="s">
        <v>326</v>
      </c>
    </row>
    <row r="12" spans="1:11" ht="15" x14ac:dyDescent="0.3">
      <c r="A12" s="4">
        <v>43921</v>
      </c>
      <c r="B12" s="2" t="s">
        <v>140</v>
      </c>
      <c r="C12" s="2" t="s">
        <v>134</v>
      </c>
      <c r="D12" s="2" t="s">
        <v>135</v>
      </c>
      <c r="E12" s="2" t="s">
        <v>136</v>
      </c>
      <c r="F12" s="2" t="s">
        <v>137</v>
      </c>
      <c r="G12" s="2" t="s">
        <v>134</v>
      </c>
      <c r="H12" s="2" t="s">
        <v>138</v>
      </c>
      <c r="I12" s="2" t="s">
        <v>136</v>
      </c>
      <c r="J12" s="2" t="s">
        <v>138</v>
      </c>
      <c r="K12" s="2" t="s">
        <v>139</v>
      </c>
    </row>
    <row r="13" spans="1:11" ht="15" x14ac:dyDescent="0.3">
      <c r="A13" s="4">
        <v>43922</v>
      </c>
      <c r="B13" s="2" t="s">
        <v>141</v>
      </c>
      <c r="C13" s="2" t="s">
        <v>134</v>
      </c>
      <c r="D13" s="2" t="s">
        <v>135</v>
      </c>
      <c r="E13" s="2" t="s">
        <v>136</v>
      </c>
      <c r="F13" s="2" t="s">
        <v>137</v>
      </c>
      <c r="G13" s="2" t="s">
        <v>135</v>
      </c>
      <c r="H13" s="2" t="s">
        <v>138</v>
      </c>
      <c r="I13" s="2" t="s">
        <v>137</v>
      </c>
      <c r="J13" s="2" t="s">
        <v>138</v>
      </c>
      <c r="K13" s="2" t="s">
        <v>139</v>
      </c>
    </row>
    <row r="14" spans="1:11" ht="15" x14ac:dyDescent="0.3">
      <c r="A14" s="4">
        <v>43924</v>
      </c>
      <c r="B14" s="2" t="s">
        <v>146</v>
      </c>
      <c r="C14" s="2" t="s">
        <v>134</v>
      </c>
      <c r="D14" s="2" t="s">
        <v>135</v>
      </c>
      <c r="E14" s="2" t="s">
        <v>151</v>
      </c>
      <c r="F14" s="2" t="s">
        <v>137</v>
      </c>
      <c r="G14" s="2" t="s">
        <v>135</v>
      </c>
      <c r="H14" s="2" t="s">
        <v>161</v>
      </c>
      <c r="I14" s="2" t="s">
        <v>134</v>
      </c>
      <c r="J14" s="2" t="s">
        <v>161</v>
      </c>
      <c r="K14" s="2" t="s">
        <v>225</v>
      </c>
    </row>
    <row r="15" spans="1:11" ht="15" x14ac:dyDescent="0.3">
      <c r="A15" s="4">
        <v>43925</v>
      </c>
      <c r="B15" s="2" t="s">
        <v>143</v>
      </c>
      <c r="C15" s="2" t="s">
        <v>327</v>
      </c>
      <c r="D15" s="2" t="s">
        <v>152</v>
      </c>
      <c r="E15" s="2" t="s">
        <v>164</v>
      </c>
      <c r="F15" s="2" t="s">
        <v>154</v>
      </c>
      <c r="G15" s="2" t="s">
        <v>152</v>
      </c>
      <c r="H15" s="2" t="s">
        <v>155</v>
      </c>
      <c r="I15" s="2" t="s">
        <v>328</v>
      </c>
      <c r="J15" s="2" t="s">
        <v>156</v>
      </c>
      <c r="K15" s="2" t="s">
        <v>175</v>
      </c>
    </row>
    <row r="16" spans="1:11" ht="15" x14ac:dyDescent="0.3">
      <c r="A16" s="4">
        <v>43929</v>
      </c>
      <c r="B16" s="2" t="s">
        <v>141</v>
      </c>
      <c r="C16" s="2" t="s">
        <v>134</v>
      </c>
      <c r="D16" s="2" t="s">
        <v>135</v>
      </c>
      <c r="E16" s="2" t="s">
        <v>136</v>
      </c>
      <c r="F16" s="2" t="s">
        <v>137</v>
      </c>
      <c r="G16" s="2" t="s">
        <v>135</v>
      </c>
      <c r="H16" s="2" t="s">
        <v>138</v>
      </c>
      <c r="I16" s="2" t="s">
        <v>196</v>
      </c>
      <c r="J16" s="2" t="s">
        <v>138</v>
      </c>
      <c r="K16" s="2" t="s">
        <v>139</v>
      </c>
    </row>
    <row r="17" spans="1:11" ht="15" x14ac:dyDescent="0.3">
      <c r="A17" s="4">
        <v>43930</v>
      </c>
      <c r="B17" s="2" t="s">
        <v>142</v>
      </c>
      <c r="C17" s="2" t="s">
        <v>134</v>
      </c>
      <c r="D17" s="2" t="s">
        <v>135</v>
      </c>
      <c r="E17" s="2" t="s">
        <v>136</v>
      </c>
      <c r="F17" s="2" t="s">
        <v>137</v>
      </c>
      <c r="G17" s="2" t="s">
        <v>161</v>
      </c>
      <c r="H17" s="2" t="s">
        <v>138</v>
      </c>
      <c r="I17" s="2" t="s">
        <v>196</v>
      </c>
      <c r="J17" s="2" t="s">
        <v>161</v>
      </c>
      <c r="K17" s="2" t="s">
        <v>145</v>
      </c>
    </row>
    <row r="18" spans="1:11" ht="15" x14ac:dyDescent="0.3">
      <c r="A18" s="4">
        <v>43934</v>
      </c>
      <c r="B18" s="2" t="s">
        <v>133</v>
      </c>
      <c r="C18" s="2" t="s">
        <v>134</v>
      </c>
      <c r="D18" s="2" t="s">
        <v>135</v>
      </c>
      <c r="E18" s="2" t="s">
        <v>136</v>
      </c>
      <c r="F18" s="2" t="s">
        <v>137</v>
      </c>
      <c r="G18" s="2" t="s">
        <v>135</v>
      </c>
      <c r="H18" s="2" t="s">
        <v>138</v>
      </c>
      <c r="I18" s="2" t="s">
        <v>138</v>
      </c>
      <c r="J18" s="2" t="s">
        <v>134</v>
      </c>
      <c r="K18" s="2" t="s">
        <v>139</v>
      </c>
    </row>
    <row r="19" spans="1:11" ht="15" x14ac:dyDescent="0.3">
      <c r="A19" s="4">
        <v>43935</v>
      </c>
      <c r="B19" s="2" t="s">
        <v>140</v>
      </c>
      <c r="C19" s="2" t="s">
        <v>134</v>
      </c>
      <c r="D19" s="2" t="s">
        <v>135</v>
      </c>
      <c r="E19" s="2" t="s">
        <v>136</v>
      </c>
      <c r="F19" s="2" t="s">
        <v>137</v>
      </c>
      <c r="G19" s="2" t="s">
        <v>194</v>
      </c>
      <c r="H19" s="2" t="s">
        <v>138</v>
      </c>
      <c r="I19" s="2" t="s">
        <v>137</v>
      </c>
      <c r="J19" s="2" t="s">
        <v>136</v>
      </c>
      <c r="K19" s="2" t="s">
        <v>139</v>
      </c>
    </row>
    <row r="20" spans="1:11" ht="15" x14ac:dyDescent="0.3">
      <c r="A20" s="4">
        <v>43936</v>
      </c>
      <c r="B20" s="2" t="s">
        <v>141</v>
      </c>
      <c r="C20" s="2" t="s">
        <v>134</v>
      </c>
      <c r="D20" s="2" t="s">
        <v>135</v>
      </c>
      <c r="E20" s="2" t="s">
        <v>136</v>
      </c>
      <c r="F20" s="2" t="s">
        <v>137</v>
      </c>
      <c r="G20" s="2" t="s">
        <v>194</v>
      </c>
      <c r="H20" s="2" t="s">
        <v>138</v>
      </c>
      <c r="I20" s="2" t="s">
        <v>137</v>
      </c>
      <c r="J20" s="2" t="s">
        <v>136</v>
      </c>
      <c r="K20" s="2" t="s">
        <v>139</v>
      </c>
    </row>
    <row r="21" spans="1:11" ht="15" x14ac:dyDescent="0.3">
      <c r="A21" s="4">
        <v>43937</v>
      </c>
      <c r="B21" s="2" t="s">
        <v>142</v>
      </c>
      <c r="C21" s="2" t="s">
        <v>134</v>
      </c>
      <c r="D21" s="2" t="s">
        <v>135</v>
      </c>
      <c r="E21" s="2" t="s">
        <v>136</v>
      </c>
      <c r="F21" s="2" t="s">
        <v>137</v>
      </c>
      <c r="G21" s="2" t="s">
        <v>135</v>
      </c>
      <c r="H21" s="2" t="s">
        <v>138</v>
      </c>
      <c r="I21" s="2" t="s">
        <v>137</v>
      </c>
      <c r="J21" s="2" t="s">
        <v>136</v>
      </c>
      <c r="K21" s="2" t="s">
        <v>139</v>
      </c>
    </row>
    <row r="22" spans="1:11" ht="15" x14ac:dyDescent="0.3">
      <c r="A22" s="4">
        <v>43938</v>
      </c>
      <c r="B22" s="2" t="s">
        <v>146</v>
      </c>
      <c r="C22" s="2" t="s">
        <v>134</v>
      </c>
      <c r="D22" s="2" t="s">
        <v>220</v>
      </c>
      <c r="E22" s="2" t="s">
        <v>136</v>
      </c>
      <c r="F22" s="2" t="s">
        <v>150</v>
      </c>
      <c r="G22" s="2" t="s">
        <v>220</v>
      </c>
      <c r="H22" s="2" t="s">
        <v>136</v>
      </c>
      <c r="I22" s="2" t="s">
        <v>150</v>
      </c>
      <c r="J22" s="2" t="s">
        <v>197</v>
      </c>
      <c r="K22" s="2" t="s">
        <v>224</v>
      </c>
    </row>
    <row r="23" spans="1:11" ht="15" x14ac:dyDescent="0.3">
      <c r="A23" s="4">
        <v>43939</v>
      </c>
      <c r="B23" s="2" t="s">
        <v>143</v>
      </c>
      <c r="C23" s="2" t="s">
        <v>222</v>
      </c>
      <c r="D23" s="2" t="s">
        <v>147</v>
      </c>
      <c r="E23" s="2" t="s">
        <v>218</v>
      </c>
      <c r="F23" s="2" t="s">
        <v>148</v>
      </c>
      <c r="G23" s="2" t="s">
        <v>159</v>
      </c>
      <c r="H23" s="2" t="s">
        <v>198</v>
      </c>
      <c r="I23" s="2" t="s">
        <v>134</v>
      </c>
      <c r="J23" s="2" t="s">
        <v>149</v>
      </c>
      <c r="K23" s="2" t="s">
        <v>223</v>
      </c>
    </row>
    <row r="24" spans="1:11" ht="15" x14ac:dyDescent="0.3">
      <c r="A24" s="4">
        <v>43941</v>
      </c>
      <c r="B24" s="2" t="s">
        <v>133</v>
      </c>
      <c r="C24" s="2" t="s">
        <v>134</v>
      </c>
      <c r="D24" s="2" t="s">
        <v>135</v>
      </c>
      <c r="E24" s="2" t="s">
        <v>136</v>
      </c>
      <c r="F24" s="2" t="s">
        <v>137</v>
      </c>
      <c r="G24" s="2" t="s">
        <v>135</v>
      </c>
      <c r="H24" s="2" t="s">
        <v>138</v>
      </c>
      <c r="I24" s="2" t="s">
        <v>137</v>
      </c>
      <c r="J24" s="2" t="s">
        <v>136</v>
      </c>
      <c r="K24" s="2" t="s">
        <v>139</v>
      </c>
    </row>
    <row r="25" spans="1:11" ht="15" x14ac:dyDescent="0.3">
      <c r="A25" s="4">
        <v>43942</v>
      </c>
      <c r="B25" s="2" t="s">
        <v>140</v>
      </c>
      <c r="C25" s="2" t="s">
        <v>134</v>
      </c>
      <c r="D25" s="2" t="s">
        <v>135</v>
      </c>
      <c r="E25" s="2" t="s">
        <v>136</v>
      </c>
      <c r="F25" s="2" t="s">
        <v>137</v>
      </c>
      <c r="G25" s="2" t="s">
        <v>134</v>
      </c>
      <c r="H25" s="2" t="s">
        <v>138</v>
      </c>
      <c r="I25" s="2" t="s">
        <v>137</v>
      </c>
      <c r="J25" s="2" t="s">
        <v>138</v>
      </c>
      <c r="K25" s="2" t="s">
        <v>139</v>
      </c>
    </row>
    <row r="26" spans="1:11" ht="15" x14ac:dyDescent="0.3">
      <c r="A26" s="4">
        <v>43943</v>
      </c>
      <c r="B26" s="2" t="s">
        <v>141</v>
      </c>
      <c r="C26" s="2" t="s">
        <v>134</v>
      </c>
      <c r="D26" s="2" t="s">
        <v>135</v>
      </c>
      <c r="E26" s="2" t="s">
        <v>136</v>
      </c>
      <c r="F26" s="2" t="s">
        <v>137</v>
      </c>
      <c r="G26" s="2" t="s">
        <v>135</v>
      </c>
      <c r="H26" s="2" t="s">
        <v>138</v>
      </c>
      <c r="I26" s="2" t="s">
        <v>150</v>
      </c>
      <c r="J26" s="2" t="s">
        <v>134</v>
      </c>
      <c r="K26" s="2" t="s">
        <v>144</v>
      </c>
    </row>
    <row r="27" spans="1:11" ht="15" x14ac:dyDescent="0.3">
      <c r="A27" s="4">
        <v>43945</v>
      </c>
      <c r="B27" s="2" t="s">
        <v>146</v>
      </c>
      <c r="C27" s="2" t="s">
        <v>134</v>
      </c>
      <c r="D27" s="2" t="s">
        <v>161</v>
      </c>
      <c r="E27" s="2" t="s">
        <v>151</v>
      </c>
      <c r="F27" s="2" t="s">
        <v>151</v>
      </c>
      <c r="G27" s="2" t="s">
        <v>161</v>
      </c>
      <c r="H27" s="2" t="s">
        <v>329</v>
      </c>
      <c r="I27" s="2" t="s">
        <v>151</v>
      </c>
      <c r="J27" s="2" t="s">
        <v>151</v>
      </c>
      <c r="K27" s="2" t="s">
        <v>330</v>
      </c>
    </row>
    <row r="28" spans="1:11" ht="15" x14ac:dyDescent="0.3">
      <c r="A28" s="4">
        <v>43946</v>
      </c>
      <c r="B28" s="2" t="s">
        <v>143</v>
      </c>
      <c r="C28" s="2" t="s">
        <v>163</v>
      </c>
      <c r="D28" s="2" t="s">
        <v>152</v>
      </c>
      <c r="E28" s="2" t="s">
        <v>153</v>
      </c>
      <c r="F28" s="2" t="s">
        <v>154</v>
      </c>
      <c r="G28" s="2" t="s">
        <v>152</v>
      </c>
      <c r="H28" s="2" t="s">
        <v>155</v>
      </c>
      <c r="I28" s="2" t="s">
        <v>173</v>
      </c>
      <c r="J28" s="2" t="s">
        <v>331</v>
      </c>
      <c r="K28" s="2" t="s">
        <v>332</v>
      </c>
    </row>
    <row r="29" spans="1:11" ht="15" x14ac:dyDescent="0.3">
      <c r="A29" s="4">
        <v>43949</v>
      </c>
      <c r="B29" s="2" t="s">
        <v>140</v>
      </c>
      <c r="C29" s="2" t="s">
        <v>134</v>
      </c>
      <c r="D29" s="2" t="s">
        <v>135</v>
      </c>
      <c r="E29" s="2" t="s">
        <v>136</v>
      </c>
      <c r="F29" s="2" t="s">
        <v>137</v>
      </c>
      <c r="G29" s="2" t="s">
        <v>135</v>
      </c>
      <c r="H29" s="2" t="s">
        <v>138</v>
      </c>
      <c r="I29" s="2" t="s">
        <v>136</v>
      </c>
      <c r="J29" s="2" t="s">
        <v>138</v>
      </c>
      <c r="K29" s="2" t="s">
        <v>139</v>
      </c>
    </row>
    <row r="30" spans="1:11" ht="15" x14ac:dyDescent="0.3">
      <c r="A30" s="4">
        <v>43950</v>
      </c>
      <c r="B30" s="2" t="s">
        <v>141</v>
      </c>
      <c r="C30" s="2" t="s">
        <v>197</v>
      </c>
      <c r="D30" s="2" t="s">
        <v>135</v>
      </c>
      <c r="E30" s="2" t="s">
        <v>136</v>
      </c>
      <c r="F30" s="2" t="s">
        <v>137</v>
      </c>
      <c r="G30" s="2" t="s">
        <v>135</v>
      </c>
      <c r="H30" s="2" t="s">
        <v>138</v>
      </c>
      <c r="I30" s="2" t="s">
        <v>137</v>
      </c>
      <c r="J30" s="2" t="s">
        <v>136</v>
      </c>
      <c r="K30" s="2" t="s">
        <v>144</v>
      </c>
    </row>
    <row r="31" spans="1:11" ht="15" x14ac:dyDescent="0.3">
      <c r="A31" s="4">
        <v>43952</v>
      </c>
      <c r="B31" s="2" t="s">
        <v>146</v>
      </c>
      <c r="C31" s="2" t="s">
        <v>172</v>
      </c>
      <c r="D31" s="2" t="s">
        <v>199</v>
      </c>
      <c r="E31" s="2" t="s">
        <v>151</v>
      </c>
      <c r="F31" s="2" t="s">
        <v>151</v>
      </c>
      <c r="G31" s="2" t="s">
        <v>197</v>
      </c>
      <c r="H31" s="2" t="s">
        <v>172</v>
      </c>
      <c r="I31" s="2" t="s">
        <v>151</v>
      </c>
      <c r="J31" s="2" t="s">
        <v>172</v>
      </c>
      <c r="K31" s="2" t="s">
        <v>333</v>
      </c>
    </row>
    <row r="32" spans="1:11" ht="15" x14ac:dyDescent="0.3">
      <c r="A32" s="4">
        <v>43953</v>
      </c>
      <c r="B32" s="2" t="s">
        <v>143</v>
      </c>
      <c r="C32" s="2" t="s">
        <v>162</v>
      </c>
      <c r="D32" s="2" t="s">
        <v>152</v>
      </c>
      <c r="E32" s="2" t="s">
        <v>164</v>
      </c>
      <c r="F32" s="2" t="s">
        <v>154</v>
      </c>
      <c r="G32" s="2" t="s">
        <v>219</v>
      </c>
      <c r="H32" s="2" t="s">
        <v>174</v>
      </c>
      <c r="I32" s="2" t="s">
        <v>226</v>
      </c>
      <c r="J32" s="2" t="s">
        <v>155</v>
      </c>
      <c r="K32" s="2" t="s">
        <v>227</v>
      </c>
    </row>
    <row r="33" spans="1:11" ht="15" x14ac:dyDescent="0.3">
      <c r="A33" s="4">
        <v>43955</v>
      </c>
      <c r="B33" s="2" t="s">
        <v>133</v>
      </c>
      <c r="C33" s="2" t="s">
        <v>151</v>
      </c>
      <c r="D33" s="2" t="s">
        <v>151</v>
      </c>
      <c r="E33" s="2" t="s">
        <v>136</v>
      </c>
      <c r="F33" s="2" t="s">
        <v>137</v>
      </c>
      <c r="G33" s="2" t="s">
        <v>151</v>
      </c>
      <c r="H33" s="2" t="s">
        <v>138</v>
      </c>
      <c r="I33" s="2" t="s">
        <v>150</v>
      </c>
      <c r="J33" s="2" t="s">
        <v>136</v>
      </c>
      <c r="K33" s="2" t="s">
        <v>334</v>
      </c>
    </row>
    <row r="34" spans="1:11" ht="15" x14ac:dyDescent="0.3">
      <c r="A34" s="4">
        <v>43957</v>
      </c>
      <c r="B34" s="2" t="s">
        <v>141</v>
      </c>
      <c r="C34" s="2" t="s">
        <v>197</v>
      </c>
      <c r="D34" s="2" t="s">
        <v>151</v>
      </c>
      <c r="E34" s="2" t="s">
        <v>136</v>
      </c>
      <c r="F34" s="2" t="s">
        <v>150</v>
      </c>
      <c r="G34" s="2" t="s">
        <v>151</v>
      </c>
      <c r="H34" s="2" t="s">
        <v>138</v>
      </c>
      <c r="I34" s="2" t="s">
        <v>138</v>
      </c>
      <c r="J34" s="2" t="s">
        <v>138</v>
      </c>
      <c r="K34" s="2" t="s">
        <v>221</v>
      </c>
    </row>
    <row r="35" spans="1:11" ht="15" x14ac:dyDescent="0.3">
      <c r="A35" s="4">
        <v>43960</v>
      </c>
      <c r="B35" s="2" t="s">
        <v>143</v>
      </c>
      <c r="C35" s="2" t="s">
        <v>162</v>
      </c>
      <c r="D35" s="2" t="s">
        <v>219</v>
      </c>
      <c r="E35" s="2" t="s">
        <v>153</v>
      </c>
      <c r="F35" s="2" t="s">
        <v>154</v>
      </c>
      <c r="G35" s="2" t="s">
        <v>219</v>
      </c>
      <c r="H35" s="2" t="s">
        <v>174</v>
      </c>
      <c r="I35" s="2" t="s">
        <v>335</v>
      </c>
      <c r="J35" s="2" t="s">
        <v>155</v>
      </c>
      <c r="K35" s="2" t="s">
        <v>227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1:U680"/>
  <sheetViews>
    <sheetView tabSelected="1" topLeftCell="B1" workbookViewId="0">
      <pane ySplit="1" topLeftCell="A71" activePane="bottomLeft" state="frozen"/>
      <selection pane="bottomLeft" activeCell="P83" sqref="P83"/>
    </sheetView>
  </sheetViews>
  <sheetFormatPr defaultRowHeight="14.4" x14ac:dyDescent="0.3"/>
  <cols>
    <col min="1" max="2" width="21.33203125" style="7" bestFit="1" customWidth="1"/>
    <col min="3" max="3" width="10.109375" style="7" bestFit="1" customWidth="1"/>
    <col min="4" max="4" width="12.5546875" style="7" bestFit="1" customWidth="1"/>
    <col min="5" max="5" width="11.33203125" style="7" bestFit="1" customWidth="1"/>
    <col min="6" max="6" width="10.5546875" style="7" bestFit="1" customWidth="1"/>
  </cols>
  <sheetData>
    <row r="1" spans="1:21" x14ac:dyDescent="0.3">
      <c r="A1" s="6" t="s">
        <v>1</v>
      </c>
      <c r="B1" s="6" t="s">
        <v>2</v>
      </c>
      <c r="C1" s="6" t="s">
        <v>0</v>
      </c>
      <c r="D1" s="6" t="s">
        <v>3</v>
      </c>
      <c r="E1" s="5" t="s">
        <v>4</v>
      </c>
      <c r="F1" s="5" t="s">
        <v>5</v>
      </c>
      <c r="H1" s="5" t="s">
        <v>339</v>
      </c>
      <c r="I1" s="5" t="s">
        <v>340</v>
      </c>
      <c r="N1" s="5" t="s">
        <v>341</v>
      </c>
      <c r="O1" s="5" t="s">
        <v>342</v>
      </c>
      <c r="T1" s="5" t="s">
        <v>341</v>
      </c>
      <c r="U1" s="5" t="s">
        <v>342</v>
      </c>
    </row>
    <row r="2" spans="1:21" x14ac:dyDescent="0.3">
      <c r="A2" s="7" t="s">
        <v>53</v>
      </c>
      <c r="B2" s="7" t="s">
        <v>51</v>
      </c>
      <c r="C2" s="7" t="s">
        <v>131</v>
      </c>
      <c r="D2" s="8">
        <v>43906</v>
      </c>
      <c r="E2" s="9">
        <v>0.75</v>
      </c>
      <c r="F2" s="9">
        <v>0.83333333333333337</v>
      </c>
      <c r="H2">
        <f>COUNTIF(A:A,A2)</f>
        <v>13</v>
      </c>
      <c r="I2">
        <f>COUNTIF(B:B,B2)</f>
        <v>3</v>
      </c>
      <c r="K2" t="s">
        <v>51</v>
      </c>
      <c r="L2" t="s">
        <v>53</v>
      </c>
      <c r="N2">
        <f>COUNTIF(K:K,K2)</f>
        <v>9</v>
      </c>
      <c r="O2">
        <f>COUNTIF(K:K,L2)</f>
        <v>6</v>
      </c>
      <c r="Q2" t="str">
        <f>IF(N2-O2&gt;=4,L2,K2)</f>
        <v>Marlins-W-Minor</v>
      </c>
      <c r="R2" t="str">
        <f>IF(Q2=K2,L2,K2)</f>
        <v>Rangers-W-Minor</v>
      </c>
      <c r="T2">
        <f>COUNTIF(Q:Q,Q2)</f>
        <v>7</v>
      </c>
      <c r="U2">
        <f>COUNTIF(Q:Q,R2)</f>
        <v>6</v>
      </c>
    </row>
    <row r="3" spans="1:21" x14ac:dyDescent="0.3">
      <c r="A3" s="7" t="s">
        <v>19</v>
      </c>
      <c r="B3" s="7" t="s">
        <v>20</v>
      </c>
      <c r="C3" s="7" t="s">
        <v>336</v>
      </c>
      <c r="D3" s="8">
        <v>43906</v>
      </c>
      <c r="E3" s="9">
        <v>0.75</v>
      </c>
      <c r="F3" s="9">
        <v>0.83333333333333337</v>
      </c>
      <c r="H3">
        <f t="shared" ref="H3:H20" si="0">COUNTIF(A:A,A3)</f>
        <v>12</v>
      </c>
      <c r="I3">
        <f t="shared" ref="I3:I20" si="1">COUNTIF(B:B,B3)</f>
        <v>3</v>
      </c>
      <c r="K3" t="s">
        <v>20</v>
      </c>
      <c r="L3" t="s">
        <v>19</v>
      </c>
      <c r="N3">
        <f t="shared" ref="N3:N66" si="2">COUNTIF(K:K,K3)</f>
        <v>7</v>
      </c>
      <c r="O3">
        <f t="shared" ref="O3:O66" si="3">COUNTIF(K:K,L3)</f>
        <v>8</v>
      </c>
      <c r="Q3" t="str">
        <f t="shared" ref="Q3:Q66" si="4">IF(N3-O3&gt;=4,L3,K3)</f>
        <v>Tigers-E-Major</v>
      </c>
      <c r="R3" t="str">
        <f t="shared" ref="R3:R66" si="5">IF(Q3=K3,L3,K3)</f>
        <v>Royals-E-Major</v>
      </c>
      <c r="T3">
        <f t="shared" ref="T3:T66" si="6">COUNTIF(Q:Q,Q3)</f>
        <v>7</v>
      </c>
      <c r="U3">
        <f t="shared" ref="U3:U66" si="7">COUNTIF(Q:Q,R3)</f>
        <v>8</v>
      </c>
    </row>
    <row r="4" spans="1:21" x14ac:dyDescent="0.3">
      <c r="A4" s="7" t="s">
        <v>68</v>
      </c>
      <c r="B4" s="7" t="s">
        <v>59</v>
      </c>
      <c r="C4" s="7" t="s">
        <v>129</v>
      </c>
      <c r="D4" s="8">
        <v>43906</v>
      </c>
      <c r="E4" s="9">
        <v>0.75</v>
      </c>
      <c r="F4" s="9">
        <v>0.82291666666666663</v>
      </c>
      <c r="H4">
        <f t="shared" si="0"/>
        <v>11</v>
      </c>
      <c r="I4">
        <f t="shared" si="1"/>
        <v>11</v>
      </c>
      <c r="K4" t="s">
        <v>68</v>
      </c>
      <c r="L4" t="s">
        <v>59</v>
      </c>
      <c r="N4">
        <f t="shared" si="2"/>
        <v>8</v>
      </c>
      <c r="O4">
        <f t="shared" si="3"/>
        <v>7</v>
      </c>
      <c r="Q4" t="str">
        <f t="shared" si="4"/>
        <v>Nationals-W-PeeWee</v>
      </c>
      <c r="R4" t="str">
        <f t="shared" si="5"/>
        <v>D'Backs-E-PeeWee</v>
      </c>
      <c r="T4">
        <f t="shared" si="6"/>
        <v>7</v>
      </c>
      <c r="U4">
        <f t="shared" si="7"/>
        <v>6</v>
      </c>
    </row>
    <row r="5" spans="1:21" x14ac:dyDescent="0.3">
      <c r="A5" s="7" t="s">
        <v>93</v>
      </c>
      <c r="B5" s="7" t="s">
        <v>94</v>
      </c>
      <c r="C5" s="7" t="s">
        <v>128</v>
      </c>
      <c r="D5" s="8">
        <v>43906</v>
      </c>
      <c r="E5" s="9">
        <v>0.75</v>
      </c>
      <c r="F5" s="9">
        <v>0.82291666666666663</v>
      </c>
      <c r="H5">
        <f t="shared" si="0"/>
        <v>10</v>
      </c>
      <c r="I5">
        <f t="shared" si="1"/>
        <v>3</v>
      </c>
      <c r="K5" t="s">
        <v>93</v>
      </c>
      <c r="L5" t="s">
        <v>94</v>
      </c>
      <c r="N5">
        <f>COUNTIF(K:K,L5)</f>
        <v>9</v>
      </c>
      <c r="O5">
        <f>COUNTIF(K:K,K5)</f>
        <v>9</v>
      </c>
      <c r="Q5" t="str">
        <f t="shared" si="4"/>
        <v>Nationals-W-CoachPitch</v>
      </c>
      <c r="R5" t="str">
        <f t="shared" si="5"/>
        <v>Rangers-W-CoachPitch</v>
      </c>
      <c r="T5">
        <f>COUNTIF(Q:Q,R5)</f>
        <v>3</v>
      </c>
      <c r="U5">
        <f>COUNTIF(Q:Q,Q5)</f>
        <v>4</v>
      </c>
    </row>
    <row r="6" spans="1:21" x14ac:dyDescent="0.3">
      <c r="A6" s="7" t="s">
        <v>111</v>
      </c>
      <c r="B6" s="7" t="s">
        <v>99</v>
      </c>
      <c r="C6" s="7" t="s">
        <v>124</v>
      </c>
      <c r="D6" s="8">
        <v>43906</v>
      </c>
      <c r="E6" s="9">
        <v>0.75</v>
      </c>
      <c r="F6" s="9">
        <v>0.8125</v>
      </c>
      <c r="H6">
        <f t="shared" si="0"/>
        <v>14</v>
      </c>
      <c r="I6">
        <f t="shared" si="1"/>
        <v>13</v>
      </c>
      <c r="K6" t="s">
        <v>111</v>
      </c>
      <c r="L6" t="s">
        <v>99</v>
      </c>
      <c r="N6">
        <f t="shared" si="2"/>
        <v>9</v>
      </c>
      <c r="O6">
        <f t="shared" si="3"/>
        <v>9</v>
      </c>
      <c r="Q6" t="str">
        <f t="shared" si="4"/>
        <v>Rangers-W-TBall</v>
      </c>
      <c r="R6" t="str">
        <f t="shared" si="5"/>
        <v>Cubs-E-TBall</v>
      </c>
      <c r="T6">
        <f t="shared" ref="T6:T69" si="8">COUNTIF(Q:Q,Q6)</f>
        <v>8</v>
      </c>
      <c r="U6">
        <f t="shared" ref="U6:U69" si="9">COUNTIF(Q:Q,R6)</f>
        <v>8</v>
      </c>
    </row>
    <row r="7" spans="1:21" x14ac:dyDescent="0.3">
      <c r="A7" s="7" t="s">
        <v>84</v>
      </c>
      <c r="B7" s="7" t="s">
        <v>77</v>
      </c>
      <c r="C7" s="7" t="s">
        <v>125</v>
      </c>
      <c r="D7" s="8">
        <v>43906</v>
      </c>
      <c r="E7" s="9">
        <v>0.75</v>
      </c>
      <c r="F7" s="9">
        <v>0.82291666666666663</v>
      </c>
      <c r="H7">
        <f t="shared" si="0"/>
        <v>10</v>
      </c>
      <c r="I7">
        <f t="shared" si="1"/>
        <v>11</v>
      </c>
      <c r="K7" t="s">
        <v>77</v>
      </c>
      <c r="L7" t="s">
        <v>84</v>
      </c>
      <c r="N7">
        <f t="shared" si="2"/>
        <v>9</v>
      </c>
      <c r="O7">
        <f t="shared" si="3"/>
        <v>5</v>
      </c>
      <c r="Q7" t="str">
        <f t="shared" si="4"/>
        <v>Rockies-E-CoachPitch</v>
      </c>
      <c r="R7" t="str">
        <f t="shared" si="5"/>
        <v>Cubs-E-CoachPitch</v>
      </c>
      <c r="T7">
        <f t="shared" si="8"/>
        <v>9</v>
      </c>
      <c r="U7">
        <f t="shared" si="9"/>
        <v>6</v>
      </c>
    </row>
    <row r="8" spans="1:21" x14ac:dyDescent="0.3">
      <c r="A8" s="7" t="s">
        <v>54</v>
      </c>
      <c r="B8" s="7" t="s">
        <v>52</v>
      </c>
      <c r="C8" s="7" t="s">
        <v>126</v>
      </c>
      <c r="D8" s="8">
        <v>43906</v>
      </c>
      <c r="E8" s="9">
        <v>0.75</v>
      </c>
      <c r="F8" s="9">
        <v>0.83333333333333337</v>
      </c>
      <c r="H8">
        <f t="shared" si="0"/>
        <v>15</v>
      </c>
      <c r="I8">
        <f t="shared" si="1"/>
        <v>2</v>
      </c>
      <c r="K8" t="s">
        <v>52</v>
      </c>
      <c r="L8" t="s">
        <v>54</v>
      </c>
      <c r="N8">
        <f>COUNTIF(K:K,K8)</f>
        <v>5</v>
      </c>
      <c r="O8">
        <f>COUNTIF(K:K,L8)</f>
        <v>7</v>
      </c>
      <c r="Q8" t="str">
        <f t="shared" si="4"/>
        <v>Nationals-W-Minor</v>
      </c>
      <c r="R8" t="str">
        <f t="shared" si="5"/>
        <v>Yankees-W-Minor</v>
      </c>
      <c r="T8">
        <f>COUNTIF(Q:Q,Q8)</f>
        <v>7</v>
      </c>
      <c r="U8">
        <f>COUNTIF(Q:Q,R8)</f>
        <v>7</v>
      </c>
    </row>
    <row r="9" spans="1:21" x14ac:dyDescent="0.3">
      <c r="A9" s="7" t="s">
        <v>37</v>
      </c>
      <c r="B9" s="7" t="s">
        <v>35</v>
      </c>
      <c r="C9" s="7" t="s">
        <v>127</v>
      </c>
      <c r="D9" s="8">
        <v>43906</v>
      </c>
      <c r="E9" s="9">
        <v>0.75</v>
      </c>
      <c r="F9" s="9">
        <v>0.83333333333333337</v>
      </c>
      <c r="H9">
        <f t="shared" si="0"/>
        <v>4</v>
      </c>
      <c r="I9">
        <f t="shared" si="1"/>
        <v>12</v>
      </c>
      <c r="K9" t="s">
        <v>35</v>
      </c>
      <c r="L9" t="s">
        <v>37</v>
      </c>
      <c r="N9">
        <f t="shared" si="2"/>
        <v>9</v>
      </c>
      <c r="O9">
        <f t="shared" si="3"/>
        <v>7</v>
      </c>
      <c r="Q9" t="str">
        <f t="shared" si="4"/>
        <v>Rangers-W-Major</v>
      </c>
      <c r="R9" t="str">
        <f t="shared" si="5"/>
        <v>Red Sox-W-Major</v>
      </c>
      <c r="T9">
        <f t="shared" ref="T9:T72" si="10">COUNTIF(Q:Q,Q9)</f>
        <v>6</v>
      </c>
      <c r="U9">
        <f t="shared" ref="U9:U72" si="11">COUNTIF(Q:Q,R9)</f>
        <v>7</v>
      </c>
    </row>
    <row r="10" spans="1:21" x14ac:dyDescent="0.3">
      <c r="A10" s="7" t="s">
        <v>109</v>
      </c>
      <c r="B10" s="7" t="s">
        <v>106</v>
      </c>
      <c r="C10" s="7" t="s">
        <v>124</v>
      </c>
      <c r="D10" s="8">
        <v>43906</v>
      </c>
      <c r="E10" s="9">
        <v>0.8125</v>
      </c>
      <c r="F10" s="9">
        <v>0.875</v>
      </c>
      <c r="H10">
        <f t="shared" si="0"/>
        <v>12</v>
      </c>
      <c r="I10">
        <f t="shared" si="1"/>
        <v>6</v>
      </c>
      <c r="K10" t="s">
        <v>106</v>
      </c>
      <c r="L10" t="s">
        <v>109</v>
      </c>
      <c r="N10">
        <f t="shared" si="2"/>
        <v>9</v>
      </c>
      <c r="O10">
        <f t="shared" si="3"/>
        <v>6</v>
      </c>
      <c r="Q10" t="str">
        <f t="shared" si="4"/>
        <v>Royals-E-TBall</v>
      </c>
      <c r="R10" t="str">
        <f t="shared" si="5"/>
        <v>Marlins-W-TBall</v>
      </c>
      <c r="T10">
        <f t="shared" si="10"/>
        <v>8</v>
      </c>
      <c r="U10">
        <f t="shared" si="11"/>
        <v>7</v>
      </c>
    </row>
    <row r="11" spans="1:21" x14ac:dyDescent="0.3">
      <c r="A11" s="7" t="s">
        <v>69</v>
      </c>
      <c r="B11" s="7" t="s">
        <v>62</v>
      </c>
      <c r="C11" s="7" t="s">
        <v>129</v>
      </c>
      <c r="D11" s="8">
        <v>43906</v>
      </c>
      <c r="E11" s="9">
        <v>0.82291666666424135</v>
      </c>
      <c r="F11" s="9">
        <v>0.89583333333090798</v>
      </c>
      <c r="H11">
        <f t="shared" si="0"/>
        <v>10</v>
      </c>
      <c r="I11">
        <f t="shared" si="1"/>
        <v>8</v>
      </c>
      <c r="K11" t="s">
        <v>62</v>
      </c>
      <c r="L11" t="s">
        <v>69</v>
      </c>
      <c r="N11">
        <f t="shared" si="2"/>
        <v>5</v>
      </c>
      <c r="O11">
        <f t="shared" si="3"/>
        <v>8</v>
      </c>
      <c r="Q11" t="str">
        <f t="shared" si="4"/>
        <v>Indians-E-PeeWee</v>
      </c>
      <c r="R11" t="str">
        <f t="shared" si="5"/>
        <v>Rangers-W-PeeWee</v>
      </c>
      <c r="T11">
        <f t="shared" si="10"/>
        <v>9</v>
      </c>
      <c r="U11">
        <f t="shared" si="11"/>
        <v>6</v>
      </c>
    </row>
    <row r="12" spans="1:21" x14ac:dyDescent="0.3">
      <c r="A12" s="7" t="s">
        <v>91</v>
      </c>
      <c r="B12" s="7" t="s">
        <v>90</v>
      </c>
      <c r="C12" s="7" t="s">
        <v>128</v>
      </c>
      <c r="D12" s="8">
        <v>43906</v>
      </c>
      <c r="E12" s="9">
        <v>0.82291666666424135</v>
      </c>
      <c r="F12" s="9">
        <v>0.89583333333090798</v>
      </c>
      <c r="H12">
        <f t="shared" si="0"/>
        <v>9</v>
      </c>
      <c r="I12">
        <f t="shared" si="1"/>
        <v>6</v>
      </c>
      <c r="K12" t="s">
        <v>91</v>
      </c>
      <c r="L12" t="s">
        <v>90</v>
      </c>
      <c r="N12">
        <f>COUNTIF(K:K,L12)</f>
        <v>5</v>
      </c>
      <c r="O12">
        <f>COUNTIF(K:K,K12)</f>
        <v>5</v>
      </c>
      <c r="Q12" t="str">
        <f t="shared" si="4"/>
        <v>Mets-W-CoachPitch</v>
      </c>
      <c r="R12" t="str">
        <f t="shared" si="5"/>
        <v>Indians-W-CoachPitch</v>
      </c>
      <c r="T12">
        <f>COUNTIF(Q:Q,R12)</f>
        <v>8</v>
      </c>
      <c r="U12">
        <f>COUNTIF(Q:Q,Q12)</f>
        <v>9</v>
      </c>
    </row>
    <row r="13" spans="1:21" x14ac:dyDescent="0.3">
      <c r="A13" s="7" t="s">
        <v>83</v>
      </c>
      <c r="B13" s="7" t="s">
        <v>75</v>
      </c>
      <c r="C13" s="7" t="s">
        <v>125</v>
      </c>
      <c r="D13" s="8">
        <v>43906</v>
      </c>
      <c r="E13" s="9">
        <v>0.82291666666424135</v>
      </c>
      <c r="F13" s="9">
        <v>0.89583333333090798</v>
      </c>
      <c r="H13">
        <f t="shared" si="0"/>
        <v>9</v>
      </c>
      <c r="I13">
        <f t="shared" si="1"/>
        <v>13</v>
      </c>
      <c r="K13" t="s">
        <v>75</v>
      </c>
      <c r="L13" t="s">
        <v>83</v>
      </c>
      <c r="N13">
        <f t="shared" si="2"/>
        <v>5</v>
      </c>
      <c r="O13">
        <f t="shared" si="3"/>
        <v>4</v>
      </c>
      <c r="Q13" t="str">
        <f t="shared" si="4"/>
        <v>Brewers-E-CoachPitch</v>
      </c>
      <c r="R13" t="str">
        <f t="shared" si="5"/>
        <v>Reds-E-CoachPitch</v>
      </c>
      <c r="T13">
        <f t="shared" ref="T13:T76" si="12">COUNTIF(Q:Q,Q13)</f>
        <v>8</v>
      </c>
      <c r="U13">
        <f t="shared" ref="U13:U76" si="13">COUNTIF(Q:Q,R13)</f>
        <v>9</v>
      </c>
    </row>
    <row r="14" spans="1:21" x14ac:dyDescent="0.3">
      <c r="A14" s="7" t="s">
        <v>42</v>
      </c>
      <c r="B14" s="7" t="s">
        <v>40</v>
      </c>
      <c r="C14" s="7" t="s">
        <v>131</v>
      </c>
      <c r="D14" s="8">
        <v>43906</v>
      </c>
      <c r="E14" s="9">
        <v>0.83333333333575865</v>
      </c>
      <c r="F14" s="9">
        <v>0.91666666666909202</v>
      </c>
      <c r="H14">
        <f t="shared" si="0"/>
        <v>3</v>
      </c>
      <c r="I14">
        <f t="shared" si="1"/>
        <v>14</v>
      </c>
      <c r="K14" t="s">
        <v>42</v>
      </c>
      <c r="L14" t="s">
        <v>40</v>
      </c>
      <c r="N14">
        <f t="shared" si="2"/>
        <v>6</v>
      </c>
      <c r="O14">
        <f t="shared" si="3"/>
        <v>9</v>
      </c>
      <c r="Q14" t="str">
        <f t="shared" si="4"/>
        <v>Dodgers-E-Minor</v>
      </c>
      <c r="R14" t="str">
        <f t="shared" si="5"/>
        <v>Cardinals-E-Minor</v>
      </c>
      <c r="T14">
        <f t="shared" si="12"/>
        <v>6</v>
      </c>
      <c r="U14">
        <f t="shared" si="13"/>
        <v>7</v>
      </c>
    </row>
    <row r="15" spans="1:21" x14ac:dyDescent="0.3">
      <c r="A15" s="7" t="s">
        <v>22</v>
      </c>
      <c r="B15" s="7" t="s">
        <v>28</v>
      </c>
      <c r="C15" s="7" t="s">
        <v>336</v>
      </c>
      <c r="D15" s="8">
        <v>43906</v>
      </c>
      <c r="E15" s="9">
        <v>0.83333333333575865</v>
      </c>
      <c r="F15" s="9">
        <v>0.91666666666909202</v>
      </c>
      <c r="H15">
        <f t="shared" si="0"/>
        <v>12</v>
      </c>
      <c r="I15">
        <f t="shared" si="1"/>
        <v>12</v>
      </c>
      <c r="K15" t="s">
        <v>22</v>
      </c>
      <c r="L15" t="s">
        <v>28</v>
      </c>
      <c r="N15">
        <f t="shared" si="2"/>
        <v>6</v>
      </c>
      <c r="O15">
        <f t="shared" si="3"/>
        <v>10</v>
      </c>
      <c r="Q15" t="str">
        <f t="shared" si="4"/>
        <v>Yankees-E-Major</v>
      </c>
      <c r="R15" t="str">
        <f t="shared" si="5"/>
        <v>Cardinals-W-Major</v>
      </c>
      <c r="T15">
        <f t="shared" si="12"/>
        <v>7</v>
      </c>
      <c r="U15">
        <f t="shared" si="13"/>
        <v>6</v>
      </c>
    </row>
    <row r="16" spans="1:21" x14ac:dyDescent="0.3">
      <c r="A16" s="7" t="s">
        <v>49</v>
      </c>
      <c r="B16" s="7" t="s">
        <v>44</v>
      </c>
      <c r="C16" s="7" t="s">
        <v>126</v>
      </c>
      <c r="D16" s="8">
        <v>43906</v>
      </c>
      <c r="E16" s="9">
        <v>0.83333333333575865</v>
      </c>
      <c r="F16" s="9">
        <v>0.91666666666909202</v>
      </c>
      <c r="H16">
        <f t="shared" si="0"/>
        <v>9</v>
      </c>
      <c r="I16">
        <f t="shared" si="1"/>
        <v>10</v>
      </c>
      <c r="K16" t="s">
        <v>49</v>
      </c>
      <c r="L16" t="s">
        <v>44</v>
      </c>
      <c r="N16">
        <f>COUNTIF(K:K,L16)</f>
        <v>9</v>
      </c>
      <c r="O16">
        <f>COUNTIF(K:K,K16)</f>
        <v>9</v>
      </c>
      <c r="Q16" t="str">
        <f t="shared" si="4"/>
        <v>Braves-W-Minor</v>
      </c>
      <c r="R16" t="str">
        <f t="shared" si="5"/>
        <v>Indians-E-Minor</v>
      </c>
      <c r="T16">
        <f>COUNTIF(Q:Q,R16)</f>
        <v>9</v>
      </c>
      <c r="U16">
        <f>COUNTIF(Q:Q,Q16)</f>
        <v>8</v>
      </c>
    </row>
    <row r="17" spans="1:21" x14ac:dyDescent="0.3">
      <c r="A17" s="7" t="s">
        <v>16</v>
      </c>
      <c r="B17" s="7" t="s">
        <v>34</v>
      </c>
      <c r="C17" s="7" t="s">
        <v>127</v>
      </c>
      <c r="D17" s="8">
        <v>43906</v>
      </c>
      <c r="E17" s="9">
        <v>0.83333333333575865</v>
      </c>
      <c r="F17" s="9">
        <v>0.91666666666909202</v>
      </c>
      <c r="H17">
        <f t="shared" si="0"/>
        <v>12</v>
      </c>
      <c r="I17">
        <f t="shared" si="1"/>
        <v>12</v>
      </c>
      <c r="K17" t="s">
        <v>34</v>
      </c>
      <c r="L17" t="s">
        <v>16</v>
      </c>
      <c r="N17">
        <f t="shared" si="2"/>
        <v>8</v>
      </c>
      <c r="O17">
        <f t="shared" si="3"/>
        <v>9</v>
      </c>
      <c r="Q17" t="str">
        <f t="shared" si="4"/>
        <v>Nationals-W-Major</v>
      </c>
      <c r="R17" t="str">
        <f t="shared" si="5"/>
        <v>Indians-E-Major</v>
      </c>
      <c r="T17">
        <f t="shared" ref="T17:T80" si="14">COUNTIF(Q:Q,Q17)</f>
        <v>8</v>
      </c>
      <c r="U17">
        <f t="shared" ref="U17:U80" si="15">COUNTIF(Q:Q,R17)</f>
        <v>7</v>
      </c>
    </row>
    <row r="18" spans="1:21" x14ac:dyDescent="0.3">
      <c r="A18" s="7" t="s">
        <v>48</v>
      </c>
      <c r="B18" s="7" t="s">
        <v>45</v>
      </c>
      <c r="C18" s="7" t="s">
        <v>131</v>
      </c>
      <c r="D18" s="8">
        <v>43907</v>
      </c>
      <c r="E18" s="9">
        <v>0.75</v>
      </c>
      <c r="F18" s="9">
        <v>0.83333333333333337</v>
      </c>
      <c r="H18">
        <f t="shared" si="0"/>
        <v>8</v>
      </c>
      <c r="I18">
        <f t="shared" si="1"/>
        <v>8</v>
      </c>
      <c r="K18" t="s">
        <v>45</v>
      </c>
      <c r="L18" t="s">
        <v>48</v>
      </c>
      <c r="N18">
        <f t="shared" si="2"/>
        <v>6</v>
      </c>
      <c r="O18">
        <f t="shared" si="3"/>
        <v>7</v>
      </c>
      <c r="Q18" t="str">
        <f t="shared" si="4"/>
        <v>Mets-E-Minor</v>
      </c>
      <c r="R18" t="str">
        <f t="shared" si="5"/>
        <v>Tigers-E-Minor</v>
      </c>
      <c r="T18">
        <f t="shared" si="14"/>
        <v>6</v>
      </c>
      <c r="U18">
        <f t="shared" si="15"/>
        <v>7</v>
      </c>
    </row>
    <row r="19" spans="1:21" x14ac:dyDescent="0.3">
      <c r="A19" s="7" t="s">
        <v>28</v>
      </c>
      <c r="B19" s="7" t="s">
        <v>35</v>
      </c>
      <c r="C19" s="7" t="s">
        <v>336</v>
      </c>
      <c r="D19" s="8">
        <v>43907</v>
      </c>
      <c r="E19" s="9">
        <v>0.75</v>
      </c>
      <c r="F19" s="9">
        <v>0.83333333333333337</v>
      </c>
      <c r="H19">
        <f t="shared" si="0"/>
        <v>4</v>
      </c>
      <c r="I19">
        <f t="shared" si="1"/>
        <v>12</v>
      </c>
      <c r="K19" t="s">
        <v>28</v>
      </c>
      <c r="L19" t="s">
        <v>35</v>
      </c>
      <c r="N19">
        <f t="shared" si="2"/>
        <v>10</v>
      </c>
      <c r="O19">
        <f t="shared" si="3"/>
        <v>9</v>
      </c>
      <c r="Q19" t="str">
        <f t="shared" si="4"/>
        <v>Cardinals-W-Major</v>
      </c>
      <c r="R19" t="str">
        <f t="shared" si="5"/>
        <v>Rangers-W-Major</v>
      </c>
      <c r="T19">
        <f t="shared" si="14"/>
        <v>6</v>
      </c>
      <c r="U19">
        <f t="shared" si="15"/>
        <v>6</v>
      </c>
    </row>
    <row r="20" spans="1:21" x14ac:dyDescent="0.3">
      <c r="A20" s="7" t="s">
        <v>60</v>
      </c>
      <c r="B20" s="7" t="s">
        <v>55</v>
      </c>
      <c r="C20" s="7" t="s">
        <v>129</v>
      </c>
      <c r="D20" s="8">
        <v>43907</v>
      </c>
      <c r="E20" s="9">
        <v>0.75</v>
      </c>
      <c r="F20" s="9">
        <v>0.82291666666666663</v>
      </c>
      <c r="H20">
        <f t="shared" si="0"/>
        <v>4</v>
      </c>
      <c r="I20">
        <f t="shared" si="1"/>
        <v>14</v>
      </c>
      <c r="K20" t="s">
        <v>55</v>
      </c>
      <c r="L20" t="s">
        <v>60</v>
      </c>
      <c r="N20">
        <f t="shared" si="2"/>
        <v>5</v>
      </c>
      <c r="O20">
        <f t="shared" si="3"/>
        <v>4</v>
      </c>
      <c r="Q20" t="str">
        <f t="shared" si="4"/>
        <v>Astros-E-PeeWee</v>
      </c>
      <c r="R20" t="str">
        <f t="shared" si="5"/>
        <v>Dodgers-E-PeeWee</v>
      </c>
      <c r="T20">
        <f t="shared" si="14"/>
        <v>9</v>
      </c>
      <c r="U20">
        <f t="shared" si="15"/>
        <v>10</v>
      </c>
    </row>
    <row r="21" spans="1:21" x14ac:dyDescent="0.3">
      <c r="A21" s="7" t="s">
        <v>86</v>
      </c>
      <c r="B21" s="7" t="s">
        <v>78</v>
      </c>
      <c r="C21" s="7" t="s">
        <v>128</v>
      </c>
      <c r="D21" s="8">
        <v>43907</v>
      </c>
      <c r="E21" s="9">
        <v>0.75</v>
      </c>
      <c r="F21" s="9">
        <v>0.82291666666666663</v>
      </c>
      <c r="H21">
        <f t="shared" ref="H21:H84" si="16">COUNTIF(A:A,A21)</f>
        <v>11</v>
      </c>
      <c r="I21">
        <f t="shared" ref="I21:I84" si="17">COUNTIF(B:B,B21)</f>
        <v>10</v>
      </c>
      <c r="K21" t="s">
        <v>86</v>
      </c>
      <c r="L21" t="s">
        <v>78</v>
      </c>
      <c r="N21">
        <f t="shared" si="2"/>
        <v>10</v>
      </c>
      <c r="O21">
        <f t="shared" si="3"/>
        <v>7</v>
      </c>
      <c r="Q21" t="str">
        <f t="shared" si="4"/>
        <v>Tigers-E-CoachPitch</v>
      </c>
      <c r="R21" t="str">
        <f t="shared" si="5"/>
        <v>Dodgers-E-CoachPitch</v>
      </c>
      <c r="T21">
        <f t="shared" si="14"/>
        <v>3</v>
      </c>
      <c r="U21">
        <f t="shared" si="15"/>
        <v>8</v>
      </c>
    </row>
    <row r="22" spans="1:21" x14ac:dyDescent="0.3">
      <c r="A22" s="7" t="s">
        <v>107</v>
      </c>
      <c r="B22" s="7" t="s">
        <v>103</v>
      </c>
      <c r="C22" s="7" t="s">
        <v>124</v>
      </c>
      <c r="D22" s="8">
        <v>43907</v>
      </c>
      <c r="E22" s="9">
        <v>0.75</v>
      </c>
      <c r="F22" s="9">
        <v>0.8125</v>
      </c>
      <c r="H22">
        <f t="shared" si="16"/>
        <v>10</v>
      </c>
      <c r="I22">
        <f t="shared" si="17"/>
        <v>9</v>
      </c>
      <c r="K22" t="s">
        <v>103</v>
      </c>
      <c r="L22" t="s">
        <v>107</v>
      </c>
      <c r="N22">
        <f t="shared" si="2"/>
        <v>7</v>
      </c>
      <c r="O22">
        <f t="shared" si="3"/>
        <v>6</v>
      </c>
      <c r="Q22" t="str">
        <f t="shared" si="4"/>
        <v>Nationals-E-TBall</v>
      </c>
      <c r="R22" t="str">
        <f t="shared" si="5"/>
        <v>Blue Jays-W-TBall</v>
      </c>
      <c r="T22">
        <f t="shared" si="14"/>
        <v>6</v>
      </c>
      <c r="U22">
        <f t="shared" si="15"/>
        <v>8</v>
      </c>
    </row>
    <row r="23" spans="1:21" x14ac:dyDescent="0.3">
      <c r="A23" s="7" t="s">
        <v>96</v>
      </c>
      <c r="B23" s="7" t="s">
        <v>87</v>
      </c>
      <c r="C23" s="7" t="s">
        <v>125</v>
      </c>
      <c r="D23" s="8">
        <v>43907</v>
      </c>
      <c r="E23" s="9">
        <v>0.75</v>
      </c>
      <c r="F23" s="9">
        <v>0.82291666666666663</v>
      </c>
      <c r="H23">
        <f t="shared" si="16"/>
        <v>12</v>
      </c>
      <c r="I23">
        <f t="shared" si="17"/>
        <v>8</v>
      </c>
      <c r="K23" t="s">
        <v>96</v>
      </c>
      <c r="L23" t="s">
        <v>87</v>
      </c>
      <c r="N23">
        <f>COUNTIF(K:K,L23)</f>
        <v>10</v>
      </c>
      <c r="O23">
        <f>COUNTIF(K:K,K23)</f>
        <v>8</v>
      </c>
      <c r="Q23" t="str">
        <f t="shared" si="4"/>
        <v>Yankees-W-CoachPitch</v>
      </c>
      <c r="R23" t="str">
        <f t="shared" si="5"/>
        <v>A's-W-CoachPitch</v>
      </c>
      <c r="T23">
        <f>COUNTIF(Q:Q,R23)</f>
        <v>5</v>
      </c>
      <c r="U23">
        <f>COUNTIF(Q:Q,Q23)</f>
        <v>8</v>
      </c>
    </row>
    <row r="24" spans="1:21" x14ac:dyDescent="0.3">
      <c r="A24" s="7" t="s">
        <v>52</v>
      </c>
      <c r="B24" s="7" t="s">
        <v>38</v>
      </c>
      <c r="C24" s="7" t="s">
        <v>126</v>
      </c>
      <c r="D24" s="8">
        <v>43907</v>
      </c>
      <c r="E24" s="9">
        <v>0.75</v>
      </c>
      <c r="F24" s="9">
        <v>0.83333333333333337</v>
      </c>
      <c r="H24">
        <f t="shared" si="16"/>
        <v>12</v>
      </c>
      <c r="I24">
        <f t="shared" si="17"/>
        <v>14</v>
      </c>
      <c r="K24" t="s">
        <v>52</v>
      </c>
      <c r="L24" t="s">
        <v>38</v>
      </c>
      <c r="N24">
        <f t="shared" si="2"/>
        <v>5</v>
      </c>
      <c r="O24">
        <f t="shared" si="3"/>
        <v>7</v>
      </c>
      <c r="Q24" t="str">
        <f t="shared" si="4"/>
        <v>Nationals-W-Minor</v>
      </c>
      <c r="R24" t="str">
        <f t="shared" si="5"/>
        <v>Astros-E-Minor</v>
      </c>
      <c r="T24">
        <f t="shared" ref="T24:T87" si="18">COUNTIF(Q:Q,Q24)</f>
        <v>7</v>
      </c>
      <c r="U24">
        <f t="shared" ref="U24:U87" si="19">COUNTIF(Q:Q,R24)</f>
        <v>7</v>
      </c>
    </row>
    <row r="25" spans="1:21" x14ac:dyDescent="0.3">
      <c r="A25" s="7" t="s">
        <v>37</v>
      </c>
      <c r="B25" s="7" t="s">
        <v>31</v>
      </c>
      <c r="C25" s="7" t="s">
        <v>127</v>
      </c>
      <c r="D25" s="8">
        <v>43907</v>
      </c>
      <c r="E25" s="9">
        <v>0.75</v>
      </c>
      <c r="F25" s="9">
        <v>0.83333333333333337</v>
      </c>
      <c r="H25">
        <f t="shared" si="16"/>
        <v>4</v>
      </c>
      <c r="I25">
        <f t="shared" si="17"/>
        <v>12</v>
      </c>
      <c r="K25" t="s">
        <v>31</v>
      </c>
      <c r="L25" t="s">
        <v>37</v>
      </c>
      <c r="N25">
        <f t="shared" si="2"/>
        <v>5</v>
      </c>
      <c r="O25">
        <f t="shared" si="3"/>
        <v>7</v>
      </c>
      <c r="Q25" t="str">
        <f t="shared" si="4"/>
        <v>Giants-W-Major</v>
      </c>
      <c r="R25" t="str">
        <f t="shared" si="5"/>
        <v>Red Sox-W-Major</v>
      </c>
      <c r="T25">
        <f t="shared" si="18"/>
        <v>12</v>
      </c>
      <c r="U25">
        <f t="shared" si="19"/>
        <v>7</v>
      </c>
    </row>
    <row r="26" spans="1:21" x14ac:dyDescent="0.3">
      <c r="A26" s="7" t="s">
        <v>106</v>
      </c>
      <c r="B26" s="7" t="s">
        <v>105</v>
      </c>
      <c r="C26" s="7" t="s">
        <v>124</v>
      </c>
      <c r="D26" s="8">
        <v>43907</v>
      </c>
      <c r="E26" s="9">
        <v>0.8125</v>
      </c>
      <c r="F26" s="9">
        <v>0.875</v>
      </c>
      <c r="H26">
        <f t="shared" si="16"/>
        <v>9</v>
      </c>
      <c r="I26">
        <f t="shared" si="17"/>
        <v>7</v>
      </c>
      <c r="K26" t="s">
        <v>105</v>
      </c>
      <c r="L26" t="s">
        <v>106</v>
      </c>
      <c r="N26">
        <f t="shared" si="2"/>
        <v>6</v>
      </c>
      <c r="O26">
        <f t="shared" si="3"/>
        <v>9</v>
      </c>
      <c r="Q26" t="str">
        <f t="shared" si="4"/>
        <v>Rockies-E-TBall</v>
      </c>
      <c r="R26" t="str">
        <f t="shared" si="5"/>
        <v>Royals-E-TBall</v>
      </c>
      <c r="T26">
        <f t="shared" si="18"/>
        <v>8</v>
      </c>
      <c r="U26">
        <f t="shared" si="19"/>
        <v>8</v>
      </c>
    </row>
    <row r="27" spans="1:21" x14ac:dyDescent="0.3">
      <c r="A27" s="7" t="s">
        <v>67</v>
      </c>
      <c r="B27" s="7" t="s">
        <v>57</v>
      </c>
      <c r="C27" s="7" t="s">
        <v>129</v>
      </c>
      <c r="D27" s="8">
        <v>43907</v>
      </c>
      <c r="E27" s="9">
        <v>0.82291666666424135</v>
      </c>
      <c r="F27" s="9">
        <v>0.89583333333090798</v>
      </c>
      <c r="H27">
        <f t="shared" si="16"/>
        <v>9</v>
      </c>
      <c r="I27">
        <f t="shared" si="17"/>
        <v>14</v>
      </c>
      <c r="K27" t="s">
        <v>67</v>
      </c>
      <c r="L27" t="s">
        <v>57</v>
      </c>
      <c r="N27">
        <f>COUNTIF(K:K,L27)</f>
        <v>10</v>
      </c>
      <c r="O27">
        <f>COUNTIF(K:K,K27)</f>
        <v>8</v>
      </c>
      <c r="Q27" t="str">
        <f t="shared" si="4"/>
        <v>Marlins-W-PeeWee</v>
      </c>
      <c r="R27" t="str">
        <f t="shared" si="5"/>
        <v>Braves-E-PeeWee</v>
      </c>
      <c r="T27">
        <f>COUNTIF(Q:Q,R27)</f>
        <v>4</v>
      </c>
      <c r="U27">
        <f>COUNTIF(Q:Q,Q27)</f>
        <v>6</v>
      </c>
    </row>
    <row r="28" spans="1:21" x14ac:dyDescent="0.3">
      <c r="A28" s="7" t="s">
        <v>82</v>
      </c>
      <c r="B28" s="7" t="s">
        <v>81</v>
      </c>
      <c r="C28" s="7" t="s">
        <v>128</v>
      </c>
      <c r="D28" s="8">
        <v>43907</v>
      </c>
      <c r="E28" s="9">
        <v>0.82291666666424135</v>
      </c>
      <c r="F28" s="9">
        <v>0.89583333333090798</v>
      </c>
      <c r="H28">
        <f t="shared" si="16"/>
        <v>8</v>
      </c>
      <c r="I28">
        <f t="shared" si="17"/>
        <v>7</v>
      </c>
      <c r="K28" t="s">
        <v>82</v>
      </c>
      <c r="L28" t="s">
        <v>81</v>
      </c>
      <c r="N28">
        <f t="shared" si="2"/>
        <v>11</v>
      </c>
      <c r="O28">
        <f t="shared" si="3"/>
        <v>6</v>
      </c>
      <c r="Q28" t="str">
        <f t="shared" si="4"/>
        <v>Orioles-E-CoachPitch</v>
      </c>
      <c r="R28" t="str">
        <f t="shared" si="5"/>
        <v>Phillies-E-CoachPitch</v>
      </c>
      <c r="T28">
        <f t="shared" ref="T28:T91" si="20">COUNTIF(Q:Q,Q28)</f>
        <v>8</v>
      </c>
      <c r="U28">
        <f t="shared" ref="U28:U91" si="21">COUNTIF(Q:Q,R28)</f>
        <v>2</v>
      </c>
    </row>
    <row r="29" spans="1:21" x14ac:dyDescent="0.3">
      <c r="A29" s="7" t="s">
        <v>77</v>
      </c>
      <c r="B29" s="7" t="s">
        <v>75</v>
      </c>
      <c r="C29" s="7" t="s">
        <v>125</v>
      </c>
      <c r="D29" s="8">
        <v>43907</v>
      </c>
      <c r="E29" s="9">
        <v>0.82291666666424135</v>
      </c>
      <c r="F29" s="9">
        <v>0.89583333333090798</v>
      </c>
      <c r="H29">
        <f t="shared" si="16"/>
        <v>3</v>
      </c>
      <c r="I29">
        <f t="shared" si="17"/>
        <v>13</v>
      </c>
      <c r="K29" t="s">
        <v>75</v>
      </c>
      <c r="L29" t="s">
        <v>77</v>
      </c>
      <c r="N29">
        <f t="shared" si="2"/>
        <v>5</v>
      </c>
      <c r="O29">
        <f t="shared" si="3"/>
        <v>9</v>
      </c>
      <c r="Q29" t="str">
        <f t="shared" si="4"/>
        <v>Brewers-E-CoachPitch</v>
      </c>
      <c r="R29" t="str">
        <f t="shared" si="5"/>
        <v>Cubs-E-CoachPitch</v>
      </c>
      <c r="T29">
        <f t="shared" si="20"/>
        <v>8</v>
      </c>
      <c r="U29">
        <f t="shared" si="21"/>
        <v>6</v>
      </c>
    </row>
    <row r="30" spans="1:21" x14ac:dyDescent="0.3">
      <c r="A30" s="7" t="s">
        <v>47</v>
      </c>
      <c r="B30" s="7" t="s">
        <v>41</v>
      </c>
      <c r="C30" s="7" t="s">
        <v>131</v>
      </c>
      <c r="D30" s="8">
        <v>43907</v>
      </c>
      <c r="E30" s="9">
        <v>0.83333333333575865</v>
      </c>
      <c r="F30" s="9">
        <v>0.91666666666909202</v>
      </c>
      <c r="H30">
        <f t="shared" si="16"/>
        <v>8</v>
      </c>
      <c r="I30">
        <f t="shared" si="17"/>
        <v>12</v>
      </c>
      <c r="K30" t="s">
        <v>41</v>
      </c>
      <c r="L30" t="s">
        <v>47</v>
      </c>
      <c r="N30">
        <f t="shared" si="2"/>
        <v>7</v>
      </c>
      <c r="O30">
        <f t="shared" si="3"/>
        <v>8</v>
      </c>
      <c r="Q30" t="str">
        <f t="shared" si="4"/>
        <v>Cubs-E-Minor</v>
      </c>
      <c r="R30" t="str">
        <f t="shared" si="5"/>
        <v>Royals-E-Minor</v>
      </c>
      <c r="T30">
        <f t="shared" si="20"/>
        <v>7</v>
      </c>
      <c r="U30">
        <f t="shared" si="21"/>
        <v>8</v>
      </c>
    </row>
    <row r="31" spans="1:21" x14ac:dyDescent="0.3">
      <c r="A31" s="7" t="s">
        <v>19</v>
      </c>
      <c r="B31" s="7" t="s">
        <v>26</v>
      </c>
      <c r="C31" s="7" t="s">
        <v>336</v>
      </c>
      <c r="D31" s="8">
        <v>43907</v>
      </c>
      <c r="E31" s="9">
        <v>0.83333333333575865</v>
      </c>
      <c r="F31" s="9">
        <v>0.91666666666909202</v>
      </c>
      <c r="H31">
        <f t="shared" si="16"/>
        <v>12</v>
      </c>
      <c r="I31">
        <f t="shared" si="17"/>
        <v>7</v>
      </c>
      <c r="K31" t="s">
        <v>19</v>
      </c>
      <c r="L31" t="s">
        <v>26</v>
      </c>
      <c r="N31">
        <f t="shared" si="2"/>
        <v>8</v>
      </c>
      <c r="O31">
        <f t="shared" si="3"/>
        <v>6</v>
      </c>
      <c r="Q31" t="str">
        <f t="shared" si="4"/>
        <v>Royals-E-Major</v>
      </c>
      <c r="R31" t="str">
        <f t="shared" si="5"/>
        <v>Mets-E-Major</v>
      </c>
      <c r="T31">
        <f t="shared" si="20"/>
        <v>8</v>
      </c>
      <c r="U31">
        <f t="shared" si="21"/>
        <v>8</v>
      </c>
    </row>
    <row r="32" spans="1:21" x14ac:dyDescent="0.3">
      <c r="A32" s="7" t="s">
        <v>49</v>
      </c>
      <c r="B32" s="7" t="s">
        <v>46</v>
      </c>
      <c r="C32" s="7" t="s">
        <v>126</v>
      </c>
      <c r="D32" s="8">
        <v>43907</v>
      </c>
      <c r="E32" s="9">
        <v>0.83333333333575865</v>
      </c>
      <c r="F32" s="9">
        <v>0.91666666666909202</v>
      </c>
      <c r="H32">
        <f t="shared" si="16"/>
        <v>9</v>
      </c>
      <c r="I32">
        <f t="shared" si="17"/>
        <v>8</v>
      </c>
      <c r="K32" t="s">
        <v>49</v>
      </c>
      <c r="L32" t="s">
        <v>46</v>
      </c>
      <c r="N32">
        <f t="shared" si="2"/>
        <v>9</v>
      </c>
      <c r="O32">
        <f t="shared" si="3"/>
        <v>8</v>
      </c>
      <c r="Q32" t="str">
        <f t="shared" si="4"/>
        <v>Braves-W-Minor</v>
      </c>
      <c r="R32" t="str">
        <f t="shared" si="5"/>
        <v>Phillies-E-Minor</v>
      </c>
      <c r="T32">
        <f t="shared" si="20"/>
        <v>8</v>
      </c>
      <c r="U32">
        <f t="shared" si="21"/>
        <v>8</v>
      </c>
    </row>
    <row r="33" spans="1:21" x14ac:dyDescent="0.3">
      <c r="A33" s="7" t="s">
        <v>23</v>
      </c>
      <c r="B33" s="7" t="s">
        <v>25</v>
      </c>
      <c r="C33" s="7" t="s">
        <v>127</v>
      </c>
      <c r="D33" s="8">
        <v>43907</v>
      </c>
      <c r="E33" s="9">
        <v>0.83333333333575865</v>
      </c>
      <c r="F33" s="9">
        <v>0.91666666666909202</v>
      </c>
      <c r="H33">
        <f t="shared" si="16"/>
        <v>8</v>
      </c>
      <c r="I33">
        <f t="shared" si="17"/>
        <v>7</v>
      </c>
      <c r="K33" t="s">
        <v>25</v>
      </c>
      <c r="L33" t="s">
        <v>23</v>
      </c>
      <c r="N33">
        <f t="shared" si="2"/>
        <v>10</v>
      </c>
      <c r="O33">
        <f t="shared" si="3"/>
        <v>9</v>
      </c>
      <c r="Q33" t="str">
        <f t="shared" si="4"/>
        <v>Dodgers-E-Major</v>
      </c>
      <c r="R33" t="str">
        <f t="shared" si="5"/>
        <v>Astros-E-Major</v>
      </c>
      <c r="T33">
        <f t="shared" si="20"/>
        <v>5</v>
      </c>
      <c r="U33">
        <f t="shared" si="21"/>
        <v>7</v>
      </c>
    </row>
    <row r="34" spans="1:21" x14ac:dyDescent="0.3">
      <c r="A34" s="7" t="s">
        <v>68</v>
      </c>
      <c r="B34" s="7" t="s">
        <v>63</v>
      </c>
      <c r="C34" s="7" t="s">
        <v>131</v>
      </c>
      <c r="D34" s="8">
        <v>43908</v>
      </c>
      <c r="E34" s="9">
        <v>0.75</v>
      </c>
      <c r="F34" s="9">
        <v>0.82291666666666663</v>
      </c>
      <c r="H34">
        <f t="shared" si="16"/>
        <v>11</v>
      </c>
      <c r="I34">
        <f t="shared" si="17"/>
        <v>7</v>
      </c>
      <c r="K34" t="s">
        <v>68</v>
      </c>
      <c r="L34" t="s">
        <v>63</v>
      </c>
      <c r="N34">
        <f t="shared" si="2"/>
        <v>8</v>
      </c>
      <c r="O34">
        <f t="shared" si="3"/>
        <v>8</v>
      </c>
      <c r="Q34" t="str">
        <f t="shared" si="4"/>
        <v>Nationals-W-PeeWee</v>
      </c>
      <c r="R34" t="str">
        <f t="shared" si="5"/>
        <v>Mets-E-PeeWee</v>
      </c>
      <c r="T34">
        <f t="shared" si="20"/>
        <v>7</v>
      </c>
      <c r="U34">
        <f t="shared" si="21"/>
        <v>6</v>
      </c>
    </row>
    <row r="35" spans="1:21" x14ac:dyDescent="0.3">
      <c r="A35" s="7" t="s">
        <v>47</v>
      </c>
      <c r="B35" s="7" t="s">
        <v>45</v>
      </c>
      <c r="C35" s="7" t="s">
        <v>336</v>
      </c>
      <c r="D35" s="8">
        <v>43908</v>
      </c>
      <c r="E35" s="9">
        <v>0.75</v>
      </c>
      <c r="F35" s="9">
        <v>0.83333333333333337</v>
      </c>
      <c r="H35">
        <f t="shared" si="16"/>
        <v>8</v>
      </c>
      <c r="I35">
        <f t="shared" si="17"/>
        <v>8</v>
      </c>
      <c r="K35" t="s">
        <v>47</v>
      </c>
      <c r="L35" t="s">
        <v>45</v>
      </c>
      <c r="N35">
        <f t="shared" si="2"/>
        <v>8</v>
      </c>
      <c r="O35">
        <f t="shared" si="3"/>
        <v>6</v>
      </c>
      <c r="Q35" t="str">
        <f t="shared" si="4"/>
        <v>Royals-E-Minor</v>
      </c>
      <c r="R35" t="str">
        <f t="shared" si="5"/>
        <v>Mets-E-Minor</v>
      </c>
      <c r="T35">
        <f t="shared" si="20"/>
        <v>8</v>
      </c>
      <c r="U35">
        <f t="shared" si="21"/>
        <v>6</v>
      </c>
    </row>
    <row r="36" spans="1:21" x14ac:dyDescent="0.3">
      <c r="A36" s="7" t="s">
        <v>66</v>
      </c>
      <c r="B36" s="7" t="s">
        <v>58</v>
      </c>
      <c r="C36" s="7" t="s">
        <v>129</v>
      </c>
      <c r="D36" s="8">
        <v>43908</v>
      </c>
      <c r="E36" s="9">
        <v>0.75</v>
      </c>
      <c r="F36" s="9">
        <v>0.82291666666666663</v>
      </c>
      <c r="H36">
        <f t="shared" si="16"/>
        <v>9</v>
      </c>
      <c r="I36">
        <f t="shared" si="17"/>
        <v>12</v>
      </c>
      <c r="K36" t="s">
        <v>58</v>
      </c>
      <c r="L36" t="s">
        <v>66</v>
      </c>
      <c r="N36">
        <f t="shared" si="2"/>
        <v>5</v>
      </c>
      <c r="O36">
        <f t="shared" si="3"/>
        <v>3</v>
      </c>
      <c r="Q36" t="str">
        <f t="shared" si="4"/>
        <v>Cardinals-E-PeeWee</v>
      </c>
      <c r="R36" t="str">
        <f t="shared" si="5"/>
        <v>Cubs-W-PeeWee</v>
      </c>
      <c r="T36">
        <f t="shared" si="20"/>
        <v>9</v>
      </c>
      <c r="U36">
        <f t="shared" si="21"/>
        <v>10</v>
      </c>
    </row>
    <row r="37" spans="1:21" x14ac:dyDescent="0.3">
      <c r="A37" s="7" t="s">
        <v>94</v>
      </c>
      <c r="B37" s="7" t="s">
        <v>93</v>
      </c>
      <c r="C37" s="7" t="s">
        <v>128</v>
      </c>
      <c r="D37" s="8">
        <v>43908</v>
      </c>
      <c r="E37" s="9">
        <v>0.75</v>
      </c>
      <c r="F37" s="9">
        <v>0.82291666666666663</v>
      </c>
      <c r="H37">
        <f t="shared" si="16"/>
        <v>11</v>
      </c>
      <c r="I37">
        <f t="shared" si="17"/>
        <v>4</v>
      </c>
      <c r="K37" t="s">
        <v>93</v>
      </c>
      <c r="L37" t="s">
        <v>94</v>
      </c>
      <c r="N37">
        <f>COUNTIF(K:K,L37)</f>
        <v>9</v>
      </c>
      <c r="O37">
        <f>COUNTIF(K:K,K37)</f>
        <v>9</v>
      </c>
      <c r="Q37" t="str">
        <f t="shared" si="4"/>
        <v>Nationals-W-CoachPitch</v>
      </c>
      <c r="R37" t="str">
        <f t="shared" si="5"/>
        <v>Rangers-W-CoachPitch</v>
      </c>
      <c r="T37">
        <f>COUNTIF(Q:Q,R37)</f>
        <v>3</v>
      </c>
      <c r="U37">
        <f>COUNTIF(Q:Q,Q37)</f>
        <v>4</v>
      </c>
    </row>
    <row r="38" spans="1:21" x14ac:dyDescent="0.3">
      <c r="A38" s="7" t="s">
        <v>102</v>
      </c>
      <c r="B38" s="7" t="s">
        <v>101</v>
      </c>
      <c r="C38" s="7" t="s">
        <v>124</v>
      </c>
      <c r="D38" s="8">
        <v>43908</v>
      </c>
      <c r="E38" s="9">
        <v>0.75</v>
      </c>
      <c r="F38" s="9">
        <v>0.8125</v>
      </c>
      <c r="H38">
        <f t="shared" si="16"/>
        <v>5</v>
      </c>
      <c r="I38">
        <f t="shared" si="17"/>
        <v>11</v>
      </c>
      <c r="K38" t="s">
        <v>102</v>
      </c>
      <c r="L38" t="s">
        <v>101</v>
      </c>
      <c r="N38">
        <f t="shared" si="2"/>
        <v>3</v>
      </c>
      <c r="O38">
        <f t="shared" si="3"/>
        <v>10</v>
      </c>
      <c r="Q38" t="str">
        <f t="shared" si="4"/>
        <v>Giants-E-TBall</v>
      </c>
      <c r="R38" t="str">
        <f t="shared" si="5"/>
        <v>Dodgers-E-TBall</v>
      </c>
      <c r="T38">
        <f t="shared" ref="T38:T101" si="22">COUNTIF(Q:Q,Q38)</f>
        <v>11</v>
      </c>
      <c r="U38">
        <f t="shared" ref="U38:U101" si="23">COUNTIF(Q:Q,R38)</f>
        <v>6</v>
      </c>
    </row>
    <row r="39" spans="1:21" x14ac:dyDescent="0.3">
      <c r="A39" s="7" t="s">
        <v>88</v>
      </c>
      <c r="B39" s="7" t="s">
        <v>79</v>
      </c>
      <c r="C39" s="7" t="s">
        <v>125</v>
      </c>
      <c r="D39" s="8">
        <v>43908</v>
      </c>
      <c r="E39" s="9">
        <v>0.75</v>
      </c>
      <c r="F39" s="9">
        <v>0.82291666666666663</v>
      </c>
      <c r="H39">
        <f t="shared" si="16"/>
        <v>6</v>
      </c>
      <c r="I39">
        <f t="shared" si="17"/>
        <v>9</v>
      </c>
      <c r="K39" t="s">
        <v>88</v>
      </c>
      <c r="L39" t="s">
        <v>79</v>
      </c>
      <c r="N39">
        <f t="shared" si="2"/>
        <v>8</v>
      </c>
      <c r="O39">
        <f t="shared" si="3"/>
        <v>6</v>
      </c>
      <c r="Q39" t="str">
        <f t="shared" si="4"/>
        <v>Astros-W-CoachPitch</v>
      </c>
      <c r="R39" t="str">
        <f t="shared" si="5"/>
        <v>Giants-E-CoachPitch</v>
      </c>
      <c r="T39">
        <f t="shared" si="22"/>
        <v>8</v>
      </c>
      <c r="U39">
        <f t="shared" si="23"/>
        <v>7</v>
      </c>
    </row>
    <row r="40" spans="1:21" x14ac:dyDescent="0.3">
      <c r="A40" s="7" t="s">
        <v>48</v>
      </c>
      <c r="B40" s="7" t="s">
        <v>40</v>
      </c>
      <c r="C40" s="7" t="s">
        <v>126</v>
      </c>
      <c r="D40" s="8">
        <v>43908</v>
      </c>
      <c r="E40" s="9">
        <v>0.75</v>
      </c>
      <c r="F40" s="9">
        <v>0.83333333333333337</v>
      </c>
      <c r="H40">
        <f t="shared" si="16"/>
        <v>8</v>
      </c>
      <c r="I40">
        <f t="shared" si="17"/>
        <v>14</v>
      </c>
      <c r="K40" t="s">
        <v>48</v>
      </c>
      <c r="L40" t="s">
        <v>40</v>
      </c>
      <c r="N40">
        <f t="shared" si="2"/>
        <v>7</v>
      </c>
      <c r="O40">
        <f t="shared" si="3"/>
        <v>9</v>
      </c>
      <c r="Q40" t="str">
        <f t="shared" si="4"/>
        <v>Tigers-E-Minor</v>
      </c>
      <c r="R40" t="str">
        <f t="shared" si="5"/>
        <v>Cardinals-E-Minor</v>
      </c>
      <c r="T40">
        <f t="shared" si="22"/>
        <v>7</v>
      </c>
      <c r="U40">
        <f t="shared" si="23"/>
        <v>7</v>
      </c>
    </row>
    <row r="41" spans="1:21" x14ac:dyDescent="0.3">
      <c r="A41" s="7" t="s">
        <v>20</v>
      </c>
      <c r="B41" s="7" t="s">
        <v>16</v>
      </c>
      <c r="C41" s="7" t="s">
        <v>127</v>
      </c>
      <c r="D41" s="8">
        <v>43908</v>
      </c>
      <c r="E41" s="9">
        <v>0.75</v>
      </c>
      <c r="F41" s="9">
        <v>0.83333333333333337</v>
      </c>
      <c r="H41">
        <f t="shared" si="16"/>
        <v>12</v>
      </c>
      <c r="I41">
        <f t="shared" si="17"/>
        <v>3</v>
      </c>
      <c r="K41" t="s">
        <v>16</v>
      </c>
      <c r="L41" t="s">
        <v>20</v>
      </c>
      <c r="N41">
        <f t="shared" si="2"/>
        <v>9</v>
      </c>
      <c r="O41">
        <f t="shared" si="3"/>
        <v>7</v>
      </c>
      <c r="Q41" t="str">
        <f t="shared" si="4"/>
        <v>Indians-E-Major</v>
      </c>
      <c r="R41" t="str">
        <f t="shared" si="5"/>
        <v>Tigers-E-Major</v>
      </c>
      <c r="T41">
        <f t="shared" si="22"/>
        <v>7</v>
      </c>
      <c r="U41">
        <f t="shared" si="23"/>
        <v>7</v>
      </c>
    </row>
    <row r="42" spans="1:21" x14ac:dyDescent="0.3">
      <c r="A42" s="7" t="s">
        <v>99</v>
      </c>
      <c r="B42" s="7" t="s">
        <v>97</v>
      </c>
      <c r="C42" s="7" t="s">
        <v>124</v>
      </c>
      <c r="D42" s="8">
        <v>43908</v>
      </c>
      <c r="E42" s="9">
        <v>0.8125</v>
      </c>
      <c r="F42" s="9">
        <v>0.875</v>
      </c>
      <c r="H42">
        <f t="shared" si="16"/>
        <v>2</v>
      </c>
      <c r="I42">
        <f t="shared" si="17"/>
        <v>15</v>
      </c>
      <c r="K42" t="s">
        <v>99</v>
      </c>
      <c r="L42" t="s">
        <v>97</v>
      </c>
      <c r="N42">
        <f t="shared" si="2"/>
        <v>9</v>
      </c>
      <c r="O42">
        <f t="shared" si="3"/>
        <v>8</v>
      </c>
      <c r="Q42" t="str">
        <f t="shared" si="4"/>
        <v>Cubs-E-TBall</v>
      </c>
      <c r="R42" t="str">
        <f t="shared" si="5"/>
        <v>A's-E-TBall</v>
      </c>
      <c r="T42">
        <f t="shared" si="22"/>
        <v>8</v>
      </c>
      <c r="U42">
        <f t="shared" si="23"/>
        <v>7</v>
      </c>
    </row>
    <row r="43" spans="1:21" x14ac:dyDescent="0.3">
      <c r="A43" s="7" t="s">
        <v>70</v>
      </c>
      <c r="B43" s="7" t="s">
        <v>59</v>
      </c>
      <c r="C43" s="7" t="s">
        <v>131</v>
      </c>
      <c r="D43" s="8">
        <v>43908</v>
      </c>
      <c r="E43" s="9">
        <v>0.82291666666424135</v>
      </c>
      <c r="F43" s="9">
        <v>0.89583333333090798</v>
      </c>
      <c r="H43">
        <f t="shared" si="16"/>
        <v>12</v>
      </c>
      <c r="I43">
        <f t="shared" si="17"/>
        <v>11</v>
      </c>
      <c r="K43" t="s">
        <v>59</v>
      </c>
      <c r="L43" t="s">
        <v>70</v>
      </c>
      <c r="N43">
        <f t="shared" si="2"/>
        <v>7</v>
      </c>
      <c r="O43">
        <f t="shared" si="3"/>
        <v>6</v>
      </c>
      <c r="Q43" t="str">
        <f t="shared" si="4"/>
        <v>D'Backs-E-PeeWee</v>
      </c>
      <c r="R43" t="str">
        <f t="shared" si="5"/>
        <v>Red Sox-W-PeeWee</v>
      </c>
      <c r="T43">
        <f t="shared" si="22"/>
        <v>6</v>
      </c>
      <c r="U43">
        <f t="shared" si="23"/>
        <v>9</v>
      </c>
    </row>
    <row r="44" spans="1:21" x14ac:dyDescent="0.3">
      <c r="A44" s="7" t="s">
        <v>65</v>
      </c>
      <c r="B44" s="7" t="s">
        <v>61</v>
      </c>
      <c r="C44" s="7" t="s">
        <v>129</v>
      </c>
      <c r="D44" s="8">
        <v>43908</v>
      </c>
      <c r="E44" s="9">
        <v>0.82291666666424135</v>
      </c>
      <c r="F44" s="9">
        <v>0.89583333333090798</v>
      </c>
      <c r="H44">
        <f t="shared" si="16"/>
        <v>8</v>
      </c>
      <c r="I44">
        <f t="shared" si="17"/>
        <v>10</v>
      </c>
      <c r="K44" t="s">
        <v>65</v>
      </c>
      <c r="L44" t="s">
        <v>61</v>
      </c>
      <c r="N44">
        <f>COUNTIF(K:K,L44)</f>
        <v>10</v>
      </c>
      <c r="O44">
        <f>COUNTIF(K:K,K44)</f>
        <v>10</v>
      </c>
      <c r="Q44" t="str">
        <f t="shared" si="4"/>
        <v>Yankees-E-PeeWee</v>
      </c>
      <c r="R44" t="str">
        <f t="shared" si="5"/>
        <v>Giants-E-PeeWee</v>
      </c>
      <c r="T44">
        <f>COUNTIF(Q:Q,R44)</f>
        <v>4</v>
      </c>
      <c r="U44">
        <f>COUNTIF(Q:Q,Q44)</f>
        <v>5</v>
      </c>
    </row>
    <row r="45" spans="1:21" x14ac:dyDescent="0.3">
      <c r="A45" s="7" t="s">
        <v>90</v>
      </c>
      <c r="B45" s="7" t="s">
        <v>91</v>
      </c>
      <c r="C45" s="7" t="s">
        <v>128</v>
      </c>
      <c r="D45" s="8">
        <v>43908</v>
      </c>
      <c r="E45" s="9">
        <v>0.82291666666424135</v>
      </c>
      <c r="F45" s="9">
        <v>0.89583333333090798</v>
      </c>
      <c r="H45">
        <f t="shared" si="16"/>
        <v>8</v>
      </c>
      <c r="I45">
        <f t="shared" si="17"/>
        <v>5</v>
      </c>
      <c r="K45" t="s">
        <v>90</v>
      </c>
      <c r="L45" t="s">
        <v>91</v>
      </c>
      <c r="N45">
        <f t="shared" si="2"/>
        <v>5</v>
      </c>
      <c r="O45">
        <f t="shared" si="3"/>
        <v>5</v>
      </c>
      <c r="Q45" t="str">
        <f t="shared" si="4"/>
        <v>Indians-W-CoachPitch</v>
      </c>
      <c r="R45" t="str">
        <f t="shared" si="5"/>
        <v>Mets-W-CoachPitch</v>
      </c>
      <c r="T45">
        <f t="shared" ref="T45:T108" si="24">COUNTIF(Q:Q,Q45)</f>
        <v>8</v>
      </c>
      <c r="U45">
        <f t="shared" ref="U45:U108" si="25">COUNTIF(Q:Q,R45)</f>
        <v>9</v>
      </c>
    </row>
    <row r="46" spans="1:21" x14ac:dyDescent="0.3">
      <c r="A46" s="7" t="s">
        <v>78</v>
      </c>
      <c r="B46" s="7" t="s">
        <v>76</v>
      </c>
      <c r="C46" s="7" t="s">
        <v>125</v>
      </c>
      <c r="D46" s="8">
        <v>43908</v>
      </c>
      <c r="E46" s="9">
        <v>0.82291666666424135</v>
      </c>
      <c r="F46" s="9">
        <v>0.89583333333090798</v>
      </c>
      <c r="H46">
        <f t="shared" si="16"/>
        <v>4</v>
      </c>
      <c r="I46">
        <f t="shared" si="17"/>
        <v>12</v>
      </c>
      <c r="K46" t="s">
        <v>76</v>
      </c>
      <c r="L46" t="s">
        <v>78</v>
      </c>
      <c r="N46">
        <f t="shared" si="2"/>
        <v>7</v>
      </c>
      <c r="O46">
        <f t="shared" si="3"/>
        <v>7</v>
      </c>
      <c r="Q46" t="str">
        <f t="shared" si="4"/>
        <v>Cardinals-E-CoachPitch</v>
      </c>
      <c r="R46" t="str">
        <f t="shared" si="5"/>
        <v>Dodgers-E-CoachPitch</v>
      </c>
      <c r="T46">
        <f t="shared" si="24"/>
        <v>8</v>
      </c>
      <c r="U46">
        <f t="shared" si="25"/>
        <v>8</v>
      </c>
    </row>
    <row r="47" spans="1:21" x14ac:dyDescent="0.3">
      <c r="A47" s="7" t="s">
        <v>53</v>
      </c>
      <c r="B47" s="7" t="s">
        <v>43</v>
      </c>
      <c r="C47" s="7" t="s">
        <v>336</v>
      </c>
      <c r="D47" s="8">
        <v>43908</v>
      </c>
      <c r="E47" s="9">
        <v>0.83333333333575865</v>
      </c>
      <c r="F47" s="9">
        <v>0.91666666666909202</v>
      </c>
      <c r="H47">
        <f t="shared" si="16"/>
        <v>13</v>
      </c>
      <c r="I47">
        <f t="shared" si="17"/>
        <v>10</v>
      </c>
      <c r="K47" t="s">
        <v>53</v>
      </c>
      <c r="L47" t="s">
        <v>43</v>
      </c>
      <c r="N47">
        <f t="shared" si="2"/>
        <v>6</v>
      </c>
      <c r="O47">
        <f t="shared" si="3"/>
        <v>5</v>
      </c>
      <c r="Q47" t="str">
        <f t="shared" si="4"/>
        <v>Rangers-W-Minor</v>
      </c>
      <c r="R47" t="str">
        <f t="shared" si="5"/>
        <v>Giants-E-Minor</v>
      </c>
      <c r="T47">
        <f t="shared" si="24"/>
        <v>6</v>
      </c>
      <c r="U47">
        <f t="shared" si="25"/>
        <v>8</v>
      </c>
    </row>
    <row r="48" spans="1:21" x14ac:dyDescent="0.3">
      <c r="A48" s="7" t="s">
        <v>54</v>
      </c>
      <c r="B48" s="7" t="s">
        <v>50</v>
      </c>
      <c r="C48" s="7" t="s">
        <v>126</v>
      </c>
      <c r="D48" s="8">
        <v>43908</v>
      </c>
      <c r="E48" s="9">
        <v>0.83333333333575865</v>
      </c>
      <c r="F48" s="9">
        <v>0.91666666666909202</v>
      </c>
      <c r="H48">
        <f t="shared" si="16"/>
        <v>15</v>
      </c>
      <c r="I48">
        <f t="shared" si="17"/>
        <v>4</v>
      </c>
      <c r="K48" t="s">
        <v>50</v>
      </c>
      <c r="L48" t="s">
        <v>54</v>
      </c>
      <c r="N48">
        <f t="shared" si="2"/>
        <v>6</v>
      </c>
      <c r="O48">
        <f t="shared" si="3"/>
        <v>7</v>
      </c>
      <c r="Q48" t="str">
        <f t="shared" si="4"/>
        <v>D'Backs-W-Minor</v>
      </c>
      <c r="R48" t="str">
        <f t="shared" si="5"/>
        <v>Yankees-W-Minor</v>
      </c>
      <c r="T48">
        <f t="shared" si="24"/>
        <v>6</v>
      </c>
      <c r="U48">
        <f t="shared" si="25"/>
        <v>7</v>
      </c>
    </row>
    <row r="49" spans="1:21" x14ac:dyDescent="0.3">
      <c r="A49" s="7" t="s">
        <v>24</v>
      </c>
      <c r="B49" s="7" t="s">
        <v>34</v>
      </c>
      <c r="C49" s="7" t="s">
        <v>127</v>
      </c>
      <c r="D49" s="8">
        <v>43908</v>
      </c>
      <c r="E49" s="9">
        <v>0.83333333333575865</v>
      </c>
      <c r="F49" s="9">
        <v>0.91666666666909202</v>
      </c>
      <c r="H49">
        <f t="shared" si="16"/>
        <v>8</v>
      </c>
      <c r="I49">
        <f t="shared" si="17"/>
        <v>12</v>
      </c>
      <c r="K49" t="s">
        <v>24</v>
      </c>
      <c r="L49" t="s">
        <v>34</v>
      </c>
      <c r="N49">
        <f t="shared" si="2"/>
        <v>5</v>
      </c>
      <c r="O49">
        <f t="shared" si="3"/>
        <v>8</v>
      </c>
      <c r="Q49" t="str">
        <f t="shared" si="4"/>
        <v>Cubs-E-Major</v>
      </c>
      <c r="R49" t="str">
        <f t="shared" si="5"/>
        <v>Nationals-W-Major</v>
      </c>
      <c r="T49">
        <f t="shared" si="24"/>
        <v>11</v>
      </c>
      <c r="U49">
        <f t="shared" si="25"/>
        <v>8</v>
      </c>
    </row>
    <row r="50" spans="1:21" x14ac:dyDescent="0.3">
      <c r="A50" s="7" t="s">
        <v>63</v>
      </c>
      <c r="B50" s="7" t="s">
        <v>62</v>
      </c>
      <c r="C50" s="7" t="s">
        <v>131</v>
      </c>
      <c r="D50" s="8">
        <v>43909</v>
      </c>
      <c r="E50" s="9">
        <v>0.75</v>
      </c>
      <c r="F50" s="9">
        <v>0.82291666666666663</v>
      </c>
      <c r="H50">
        <f t="shared" si="16"/>
        <v>7</v>
      </c>
      <c r="I50">
        <f t="shared" si="17"/>
        <v>8</v>
      </c>
      <c r="K50" t="s">
        <v>63</v>
      </c>
      <c r="L50" t="s">
        <v>62</v>
      </c>
      <c r="N50">
        <f t="shared" si="2"/>
        <v>8</v>
      </c>
      <c r="O50">
        <f t="shared" si="3"/>
        <v>5</v>
      </c>
      <c r="Q50" t="str">
        <f t="shared" si="4"/>
        <v>Mets-E-PeeWee</v>
      </c>
      <c r="R50" t="str">
        <f t="shared" si="5"/>
        <v>Indians-E-PeeWee</v>
      </c>
      <c r="T50">
        <f t="shared" si="24"/>
        <v>6</v>
      </c>
      <c r="U50">
        <f t="shared" si="25"/>
        <v>9</v>
      </c>
    </row>
    <row r="51" spans="1:21" x14ac:dyDescent="0.3">
      <c r="A51" s="7" t="s">
        <v>46</v>
      </c>
      <c r="B51" s="7" t="s">
        <v>42</v>
      </c>
      <c r="C51" s="7" t="s">
        <v>336</v>
      </c>
      <c r="D51" s="8">
        <v>43909</v>
      </c>
      <c r="E51" s="9">
        <v>0.75</v>
      </c>
      <c r="F51" s="9">
        <v>0.83333333333333337</v>
      </c>
      <c r="H51">
        <f t="shared" si="16"/>
        <v>6</v>
      </c>
      <c r="I51">
        <f t="shared" si="17"/>
        <v>11</v>
      </c>
      <c r="K51" t="s">
        <v>42</v>
      </c>
      <c r="L51" t="s">
        <v>46</v>
      </c>
      <c r="N51">
        <f t="shared" si="2"/>
        <v>6</v>
      </c>
      <c r="O51">
        <f t="shared" si="3"/>
        <v>8</v>
      </c>
      <c r="Q51" t="str">
        <f t="shared" si="4"/>
        <v>Dodgers-E-Minor</v>
      </c>
      <c r="R51" t="str">
        <f t="shared" si="5"/>
        <v>Phillies-E-Minor</v>
      </c>
      <c r="T51">
        <f t="shared" si="24"/>
        <v>6</v>
      </c>
      <c r="U51">
        <f t="shared" si="25"/>
        <v>8</v>
      </c>
    </row>
    <row r="52" spans="1:21" x14ac:dyDescent="0.3">
      <c r="A52" s="7" t="s">
        <v>59</v>
      </c>
      <c r="B52" s="7" t="s">
        <v>58</v>
      </c>
      <c r="C52" s="7" t="s">
        <v>129</v>
      </c>
      <c r="D52" s="8">
        <v>43909</v>
      </c>
      <c r="E52" s="9">
        <v>0.75</v>
      </c>
      <c r="F52" s="9">
        <v>0.82291666666666663</v>
      </c>
      <c r="H52">
        <f t="shared" si="16"/>
        <v>3</v>
      </c>
      <c r="I52">
        <f t="shared" si="17"/>
        <v>12</v>
      </c>
      <c r="K52" t="s">
        <v>59</v>
      </c>
      <c r="L52" t="s">
        <v>58</v>
      </c>
      <c r="N52">
        <f t="shared" si="2"/>
        <v>7</v>
      </c>
      <c r="O52">
        <f t="shared" si="3"/>
        <v>5</v>
      </c>
      <c r="Q52" t="str">
        <f t="shared" si="4"/>
        <v>D'Backs-E-PeeWee</v>
      </c>
      <c r="R52" t="str">
        <f t="shared" si="5"/>
        <v>Cardinals-E-PeeWee</v>
      </c>
      <c r="T52">
        <f t="shared" si="24"/>
        <v>6</v>
      </c>
      <c r="U52">
        <f t="shared" si="25"/>
        <v>9</v>
      </c>
    </row>
    <row r="53" spans="1:21" x14ac:dyDescent="0.3">
      <c r="A53" s="7" t="s">
        <v>107</v>
      </c>
      <c r="B53" s="7" t="s">
        <v>98</v>
      </c>
      <c r="C53" s="7" t="s">
        <v>128</v>
      </c>
      <c r="D53" s="8">
        <v>43909</v>
      </c>
      <c r="E53" s="9">
        <v>0.75</v>
      </c>
      <c r="F53" s="9">
        <v>0.8125</v>
      </c>
      <c r="H53">
        <f t="shared" si="16"/>
        <v>10</v>
      </c>
      <c r="I53">
        <f t="shared" si="17"/>
        <v>14</v>
      </c>
      <c r="K53" t="s">
        <v>107</v>
      </c>
      <c r="L53" t="s">
        <v>98</v>
      </c>
      <c r="N53">
        <f t="shared" si="2"/>
        <v>6</v>
      </c>
      <c r="O53">
        <f t="shared" si="3"/>
        <v>8</v>
      </c>
      <c r="Q53" t="str">
        <f t="shared" si="4"/>
        <v>Blue Jays-W-TBall</v>
      </c>
      <c r="R53" t="str">
        <f t="shared" si="5"/>
        <v>Astros-E-TBall</v>
      </c>
      <c r="T53">
        <f t="shared" si="24"/>
        <v>8</v>
      </c>
      <c r="U53">
        <f t="shared" si="25"/>
        <v>7</v>
      </c>
    </row>
    <row r="54" spans="1:21" x14ac:dyDescent="0.3">
      <c r="A54" s="7" t="s">
        <v>109</v>
      </c>
      <c r="B54" s="7" t="s">
        <v>100</v>
      </c>
      <c r="C54" s="7" t="s">
        <v>124</v>
      </c>
      <c r="D54" s="8">
        <v>43909</v>
      </c>
      <c r="E54" s="9">
        <v>0.75</v>
      </c>
      <c r="F54" s="9">
        <v>0.8125</v>
      </c>
      <c r="H54">
        <f t="shared" si="16"/>
        <v>12</v>
      </c>
      <c r="I54">
        <f t="shared" si="17"/>
        <v>12</v>
      </c>
      <c r="K54" t="s">
        <v>109</v>
      </c>
      <c r="L54" t="s">
        <v>100</v>
      </c>
      <c r="N54">
        <f t="shared" si="2"/>
        <v>6</v>
      </c>
      <c r="O54">
        <f t="shared" si="3"/>
        <v>8</v>
      </c>
      <c r="Q54" t="str">
        <f t="shared" si="4"/>
        <v>Marlins-W-TBall</v>
      </c>
      <c r="R54" t="str">
        <f t="shared" si="5"/>
        <v>D'Backs-E-TBall</v>
      </c>
      <c r="T54">
        <f t="shared" si="24"/>
        <v>7</v>
      </c>
      <c r="U54">
        <f t="shared" si="25"/>
        <v>7</v>
      </c>
    </row>
    <row r="55" spans="1:21" x14ac:dyDescent="0.3">
      <c r="A55" s="7" t="s">
        <v>80</v>
      </c>
      <c r="B55" s="7" t="s">
        <v>79</v>
      </c>
      <c r="C55" s="7" t="s">
        <v>125</v>
      </c>
      <c r="D55" s="8">
        <v>43909</v>
      </c>
      <c r="E55" s="9">
        <v>0.75</v>
      </c>
      <c r="F55" s="9">
        <v>0.82291666666666663</v>
      </c>
      <c r="H55">
        <f t="shared" si="16"/>
        <v>6</v>
      </c>
      <c r="I55">
        <f t="shared" si="17"/>
        <v>9</v>
      </c>
      <c r="K55" t="s">
        <v>79</v>
      </c>
      <c r="L55" t="s">
        <v>80</v>
      </c>
      <c r="N55">
        <f t="shared" si="2"/>
        <v>6</v>
      </c>
      <c r="O55">
        <f t="shared" si="3"/>
        <v>6</v>
      </c>
      <c r="Q55" t="str">
        <f t="shared" si="4"/>
        <v>Giants-E-CoachPitch</v>
      </c>
      <c r="R55" t="str">
        <f t="shared" si="5"/>
        <v>Marlins-E-CoachPitch</v>
      </c>
      <c r="T55">
        <f t="shared" si="24"/>
        <v>7</v>
      </c>
      <c r="U55">
        <f t="shared" si="25"/>
        <v>7</v>
      </c>
    </row>
    <row r="56" spans="1:21" x14ac:dyDescent="0.3">
      <c r="A56" s="7" t="s">
        <v>52</v>
      </c>
      <c r="B56" s="7" t="s">
        <v>44</v>
      </c>
      <c r="C56" s="7" t="s">
        <v>126</v>
      </c>
      <c r="D56" s="8">
        <v>43909</v>
      </c>
      <c r="E56" s="9">
        <v>0.75</v>
      </c>
      <c r="F56" s="9">
        <v>0.83333333333333337</v>
      </c>
      <c r="H56">
        <f t="shared" si="16"/>
        <v>12</v>
      </c>
      <c r="I56">
        <f t="shared" si="17"/>
        <v>10</v>
      </c>
      <c r="K56" t="s">
        <v>52</v>
      </c>
      <c r="L56" t="s">
        <v>44</v>
      </c>
      <c r="N56">
        <f t="shared" si="2"/>
        <v>5</v>
      </c>
      <c r="O56">
        <f t="shared" si="3"/>
        <v>9</v>
      </c>
      <c r="Q56" t="str">
        <f t="shared" si="4"/>
        <v>Nationals-W-Minor</v>
      </c>
      <c r="R56" t="str">
        <f t="shared" si="5"/>
        <v>Indians-E-Minor</v>
      </c>
      <c r="T56">
        <f t="shared" si="24"/>
        <v>7</v>
      </c>
      <c r="U56">
        <f t="shared" si="25"/>
        <v>9</v>
      </c>
    </row>
    <row r="57" spans="1:21" x14ac:dyDescent="0.3">
      <c r="A57" s="7" t="s">
        <v>35</v>
      </c>
      <c r="B57" s="7" t="s">
        <v>31</v>
      </c>
      <c r="C57" s="7" t="s">
        <v>127</v>
      </c>
      <c r="D57" s="8">
        <v>43909</v>
      </c>
      <c r="E57" s="9">
        <v>0.75</v>
      </c>
      <c r="F57" s="9">
        <v>0.83333333333333337</v>
      </c>
      <c r="H57">
        <f t="shared" si="16"/>
        <v>4</v>
      </c>
      <c r="I57">
        <f t="shared" si="17"/>
        <v>12</v>
      </c>
      <c r="K57" t="s">
        <v>35</v>
      </c>
      <c r="L57" t="s">
        <v>31</v>
      </c>
      <c r="N57">
        <f t="shared" si="2"/>
        <v>9</v>
      </c>
      <c r="O57">
        <f t="shared" si="3"/>
        <v>5</v>
      </c>
      <c r="Q57" t="str">
        <f t="shared" si="4"/>
        <v>Giants-W-Major</v>
      </c>
      <c r="R57" t="str">
        <f t="shared" si="5"/>
        <v>Rangers-W-Major</v>
      </c>
      <c r="T57">
        <f t="shared" si="24"/>
        <v>12</v>
      </c>
      <c r="U57">
        <f t="shared" si="25"/>
        <v>6</v>
      </c>
    </row>
    <row r="58" spans="1:21" x14ac:dyDescent="0.3">
      <c r="A58" s="7" t="s">
        <v>87</v>
      </c>
      <c r="B58" s="7" t="s">
        <v>96</v>
      </c>
      <c r="C58" s="7" t="s">
        <v>128</v>
      </c>
      <c r="D58" s="8">
        <v>43909</v>
      </c>
      <c r="E58" s="9">
        <v>0.8125</v>
      </c>
      <c r="F58" s="9">
        <v>0.88541666666666663</v>
      </c>
      <c r="H58">
        <f t="shared" si="16"/>
        <v>6</v>
      </c>
      <c r="I58">
        <f t="shared" si="17"/>
        <v>2</v>
      </c>
      <c r="K58" t="s">
        <v>87</v>
      </c>
      <c r="L58" t="s">
        <v>96</v>
      </c>
      <c r="N58">
        <f t="shared" si="2"/>
        <v>10</v>
      </c>
      <c r="O58">
        <f t="shared" si="3"/>
        <v>8</v>
      </c>
      <c r="Q58" t="str">
        <f t="shared" si="4"/>
        <v>A's-W-CoachPitch</v>
      </c>
      <c r="R58" t="str">
        <f t="shared" si="5"/>
        <v>Yankees-W-CoachPitch</v>
      </c>
      <c r="T58">
        <f t="shared" si="24"/>
        <v>5</v>
      </c>
      <c r="U58">
        <f t="shared" si="25"/>
        <v>8</v>
      </c>
    </row>
    <row r="59" spans="1:21" x14ac:dyDescent="0.3">
      <c r="A59" s="7" t="s">
        <v>105</v>
      </c>
      <c r="B59" s="7" t="s">
        <v>104</v>
      </c>
      <c r="C59" s="7" t="s">
        <v>124</v>
      </c>
      <c r="D59" s="8">
        <v>43909</v>
      </c>
      <c r="E59" s="9">
        <v>0.8125</v>
      </c>
      <c r="F59" s="9">
        <v>0.875</v>
      </c>
      <c r="H59">
        <f t="shared" si="16"/>
        <v>8</v>
      </c>
      <c r="I59">
        <f t="shared" si="17"/>
        <v>8</v>
      </c>
      <c r="K59" t="s">
        <v>105</v>
      </c>
      <c r="L59" t="s">
        <v>104</v>
      </c>
      <c r="N59">
        <f t="shared" si="2"/>
        <v>6</v>
      </c>
      <c r="O59">
        <f t="shared" si="3"/>
        <v>9</v>
      </c>
      <c r="Q59" t="str">
        <f t="shared" si="4"/>
        <v>Rockies-E-TBall</v>
      </c>
      <c r="R59" t="str">
        <f t="shared" si="5"/>
        <v>Phillies-E-TBall</v>
      </c>
      <c r="T59">
        <f t="shared" si="24"/>
        <v>8</v>
      </c>
      <c r="U59">
        <f t="shared" si="25"/>
        <v>9</v>
      </c>
    </row>
    <row r="60" spans="1:21" x14ac:dyDescent="0.3">
      <c r="A60" s="7" t="s">
        <v>72</v>
      </c>
      <c r="B60" s="7" t="s">
        <v>70</v>
      </c>
      <c r="C60" s="7" t="s">
        <v>131</v>
      </c>
      <c r="D60" s="8">
        <v>43909</v>
      </c>
      <c r="E60" s="9">
        <v>0.82291666666424135</v>
      </c>
      <c r="F60" s="9">
        <v>0.89583333333090798</v>
      </c>
      <c r="H60">
        <f t="shared" si="16"/>
        <v>14</v>
      </c>
      <c r="I60">
        <f t="shared" si="17"/>
        <v>2</v>
      </c>
      <c r="K60" t="s">
        <v>72</v>
      </c>
      <c r="L60" t="s">
        <v>70</v>
      </c>
      <c r="N60">
        <f t="shared" si="2"/>
        <v>10</v>
      </c>
      <c r="O60">
        <f t="shared" si="3"/>
        <v>6</v>
      </c>
      <c r="Q60" t="str">
        <f t="shared" si="4"/>
        <v>Red Sox-W-PeeWee</v>
      </c>
      <c r="R60" t="str">
        <f t="shared" si="5"/>
        <v>Tigers-W-PeeWee</v>
      </c>
      <c r="T60">
        <f t="shared" si="24"/>
        <v>9</v>
      </c>
      <c r="U60">
        <f t="shared" si="25"/>
        <v>4</v>
      </c>
    </row>
    <row r="61" spans="1:21" x14ac:dyDescent="0.3">
      <c r="A61" s="7" t="s">
        <v>66</v>
      </c>
      <c r="B61" s="7" t="s">
        <v>61</v>
      </c>
      <c r="C61" s="7" t="s">
        <v>129</v>
      </c>
      <c r="D61" s="8">
        <v>43909</v>
      </c>
      <c r="E61" s="9">
        <v>0.82291666666424135</v>
      </c>
      <c r="F61" s="9">
        <v>0.89583333333090798</v>
      </c>
      <c r="H61">
        <f t="shared" si="16"/>
        <v>9</v>
      </c>
      <c r="I61">
        <f t="shared" si="17"/>
        <v>10</v>
      </c>
      <c r="K61" t="s">
        <v>61</v>
      </c>
      <c r="L61" t="s">
        <v>66</v>
      </c>
      <c r="N61">
        <f>COUNTIF(K:K,K61)</f>
        <v>10</v>
      </c>
      <c r="O61">
        <f>COUNTIF(K:K,L61)</f>
        <v>3</v>
      </c>
      <c r="Q61" t="str">
        <f t="shared" si="4"/>
        <v>Cubs-W-PeeWee</v>
      </c>
      <c r="R61" t="str">
        <f t="shared" si="5"/>
        <v>Giants-E-PeeWee</v>
      </c>
      <c r="T61">
        <f>COUNTIF(Q:Q,Q61)</f>
        <v>10</v>
      </c>
      <c r="U61">
        <f>COUNTIF(Q:Q,R61)</f>
        <v>4</v>
      </c>
    </row>
    <row r="62" spans="1:21" x14ac:dyDescent="0.3">
      <c r="A62" s="7" t="s">
        <v>84</v>
      </c>
      <c r="B62" s="7" t="s">
        <v>83</v>
      </c>
      <c r="C62" s="7" t="s">
        <v>125</v>
      </c>
      <c r="D62" s="8">
        <v>43909</v>
      </c>
      <c r="E62" s="9">
        <v>0.82291666666424135</v>
      </c>
      <c r="F62" s="9">
        <v>0.89583333333090798</v>
      </c>
      <c r="H62">
        <f t="shared" si="16"/>
        <v>10</v>
      </c>
      <c r="I62">
        <f t="shared" si="17"/>
        <v>5</v>
      </c>
      <c r="K62" t="s">
        <v>83</v>
      </c>
      <c r="L62" t="s">
        <v>84</v>
      </c>
      <c r="N62">
        <f t="shared" si="2"/>
        <v>4</v>
      </c>
      <c r="O62">
        <f t="shared" si="3"/>
        <v>5</v>
      </c>
      <c r="Q62" t="str">
        <f t="shared" si="4"/>
        <v>Reds-E-CoachPitch</v>
      </c>
      <c r="R62" t="str">
        <f t="shared" si="5"/>
        <v>Rockies-E-CoachPitch</v>
      </c>
      <c r="T62">
        <f t="shared" ref="T62:T125" si="26">COUNTIF(Q:Q,Q62)</f>
        <v>9</v>
      </c>
      <c r="U62">
        <f t="shared" ref="U62:U125" si="27">COUNTIF(Q:Q,R62)</f>
        <v>9</v>
      </c>
    </row>
    <row r="63" spans="1:21" x14ac:dyDescent="0.3">
      <c r="A63" s="7" t="s">
        <v>49</v>
      </c>
      <c r="B63" s="7" t="s">
        <v>41</v>
      </c>
      <c r="C63" s="7" t="s">
        <v>336</v>
      </c>
      <c r="D63" s="8">
        <v>43909</v>
      </c>
      <c r="E63" s="9">
        <v>0.83333333333575865</v>
      </c>
      <c r="F63" s="9">
        <v>0.91666666666909202</v>
      </c>
      <c r="H63">
        <f t="shared" si="16"/>
        <v>9</v>
      </c>
      <c r="I63">
        <f t="shared" si="17"/>
        <v>12</v>
      </c>
      <c r="K63" t="s">
        <v>41</v>
      </c>
      <c r="L63" t="s">
        <v>49</v>
      </c>
      <c r="N63">
        <f t="shared" si="2"/>
        <v>7</v>
      </c>
      <c r="O63">
        <f t="shared" si="3"/>
        <v>9</v>
      </c>
      <c r="Q63" t="str">
        <f t="shared" si="4"/>
        <v>Cubs-E-Minor</v>
      </c>
      <c r="R63" t="str">
        <f t="shared" si="5"/>
        <v>Braves-W-Minor</v>
      </c>
      <c r="T63">
        <f t="shared" si="26"/>
        <v>7</v>
      </c>
      <c r="U63">
        <f t="shared" si="27"/>
        <v>8</v>
      </c>
    </row>
    <row r="64" spans="1:21" x14ac:dyDescent="0.3">
      <c r="A64" s="7" t="s">
        <v>51</v>
      </c>
      <c r="B64" s="7" t="s">
        <v>38</v>
      </c>
      <c r="C64" s="7" t="s">
        <v>126</v>
      </c>
      <c r="D64" s="8">
        <v>43909</v>
      </c>
      <c r="E64" s="9">
        <v>0.83333333333575865</v>
      </c>
      <c r="F64" s="9">
        <v>0.91666666666909202</v>
      </c>
      <c r="H64">
        <f t="shared" si="16"/>
        <v>11</v>
      </c>
      <c r="I64">
        <f t="shared" si="17"/>
        <v>14</v>
      </c>
      <c r="K64" t="s">
        <v>51</v>
      </c>
      <c r="L64" t="s">
        <v>38</v>
      </c>
      <c r="N64">
        <f t="shared" si="2"/>
        <v>9</v>
      </c>
      <c r="O64">
        <f t="shared" si="3"/>
        <v>7</v>
      </c>
      <c r="Q64" t="str">
        <f t="shared" si="4"/>
        <v>Marlins-W-Minor</v>
      </c>
      <c r="R64" t="str">
        <f t="shared" si="5"/>
        <v>Astros-E-Minor</v>
      </c>
      <c r="T64">
        <f t="shared" si="26"/>
        <v>7</v>
      </c>
      <c r="U64">
        <f t="shared" si="27"/>
        <v>7</v>
      </c>
    </row>
    <row r="65" spans="1:21" x14ac:dyDescent="0.3">
      <c r="A65" s="7" t="s">
        <v>37</v>
      </c>
      <c r="B65" s="7" t="s">
        <v>28</v>
      </c>
      <c r="C65" s="7" t="s">
        <v>127</v>
      </c>
      <c r="D65" s="8">
        <v>43909</v>
      </c>
      <c r="E65" s="9">
        <v>0.83333333333575865</v>
      </c>
      <c r="F65" s="9">
        <v>0.91666666666909202</v>
      </c>
      <c r="H65">
        <f t="shared" si="16"/>
        <v>4</v>
      </c>
      <c r="I65">
        <f t="shared" si="17"/>
        <v>12</v>
      </c>
      <c r="K65" t="s">
        <v>37</v>
      </c>
      <c r="L65" t="s">
        <v>28</v>
      </c>
      <c r="N65">
        <f t="shared" si="2"/>
        <v>7</v>
      </c>
      <c r="O65">
        <f t="shared" si="3"/>
        <v>10</v>
      </c>
      <c r="Q65" t="str">
        <f t="shared" si="4"/>
        <v>Red Sox-W-Major</v>
      </c>
      <c r="R65" t="str">
        <f t="shared" si="5"/>
        <v>Cardinals-W-Major</v>
      </c>
      <c r="T65">
        <f t="shared" si="26"/>
        <v>7</v>
      </c>
      <c r="U65">
        <f t="shared" si="27"/>
        <v>6</v>
      </c>
    </row>
    <row r="66" spans="1:21" x14ac:dyDescent="0.3">
      <c r="A66" s="7" t="s">
        <v>103</v>
      </c>
      <c r="B66" s="7" t="s">
        <v>99</v>
      </c>
      <c r="C66" s="7" t="s">
        <v>131</v>
      </c>
      <c r="D66" s="8">
        <v>43911</v>
      </c>
      <c r="E66" s="9">
        <v>0.5</v>
      </c>
      <c r="F66" s="9">
        <v>0.5625</v>
      </c>
      <c r="H66">
        <f t="shared" si="16"/>
        <v>6</v>
      </c>
      <c r="I66">
        <f t="shared" si="17"/>
        <v>13</v>
      </c>
      <c r="K66" t="s">
        <v>99</v>
      </c>
      <c r="L66" t="s">
        <v>103</v>
      </c>
      <c r="N66">
        <f t="shared" si="2"/>
        <v>9</v>
      </c>
      <c r="O66">
        <f t="shared" si="3"/>
        <v>7</v>
      </c>
      <c r="Q66" t="str">
        <f t="shared" si="4"/>
        <v>Cubs-E-TBall</v>
      </c>
      <c r="R66" t="str">
        <f t="shared" si="5"/>
        <v>Nationals-E-TBall</v>
      </c>
      <c r="T66">
        <f t="shared" si="26"/>
        <v>8</v>
      </c>
      <c r="U66">
        <f t="shared" si="27"/>
        <v>6</v>
      </c>
    </row>
    <row r="67" spans="1:21" x14ac:dyDescent="0.3">
      <c r="A67" s="7" t="s">
        <v>101</v>
      </c>
      <c r="B67" s="7" t="s">
        <v>97</v>
      </c>
      <c r="C67" s="7" t="s">
        <v>129</v>
      </c>
      <c r="D67" s="8">
        <v>43911</v>
      </c>
      <c r="E67" s="9">
        <v>0.5</v>
      </c>
      <c r="F67" s="9">
        <v>0.5625</v>
      </c>
      <c r="H67">
        <f t="shared" si="16"/>
        <v>4</v>
      </c>
      <c r="I67">
        <f t="shared" si="17"/>
        <v>15</v>
      </c>
      <c r="K67" t="s">
        <v>101</v>
      </c>
      <c r="L67" t="s">
        <v>97</v>
      </c>
      <c r="N67">
        <f t="shared" ref="N67:N130" si="28">COUNTIF(K:K,K67)</f>
        <v>10</v>
      </c>
      <c r="O67">
        <f t="shared" ref="O67:O130" si="29">COUNTIF(K:K,L67)</f>
        <v>8</v>
      </c>
      <c r="Q67" t="str">
        <f t="shared" ref="Q67:Q130" si="30">IF(N67-O67&gt;=4,L67,K67)</f>
        <v>Dodgers-E-TBall</v>
      </c>
      <c r="R67" t="str">
        <f t="shared" ref="R67:R130" si="31">IF(Q67=K67,L67,K67)</f>
        <v>A's-E-TBall</v>
      </c>
      <c r="T67">
        <f t="shared" si="26"/>
        <v>6</v>
      </c>
      <c r="U67">
        <f t="shared" si="27"/>
        <v>7</v>
      </c>
    </row>
    <row r="68" spans="1:21" x14ac:dyDescent="0.3">
      <c r="A68" s="7" t="s">
        <v>78</v>
      </c>
      <c r="B68" s="7" t="s">
        <v>73</v>
      </c>
      <c r="C68" s="7" t="s">
        <v>128</v>
      </c>
      <c r="D68" s="8">
        <v>43911</v>
      </c>
      <c r="E68" s="9">
        <v>0.5</v>
      </c>
      <c r="F68" s="9">
        <v>0.57291666666666663</v>
      </c>
      <c r="H68">
        <f t="shared" si="16"/>
        <v>4</v>
      </c>
      <c r="I68">
        <f t="shared" si="17"/>
        <v>14</v>
      </c>
      <c r="K68" t="s">
        <v>78</v>
      </c>
      <c r="L68" t="s">
        <v>73</v>
      </c>
      <c r="N68">
        <f t="shared" si="28"/>
        <v>7</v>
      </c>
      <c r="O68">
        <f t="shared" si="29"/>
        <v>4</v>
      </c>
      <c r="Q68" t="str">
        <f t="shared" si="30"/>
        <v>Dodgers-E-CoachPitch</v>
      </c>
      <c r="R68" t="str">
        <f t="shared" si="31"/>
        <v>Braves-E-CoachPitch</v>
      </c>
      <c r="T68">
        <f t="shared" si="26"/>
        <v>8</v>
      </c>
      <c r="U68">
        <f t="shared" si="27"/>
        <v>8</v>
      </c>
    </row>
    <row r="69" spans="1:21" x14ac:dyDescent="0.3">
      <c r="A69" s="7" t="s">
        <v>90</v>
      </c>
      <c r="B69" s="7" t="s">
        <v>87</v>
      </c>
      <c r="C69" s="7" t="s">
        <v>125</v>
      </c>
      <c r="D69" s="8">
        <v>43911</v>
      </c>
      <c r="E69" s="9">
        <v>0.5</v>
      </c>
      <c r="F69" s="9">
        <v>0.57291666666666663</v>
      </c>
      <c r="H69">
        <f t="shared" si="16"/>
        <v>8</v>
      </c>
      <c r="I69">
        <f t="shared" si="17"/>
        <v>8</v>
      </c>
      <c r="K69" t="s">
        <v>90</v>
      </c>
      <c r="L69" t="s">
        <v>87</v>
      </c>
      <c r="N69">
        <f t="shared" si="28"/>
        <v>5</v>
      </c>
      <c r="O69">
        <f t="shared" si="29"/>
        <v>10</v>
      </c>
      <c r="Q69" t="str">
        <f t="shared" si="30"/>
        <v>Indians-W-CoachPitch</v>
      </c>
      <c r="R69" t="str">
        <f t="shared" si="31"/>
        <v>A's-W-CoachPitch</v>
      </c>
      <c r="T69">
        <f t="shared" si="26"/>
        <v>8</v>
      </c>
      <c r="U69">
        <f t="shared" si="27"/>
        <v>5</v>
      </c>
    </row>
    <row r="70" spans="1:21" x14ac:dyDescent="0.3">
      <c r="A70" s="7" t="s">
        <v>112</v>
      </c>
      <c r="B70" s="7" t="s">
        <v>111</v>
      </c>
      <c r="C70" s="7" t="s">
        <v>124</v>
      </c>
      <c r="D70" s="8">
        <v>43911</v>
      </c>
      <c r="E70" s="9">
        <v>0.52083333333575865</v>
      </c>
      <c r="F70" s="9">
        <v>0.58333333333575865</v>
      </c>
      <c r="H70">
        <f t="shared" si="16"/>
        <v>15</v>
      </c>
      <c r="I70">
        <f t="shared" si="17"/>
        <v>1</v>
      </c>
      <c r="K70" t="s">
        <v>112</v>
      </c>
      <c r="L70" t="s">
        <v>111</v>
      </c>
      <c r="N70">
        <f t="shared" si="28"/>
        <v>6</v>
      </c>
      <c r="O70">
        <f t="shared" si="29"/>
        <v>9</v>
      </c>
      <c r="Q70" t="str">
        <f t="shared" si="30"/>
        <v>Tigers-W-TBall</v>
      </c>
      <c r="R70" t="str">
        <f t="shared" si="31"/>
        <v>Rangers-W-TBall</v>
      </c>
      <c r="T70">
        <f t="shared" si="26"/>
        <v>8</v>
      </c>
      <c r="U70">
        <f t="shared" si="27"/>
        <v>8</v>
      </c>
    </row>
    <row r="71" spans="1:21" x14ac:dyDescent="0.3">
      <c r="A71" s="7" t="s">
        <v>102</v>
      </c>
      <c r="B71" s="7" t="s">
        <v>98</v>
      </c>
      <c r="C71" s="7" t="s">
        <v>131</v>
      </c>
      <c r="D71" s="8">
        <v>43911</v>
      </c>
      <c r="E71" s="9">
        <v>0.5625</v>
      </c>
      <c r="F71" s="9">
        <v>0.625</v>
      </c>
      <c r="H71">
        <f t="shared" si="16"/>
        <v>5</v>
      </c>
      <c r="I71">
        <f t="shared" si="17"/>
        <v>14</v>
      </c>
      <c r="K71" t="s">
        <v>98</v>
      </c>
      <c r="L71" t="s">
        <v>102</v>
      </c>
      <c r="N71">
        <f t="shared" si="28"/>
        <v>8</v>
      </c>
      <c r="O71">
        <f t="shared" si="29"/>
        <v>3</v>
      </c>
      <c r="Q71" t="str">
        <f t="shared" si="30"/>
        <v>Giants-E-TBall</v>
      </c>
      <c r="R71" t="str">
        <f t="shared" si="31"/>
        <v>Astros-E-TBall</v>
      </c>
      <c r="T71">
        <f t="shared" si="26"/>
        <v>11</v>
      </c>
      <c r="U71">
        <f t="shared" si="27"/>
        <v>7</v>
      </c>
    </row>
    <row r="72" spans="1:21" x14ac:dyDescent="0.3">
      <c r="A72" s="7" t="s">
        <v>104</v>
      </c>
      <c r="B72" s="7" t="s">
        <v>100</v>
      </c>
      <c r="C72" s="7" t="s">
        <v>129</v>
      </c>
      <c r="D72" s="8">
        <v>43911</v>
      </c>
      <c r="E72" s="9">
        <v>0.5625</v>
      </c>
      <c r="F72" s="9">
        <v>0.625</v>
      </c>
      <c r="H72">
        <f t="shared" si="16"/>
        <v>7</v>
      </c>
      <c r="I72">
        <f t="shared" si="17"/>
        <v>12</v>
      </c>
      <c r="K72" t="s">
        <v>100</v>
      </c>
      <c r="L72" t="s">
        <v>104</v>
      </c>
      <c r="N72">
        <f t="shared" si="28"/>
        <v>8</v>
      </c>
      <c r="O72">
        <f t="shared" si="29"/>
        <v>9</v>
      </c>
      <c r="Q72" t="str">
        <f t="shared" si="30"/>
        <v>D'Backs-E-TBall</v>
      </c>
      <c r="R72" t="str">
        <f t="shared" si="31"/>
        <v>Phillies-E-TBall</v>
      </c>
      <c r="T72">
        <f t="shared" si="26"/>
        <v>7</v>
      </c>
      <c r="U72">
        <f t="shared" si="27"/>
        <v>9</v>
      </c>
    </row>
    <row r="73" spans="1:21" x14ac:dyDescent="0.3">
      <c r="A73" s="7" t="s">
        <v>81</v>
      </c>
      <c r="B73" s="7" t="s">
        <v>75</v>
      </c>
      <c r="C73" s="7" t="s">
        <v>128</v>
      </c>
      <c r="D73" s="8">
        <v>43911</v>
      </c>
      <c r="E73" s="9">
        <v>0.57291666666424135</v>
      </c>
      <c r="F73" s="9">
        <v>0.64583333333090798</v>
      </c>
      <c r="H73">
        <f t="shared" si="16"/>
        <v>7</v>
      </c>
      <c r="I73">
        <f t="shared" si="17"/>
        <v>13</v>
      </c>
      <c r="K73" t="s">
        <v>81</v>
      </c>
      <c r="L73" t="s">
        <v>75</v>
      </c>
      <c r="N73">
        <f t="shared" si="28"/>
        <v>6</v>
      </c>
      <c r="O73">
        <f t="shared" si="29"/>
        <v>5</v>
      </c>
      <c r="Q73" t="str">
        <f t="shared" si="30"/>
        <v>Orioles-E-CoachPitch</v>
      </c>
      <c r="R73" t="str">
        <f t="shared" si="31"/>
        <v>Brewers-E-CoachPitch</v>
      </c>
      <c r="T73">
        <f t="shared" si="26"/>
        <v>8</v>
      </c>
      <c r="U73">
        <f t="shared" si="27"/>
        <v>8</v>
      </c>
    </row>
    <row r="74" spans="1:21" x14ac:dyDescent="0.3">
      <c r="A74" s="7" t="s">
        <v>93</v>
      </c>
      <c r="B74" s="7" t="s">
        <v>91</v>
      </c>
      <c r="C74" s="7" t="s">
        <v>125</v>
      </c>
      <c r="D74" s="8">
        <v>43911</v>
      </c>
      <c r="E74" s="9">
        <v>0.57291666666424135</v>
      </c>
      <c r="F74" s="9">
        <v>0.64583333333090798</v>
      </c>
      <c r="H74">
        <f t="shared" si="16"/>
        <v>10</v>
      </c>
      <c r="I74">
        <f t="shared" si="17"/>
        <v>5</v>
      </c>
      <c r="K74" t="s">
        <v>93</v>
      </c>
      <c r="L74" t="s">
        <v>91</v>
      </c>
      <c r="N74">
        <f t="shared" si="28"/>
        <v>9</v>
      </c>
      <c r="O74">
        <f t="shared" si="29"/>
        <v>5</v>
      </c>
      <c r="Q74" t="str">
        <f t="shared" si="30"/>
        <v>Mets-W-CoachPitch</v>
      </c>
      <c r="R74" t="str">
        <f t="shared" si="31"/>
        <v>Nationals-W-CoachPitch</v>
      </c>
      <c r="T74">
        <f t="shared" si="26"/>
        <v>9</v>
      </c>
      <c r="U74">
        <f t="shared" si="27"/>
        <v>4</v>
      </c>
    </row>
    <row r="75" spans="1:21" x14ac:dyDescent="0.3">
      <c r="A75" s="7" t="s">
        <v>108</v>
      </c>
      <c r="B75" s="7" t="s">
        <v>107</v>
      </c>
      <c r="C75" s="7" t="s">
        <v>124</v>
      </c>
      <c r="D75" s="8">
        <v>43911</v>
      </c>
      <c r="E75" s="9">
        <v>0.58333333333575865</v>
      </c>
      <c r="F75" s="9">
        <v>0.64583333333575865</v>
      </c>
      <c r="H75">
        <f t="shared" si="16"/>
        <v>11</v>
      </c>
      <c r="I75">
        <f t="shared" si="17"/>
        <v>5</v>
      </c>
      <c r="K75" t="s">
        <v>108</v>
      </c>
      <c r="L75" t="s">
        <v>107</v>
      </c>
      <c r="N75">
        <f t="shared" si="28"/>
        <v>6</v>
      </c>
      <c r="O75">
        <f t="shared" si="29"/>
        <v>6</v>
      </c>
      <c r="Q75" t="str">
        <f t="shared" si="30"/>
        <v>Cardinals-W-TBall</v>
      </c>
      <c r="R75" t="str">
        <f t="shared" si="31"/>
        <v>Blue Jays-W-TBall</v>
      </c>
      <c r="T75">
        <f t="shared" si="26"/>
        <v>8</v>
      </c>
      <c r="U75">
        <f t="shared" si="27"/>
        <v>8</v>
      </c>
    </row>
    <row r="76" spans="1:21" x14ac:dyDescent="0.3">
      <c r="A76" s="7" t="s">
        <v>82</v>
      </c>
      <c r="B76" s="7" t="s">
        <v>80</v>
      </c>
      <c r="C76" s="7" t="s">
        <v>131</v>
      </c>
      <c r="D76" s="8">
        <v>43911</v>
      </c>
      <c r="E76" s="9">
        <v>0.625</v>
      </c>
      <c r="F76" s="9">
        <v>0.69791666666666663</v>
      </c>
      <c r="H76">
        <f t="shared" si="16"/>
        <v>8</v>
      </c>
      <c r="I76">
        <f t="shared" si="17"/>
        <v>8</v>
      </c>
      <c r="K76" t="s">
        <v>80</v>
      </c>
      <c r="L76" t="s">
        <v>82</v>
      </c>
      <c r="N76">
        <f t="shared" si="28"/>
        <v>6</v>
      </c>
      <c r="O76">
        <f t="shared" si="29"/>
        <v>11</v>
      </c>
      <c r="Q76" t="str">
        <f t="shared" si="30"/>
        <v>Marlins-E-CoachPitch</v>
      </c>
      <c r="R76" t="str">
        <f t="shared" si="31"/>
        <v>Phillies-E-CoachPitch</v>
      </c>
      <c r="T76">
        <f t="shared" si="26"/>
        <v>7</v>
      </c>
      <c r="U76">
        <f t="shared" si="27"/>
        <v>2</v>
      </c>
    </row>
    <row r="77" spans="1:21" x14ac:dyDescent="0.3">
      <c r="A77" s="7" t="s">
        <v>84</v>
      </c>
      <c r="B77" s="7" t="s">
        <v>76</v>
      </c>
      <c r="C77" s="7" t="s">
        <v>129</v>
      </c>
      <c r="D77" s="8">
        <v>43911</v>
      </c>
      <c r="E77" s="9">
        <v>0.625</v>
      </c>
      <c r="F77" s="9">
        <v>0.69791666666666663</v>
      </c>
      <c r="H77">
        <f t="shared" si="16"/>
        <v>10</v>
      </c>
      <c r="I77">
        <f t="shared" si="17"/>
        <v>12</v>
      </c>
      <c r="K77" t="s">
        <v>84</v>
      </c>
      <c r="L77" t="s">
        <v>76</v>
      </c>
      <c r="N77">
        <f t="shared" si="28"/>
        <v>5</v>
      </c>
      <c r="O77">
        <f t="shared" si="29"/>
        <v>7</v>
      </c>
      <c r="Q77" t="str">
        <f t="shared" si="30"/>
        <v>Rockies-E-CoachPitch</v>
      </c>
      <c r="R77" t="str">
        <f t="shared" si="31"/>
        <v>Cardinals-E-CoachPitch</v>
      </c>
      <c r="T77">
        <f t="shared" si="26"/>
        <v>9</v>
      </c>
      <c r="U77">
        <f t="shared" si="27"/>
        <v>8</v>
      </c>
    </row>
    <row r="78" spans="1:21" x14ac:dyDescent="0.3">
      <c r="A78" s="7" t="s">
        <v>96</v>
      </c>
      <c r="B78" s="7" t="s">
        <v>94</v>
      </c>
      <c r="C78" s="7" t="s">
        <v>128</v>
      </c>
      <c r="D78" s="8">
        <v>43911</v>
      </c>
      <c r="E78" s="9">
        <v>0.64583333333575865</v>
      </c>
      <c r="F78" s="9">
        <v>0.71875000000242528</v>
      </c>
      <c r="H78">
        <f t="shared" si="16"/>
        <v>12</v>
      </c>
      <c r="I78">
        <f t="shared" si="17"/>
        <v>3</v>
      </c>
      <c r="K78" t="s">
        <v>96</v>
      </c>
      <c r="L78" t="s">
        <v>94</v>
      </c>
      <c r="N78">
        <f t="shared" si="28"/>
        <v>8</v>
      </c>
      <c r="O78">
        <f t="shared" si="29"/>
        <v>9</v>
      </c>
      <c r="Q78" t="str">
        <f t="shared" si="30"/>
        <v>Yankees-W-CoachPitch</v>
      </c>
      <c r="R78" t="str">
        <f t="shared" si="31"/>
        <v>Rangers-W-CoachPitch</v>
      </c>
      <c r="T78">
        <f t="shared" si="26"/>
        <v>8</v>
      </c>
      <c r="U78">
        <f t="shared" si="27"/>
        <v>3</v>
      </c>
    </row>
    <row r="79" spans="1:21" x14ac:dyDescent="0.3">
      <c r="A79" s="7" t="s">
        <v>110</v>
      </c>
      <c r="B79" s="7" t="s">
        <v>109</v>
      </c>
      <c r="C79" s="7" t="s">
        <v>124</v>
      </c>
      <c r="D79" s="8">
        <v>43911</v>
      </c>
      <c r="E79" s="9">
        <v>0.64583333333575865</v>
      </c>
      <c r="F79" s="9">
        <v>0.70833333333575865</v>
      </c>
      <c r="H79">
        <f t="shared" si="16"/>
        <v>13</v>
      </c>
      <c r="I79">
        <f t="shared" si="17"/>
        <v>3</v>
      </c>
      <c r="K79" t="s">
        <v>110</v>
      </c>
      <c r="L79" t="s">
        <v>109</v>
      </c>
      <c r="N79">
        <f t="shared" si="28"/>
        <v>10</v>
      </c>
      <c r="O79">
        <f t="shared" si="29"/>
        <v>6</v>
      </c>
      <c r="Q79" t="str">
        <f t="shared" si="30"/>
        <v>Marlins-W-TBall</v>
      </c>
      <c r="R79" t="str">
        <f t="shared" si="31"/>
        <v>Orioles-W-TBall</v>
      </c>
      <c r="T79">
        <f t="shared" si="26"/>
        <v>7</v>
      </c>
      <c r="U79">
        <f t="shared" si="27"/>
        <v>4</v>
      </c>
    </row>
    <row r="80" spans="1:21" x14ac:dyDescent="0.3">
      <c r="A80" s="7" t="s">
        <v>95</v>
      </c>
      <c r="B80" s="7" t="s">
        <v>89</v>
      </c>
      <c r="C80" s="7" t="s">
        <v>125</v>
      </c>
      <c r="D80" s="8">
        <v>43911</v>
      </c>
      <c r="E80" s="9">
        <v>0.64583333333575865</v>
      </c>
      <c r="F80" s="9">
        <v>0.71875000000242528</v>
      </c>
      <c r="H80">
        <f t="shared" si="16"/>
        <v>12</v>
      </c>
      <c r="I80">
        <f t="shared" si="17"/>
        <v>7</v>
      </c>
      <c r="K80" t="s">
        <v>89</v>
      </c>
      <c r="L80" t="s">
        <v>95</v>
      </c>
      <c r="N80">
        <f t="shared" si="28"/>
        <v>8</v>
      </c>
      <c r="O80">
        <f t="shared" si="29"/>
        <v>5</v>
      </c>
      <c r="Q80" t="str">
        <f t="shared" si="30"/>
        <v>D'Backs-W-CoachPitch</v>
      </c>
      <c r="R80" t="str">
        <f t="shared" si="31"/>
        <v>Red Sox-W-CoachPitch</v>
      </c>
      <c r="T80">
        <f t="shared" si="26"/>
        <v>8</v>
      </c>
      <c r="U80">
        <f t="shared" si="27"/>
        <v>11</v>
      </c>
    </row>
    <row r="81" spans="1:21" x14ac:dyDescent="0.3">
      <c r="A81" s="7" t="s">
        <v>63</v>
      </c>
      <c r="B81" s="7" t="s">
        <v>58</v>
      </c>
      <c r="C81" s="7" t="s">
        <v>131</v>
      </c>
      <c r="D81" s="8">
        <v>43913</v>
      </c>
      <c r="E81" s="9">
        <v>0.75</v>
      </c>
      <c r="F81" s="9">
        <v>0.82291666666666663</v>
      </c>
      <c r="H81">
        <f t="shared" si="16"/>
        <v>7</v>
      </c>
      <c r="I81">
        <f t="shared" si="17"/>
        <v>12</v>
      </c>
      <c r="K81" t="s">
        <v>63</v>
      </c>
      <c r="L81" t="s">
        <v>58</v>
      </c>
      <c r="N81">
        <f t="shared" si="28"/>
        <v>8</v>
      </c>
      <c r="O81">
        <f t="shared" si="29"/>
        <v>5</v>
      </c>
      <c r="Q81" t="str">
        <f t="shared" si="30"/>
        <v>Mets-E-PeeWee</v>
      </c>
      <c r="R81" t="str">
        <f t="shared" si="31"/>
        <v>Cardinals-E-PeeWee</v>
      </c>
      <c r="T81">
        <f t="shared" si="26"/>
        <v>6</v>
      </c>
      <c r="U81">
        <f t="shared" si="27"/>
        <v>9</v>
      </c>
    </row>
    <row r="82" spans="1:21" x14ac:dyDescent="0.3">
      <c r="A82" s="7" t="s">
        <v>53</v>
      </c>
      <c r="B82" s="7" t="s">
        <v>45</v>
      </c>
      <c r="C82" s="7" t="s">
        <v>336</v>
      </c>
      <c r="D82" s="8">
        <v>43913</v>
      </c>
      <c r="E82" s="9">
        <v>0.75</v>
      </c>
      <c r="F82" s="9">
        <v>0.83333333333333337</v>
      </c>
      <c r="H82">
        <f t="shared" si="16"/>
        <v>13</v>
      </c>
      <c r="I82">
        <f t="shared" si="17"/>
        <v>8</v>
      </c>
      <c r="K82" t="s">
        <v>45</v>
      </c>
      <c r="L82" t="s">
        <v>53</v>
      </c>
      <c r="N82">
        <f t="shared" si="28"/>
        <v>6</v>
      </c>
      <c r="O82">
        <f t="shared" si="29"/>
        <v>6</v>
      </c>
      <c r="Q82" t="str">
        <f t="shared" si="30"/>
        <v>Mets-E-Minor</v>
      </c>
      <c r="R82" t="str">
        <f t="shared" si="31"/>
        <v>Rangers-W-Minor</v>
      </c>
      <c r="T82">
        <f t="shared" si="26"/>
        <v>6</v>
      </c>
      <c r="U82">
        <f t="shared" si="27"/>
        <v>6</v>
      </c>
    </row>
    <row r="83" spans="1:21" x14ac:dyDescent="0.3">
      <c r="A83" s="7" t="s">
        <v>71</v>
      </c>
      <c r="B83" s="7" t="s">
        <v>69</v>
      </c>
      <c r="C83" s="7" t="s">
        <v>129</v>
      </c>
      <c r="D83" s="8">
        <v>43913</v>
      </c>
      <c r="E83" s="9">
        <v>0.75</v>
      </c>
      <c r="F83" s="9">
        <v>0.82291666666666663</v>
      </c>
      <c r="H83">
        <f t="shared" si="16"/>
        <v>12</v>
      </c>
      <c r="I83">
        <f t="shared" si="17"/>
        <v>3</v>
      </c>
      <c r="K83" t="s">
        <v>69</v>
      </c>
      <c r="L83" t="s">
        <v>71</v>
      </c>
      <c r="N83">
        <f t="shared" si="28"/>
        <v>8</v>
      </c>
      <c r="O83">
        <f t="shared" si="29"/>
        <v>5</v>
      </c>
      <c r="Q83" t="str">
        <f t="shared" si="30"/>
        <v>Rangers-W-PeeWee</v>
      </c>
      <c r="R83" t="str">
        <f t="shared" si="31"/>
        <v>Royals-W-PeeWee</v>
      </c>
      <c r="T83">
        <f t="shared" si="26"/>
        <v>6</v>
      </c>
      <c r="U83">
        <f t="shared" si="27"/>
        <v>8</v>
      </c>
    </row>
    <row r="84" spans="1:21" x14ac:dyDescent="0.3">
      <c r="A84" s="7" t="s">
        <v>112</v>
      </c>
      <c r="B84" s="7" t="s">
        <v>98</v>
      </c>
      <c r="C84" s="7" t="s">
        <v>128</v>
      </c>
      <c r="D84" s="8">
        <v>43913</v>
      </c>
      <c r="E84" s="9">
        <v>0.75</v>
      </c>
      <c r="F84" s="9">
        <v>0.8125</v>
      </c>
      <c r="H84">
        <f t="shared" si="16"/>
        <v>15</v>
      </c>
      <c r="I84">
        <f t="shared" si="17"/>
        <v>14</v>
      </c>
      <c r="K84" t="s">
        <v>98</v>
      </c>
      <c r="L84" t="s">
        <v>112</v>
      </c>
      <c r="N84">
        <f t="shared" si="28"/>
        <v>8</v>
      </c>
      <c r="O84">
        <f t="shared" si="29"/>
        <v>6</v>
      </c>
      <c r="Q84" t="str">
        <f t="shared" si="30"/>
        <v>Astros-E-TBall</v>
      </c>
      <c r="R84" t="str">
        <f t="shared" si="31"/>
        <v>Tigers-W-TBall</v>
      </c>
      <c r="T84">
        <f t="shared" si="26"/>
        <v>7</v>
      </c>
      <c r="U84">
        <f t="shared" si="27"/>
        <v>8</v>
      </c>
    </row>
    <row r="85" spans="1:21" x14ac:dyDescent="0.3">
      <c r="A85" s="7" t="s">
        <v>111</v>
      </c>
      <c r="B85" s="7" t="s">
        <v>106</v>
      </c>
      <c r="C85" s="7" t="s">
        <v>124</v>
      </c>
      <c r="D85" s="8">
        <v>43913</v>
      </c>
      <c r="E85" s="9">
        <v>0.75</v>
      </c>
      <c r="F85" s="9">
        <v>0.8125</v>
      </c>
      <c r="H85">
        <f t="shared" ref="H85:H148" si="32">COUNTIF(A:A,A85)</f>
        <v>14</v>
      </c>
      <c r="I85">
        <f t="shared" ref="I85:I148" si="33">COUNTIF(B:B,B85)</f>
        <v>6</v>
      </c>
      <c r="K85" t="s">
        <v>111</v>
      </c>
      <c r="L85" t="s">
        <v>106</v>
      </c>
      <c r="N85">
        <f t="shared" si="28"/>
        <v>9</v>
      </c>
      <c r="O85">
        <f t="shared" si="29"/>
        <v>9</v>
      </c>
      <c r="Q85" t="str">
        <f t="shared" si="30"/>
        <v>Rangers-W-TBall</v>
      </c>
      <c r="R85" t="str">
        <f t="shared" si="31"/>
        <v>Royals-E-TBall</v>
      </c>
      <c r="T85">
        <f t="shared" si="26"/>
        <v>8</v>
      </c>
      <c r="U85">
        <f t="shared" si="27"/>
        <v>8</v>
      </c>
    </row>
    <row r="86" spans="1:21" x14ac:dyDescent="0.3">
      <c r="A86" s="7" t="s">
        <v>79</v>
      </c>
      <c r="B86" s="7" t="s">
        <v>76</v>
      </c>
      <c r="C86" s="7" t="s">
        <v>125</v>
      </c>
      <c r="D86" s="8">
        <v>43913</v>
      </c>
      <c r="E86" s="9">
        <v>0.75</v>
      </c>
      <c r="F86" s="9">
        <v>0.82291666666666663</v>
      </c>
      <c r="H86">
        <f t="shared" si="32"/>
        <v>5</v>
      </c>
      <c r="I86">
        <f t="shared" si="33"/>
        <v>12</v>
      </c>
      <c r="K86" t="s">
        <v>76</v>
      </c>
      <c r="L86" t="s">
        <v>79</v>
      </c>
      <c r="N86">
        <f t="shared" si="28"/>
        <v>7</v>
      </c>
      <c r="O86">
        <f t="shared" si="29"/>
        <v>6</v>
      </c>
      <c r="Q86" t="str">
        <f t="shared" si="30"/>
        <v>Cardinals-E-CoachPitch</v>
      </c>
      <c r="R86" t="str">
        <f t="shared" si="31"/>
        <v>Giants-E-CoachPitch</v>
      </c>
      <c r="T86">
        <f t="shared" si="26"/>
        <v>8</v>
      </c>
      <c r="U86">
        <f t="shared" si="27"/>
        <v>7</v>
      </c>
    </row>
    <row r="87" spans="1:21" x14ac:dyDescent="0.3">
      <c r="A87" s="7" t="s">
        <v>54</v>
      </c>
      <c r="B87" s="7" t="s">
        <v>42</v>
      </c>
      <c r="C87" s="7" t="s">
        <v>126</v>
      </c>
      <c r="D87" s="8">
        <v>43913</v>
      </c>
      <c r="E87" s="9">
        <v>0.75</v>
      </c>
      <c r="F87" s="9">
        <v>0.83333333333333337</v>
      </c>
      <c r="H87">
        <f t="shared" si="32"/>
        <v>15</v>
      </c>
      <c r="I87">
        <f t="shared" si="33"/>
        <v>11</v>
      </c>
      <c r="K87" t="s">
        <v>54</v>
      </c>
      <c r="L87" t="s">
        <v>42</v>
      </c>
      <c r="N87">
        <f t="shared" si="28"/>
        <v>7</v>
      </c>
      <c r="O87">
        <f t="shared" si="29"/>
        <v>6</v>
      </c>
      <c r="Q87" t="str">
        <f t="shared" si="30"/>
        <v>Yankees-W-Minor</v>
      </c>
      <c r="R87" t="str">
        <f t="shared" si="31"/>
        <v>Dodgers-E-Minor</v>
      </c>
      <c r="T87">
        <f t="shared" si="26"/>
        <v>7</v>
      </c>
      <c r="U87">
        <f t="shared" si="27"/>
        <v>6</v>
      </c>
    </row>
    <row r="88" spans="1:21" x14ac:dyDescent="0.3">
      <c r="A88" s="7" t="s">
        <v>20</v>
      </c>
      <c r="B88" s="7" t="s">
        <v>34</v>
      </c>
      <c r="C88" s="7" t="s">
        <v>127</v>
      </c>
      <c r="D88" s="8">
        <v>43913</v>
      </c>
      <c r="E88" s="9">
        <v>0.75</v>
      </c>
      <c r="F88" s="9">
        <v>0.83333333333333337</v>
      </c>
      <c r="H88">
        <f t="shared" si="32"/>
        <v>12</v>
      </c>
      <c r="I88">
        <f t="shared" si="33"/>
        <v>12</v>
      </c>
      <c r="K88" t="s">
        <v>34</v>
      </c>
      <c r="L88" t="s">
        <v>20</v>
      </c>
      <c r="N88">
        <f t="shared" si="28"/>
        <v>8</v>
      </c>
      <c r="O88">
        <f t="shared" si="29"/>
        <v>7</v>
      </c>
      <c r="Q88" t="str">
        <f t="shared" si="30"/>
        <v>Nationals-W-Major</v>
      </c>
      <c r="R88" t="str">
        <f t="shared" si="31"/>
        <v>Tigers-E-Major</v>
      </c>
      <c r="T88">
        <f t="shared" si="26"/>
        <v>8</v>
      </c>
      <c r="U88">
        <f t="shared" si="27"/>
        <v>7</v>
      </c>
    </row>
    <row r="89" spans="1:21" x14ac:dyDescent="0.3">
      <c r="A89" s="7" t="s">
        <v>93</v>
      </c>
      <c r="B89" s="7" t="s">
        <v>89</v>
      </c>
      <c r="C89" s="7" t="s">
        <v>128</v>
      </c>
      <c r="D89" s="8">
        <v>43913</v>
      </c>
      <c r="E89" s="9">
        <v>0.8125</v>
      </c>
      <c r="F89" s="9">
        <v>0.88541666666666663</v>
      </c>
      <c r="H89">
        <f t="shared" si="32"/>
        <v>10</v>
      </c>
      <c r="I89">
        <f t="shared" si="33"/>
        <v>7</v>
      </c>
      <c r="K89" t="s">
        <v>89</v>
      </c>
      <c r="L89" t="s">
        <v>93</v>
      </c>
      <c r="N89">
        <f t="shared" si="28"/>
        <v>8</v>
      </c>
      <c r="O89">
        <f t="shared" si="29"/>
        <v>9</v>
      </c>
      <c r="Q89" t="str">
        <f t="shared" si="30"/>
        <v>D'Backs-W-CoachPitch</v>
      </c>
      <c r="R89" t="str">
        <f t="shared" si="31"/>
        <v>Nationals-W-CoachPitch</v>
      </c>
      <c r="T89">
        <f t="shared" si="26"/>
        <v>8</v>
      </c>
      <c r="U89">
        <f t="shared" si="27"/>
        <v>4</v>
      </c>
    </row>
    <row r="90" spans="1:21" x14ac:dyDescent="0.3">
      <c r="A90" s="7" t="s">
        <v>103</v>
      </c>
      <c r="B90" s="7" t="s">
        <v>100</v>
      </c>
      <c r="C90" s="7" t="s">
        <v>124</v>
      </c>
      <c r="D90" s="8">
        <v>43913</v>
      </c>
      <c r="E90" s="9">
        <v>0.8125</v>
      </c>
      <c r="F90" s="9">
        <v>0.875</v>
      </c>
      <c r="H90">
        <f t="shared" si="32"/>
        <v>6</v>
      </c>
      <c r="I90">
        <f t="shared" si="33"/>
        <v>12</v>
      </c>
      <c r="K90" t="s">
        <v>103</v>
      </c>
      <c r="L90" t="s">
        <v>100</v>
      </c>
      <c r="N90">
        <f t="shared" si="28"/>
        <v>7</v>
      </c>
      <c r="O90">
        <f t="shared" si="29"/>
        <v>8</v>
      </c>
      <c r="Q90" t="str">
        <f t="shared" si="30"/>
        <v>Nationals-E-TBall</v>
      </c>
      <c r="R90" t="str">
        <f t="shared" si="31"/>
        <v>D'Backs-E-TBall</v>
      </c>
      <c r="T90">
        <f t="shared" si="26"/>
        <v>6</v>
      </c>
      <c r="U90">
        <f t="shared" si="27"/>
        <v>7</v>
      </c>
    </row>
    <row r="91" spans="1:21" x14ac:dyDescent="0.3">
      <c r="A91" s="7" t="s">
        <v>67</v>
      </c>
      <c r="B91" s="7" t="s">
        <v>60</v>
      </c>
      <c r="C91" s="7" t="s">
        <v>131</v>
      </c>
      <c r="D91" s="8">
        <v>43913</v>
      </c>
      <c r="E91" s="9">
        <v>0.82291666666424135</v>
      </c>
      <c r="F91" s="9">
        <v>0.89583333333090798</v>
      </c>
      <c r="H91">
        <f t="shared" si="32"/>
        <v>9</v>
      </c>
      <c r="I91">
        <f t="shared" si="33"/>
        <v>9</v>
      </c>
      <c r="K91" t="s">
        <v>67</v>
      </c>
      <c r="L91" t="s">
        <v>60</v>
      </c>
      <c r="N91">
        <f t="shared" si="28"/>
        <v>8</v>
      </c>
      <c r="O91">
        <f t="shared" si="29"/>
        <v>4</v>
      </c>
      <c r="Q91" t="str">
        <f t="shared" si="30"/>
        <v>Dodgers-E-PeeWee</v>
      </c>
      <c r="R91" t="str">
        <f t="shared" si="31"/>
        <v>Marlins-W-PeeWee</v>
      </c>
      <c r="T91">
        <f t="shared" si="26"/>
        <v>10</v>
      </c>
      <c r="U91">
        <f t="shared" si="27"/>
        <v>6</v>
      </c>
    </row>
    <row r="92" spans="1:21" x14ac:dyDescent="0.3">
      <c r="A92" s="7" t="s">
        <v>57</v>
      </c>
      <c r="B92" s="7" t="s">
        <v>55</v>
      </c>
      <c r="C92" s="7" t="s">
        <v>129</v>
      </c>
      <c r="D92" s="8">
        <v>43913</v>
      </c>
      <c r="E92" s="9">
        <v>0.82291666666424135</v>
      </c>
      <c r="F92" s="9">
        <v>0.89583333333090798</v>
      </c>
      <c r="H92">
        <f t="shared" si="32"/>
        <v>1</v>
      </c>
      <c r="I92">
        <f t="shared" si="33"/>
        <v>14</v>
      </c>
      <c r="K92" t="s">
        <v>57</v>
      </c>
      <c r="L92" t="s">
        <v>55</v>
      </c>
      <c r="N92">
        <f t="shared" si="28"/>
        <v>10</v>
      </c>
      <c r="O92">
        <f t="shared" si="29"/>
        <v>5</v>
      </c>
      <c r="Q92" t="str">
        <f t="shared" si="30"/>
        <v>Astros-E-PeeWee</v>
      </c>
      <c r="R92" t="str">
        <f t="shared" si="31"/>
        <v>Braves-E-PeeWee</v>
      </c>
      <c r="T92">
        <f t="shared" si="26"/>
        <v>9</v>
      </c>
      <c r="U92">
        <f t="shared" si="27"/>
        <v>4</v>
      </c>
    </row>
    <row r="93" spans="1:21" x14ac:dyDescent="0.3">
      <c r="A93" s="7" t="s">
        <v>77</v>
      </c>
      <c r="B93" s="7" t="s">
        <v>73</v>
      </c>
      <c r="C93" s="7" t="s">
        <v>125</v>
      </c>
      <c r="D93" s="8">
        <v>43913</v>
      </c>
      <c r="E93" s="9">
        <v>0.82291666666424135</v>
      </c>
      <c r="F93" s="9">
        <v>0.89583333333090798</v>
      </c>
      <c r="H93">
        <f t="shared" si="32"/>
        <v>3</v>
      </c>
      <c r="I93">
        <f t="shared" si="33"/>
        <v>14</v>
      </c>
      <c r="K93" t="s">
        <v>73</v>
      </c>
      <c r="L93" t="s">
        <v>77</v>
      </c>
      <c r="N93">
        <f t="shared" si="28"/>
        <v>4</v>
      </c>
      <c r="O93">
        <f t="shared" si="29"/>
        <v>9</v>
      </c>
      <c r="Q93" t="str">
        <f t="shared" si="30"/>
        <v>Braves-E-CoachPitch</v>
      </c>
      <c r="R93" t="str">
        <f t="shared" si="31"/>
        <v>Cubs-E-CoachPitch</v>
      </c>
      <c r="T93">
        <f t="shared" si="26"/>
        <v>8</v>
      </c>
      <c r="U93">
        <f t="shared" si="27"/>
        <v>6</v>
      </c>
    </row>
    <row r="94" spans="1:21" x14ac:dyDescent="0.3">
      <c r="A94" s="7" t="s">
        <v>52</v>
      </c>
      <c r="B94" s="7" t="s">
        <v>48</v>
      </c>
      <c r="C94" s="7" t="s">
        <v>336</v>
      </c>
      <c r="D94" s="8">
        <v>43913</v>
      </c>
      <c r="E94" s="9">
        <v>0.83333333333575865</v>
      </c>
      <c r="F94" s="9">
        <v>0.91666666666909202</v>
      </c>
      <c r="H94">
        <f t="shared" si="32"/>
        <v>12</v>
      </c>
      <c r="I94">
        <f t="shared" si="33"/>
        <v>6</v>
      </c>
      <c r="K94" t="s">
        <v>48</v>
      </c>
      <c r="L94" t="s">
        <v>52</v>
      </c>
      <c r="N94">
        <f t="shared" si="28"/>
        <v>7</v>
      </c>
      <c r="O94">
        <f t="shared" si="29"/>
        <v>5</v>
      </c>
      <c r="Q94" t="str">
        <f t="shared" si="30"/>
        <v>Tigers-E-Minor</v>
      </c>
      <c r="R94" t="str">
        <f t="shared" si="31"/>
        <v>Nationals-W-Minor</v>
      </c>
      <c r="T94">
        <f t="shared" si="26"/>
        <v>7</v>
      </c>
      <c r="U94">
        <f t="shared" si="27"/>
        <v>7</v>
      </c>
    </row>
    <row r="95" spans="1:21" x14ac:dyDescent="0.3">
      <c r="A95" s="7" t="s">
        <v>50</v>
      </c>
      <c r="B95" s="7" t="s">
        <v>47</v>
      </c>
      <c r="C95" s="7" t="s">
        <v>126</v>
      </c>
      <c r="D95" s="8">
        <v>43913</v>
      </c>
      <c r="E95" s="9">
        <v>0.83333333333575865</v>
      </c>
      <c r="F95" s="9">
        <v>0.91666666666909202</v>
      </c>
      <c r="H95">
        <f t="shared" si="32"/>
        <v>11</v>
      </c>
      <c r="I95">
        <f t="shared" si="33"/>
        <v>6</v>
      </c>
      <c r="K95" t="s">
        <v>47</v>
      </c>
      <c r="L95" t="s">
        <v>50</v>
      </c>
      <c r="N95">
        <f t="shared" si="28"/>
        <v>8</v>
      </c>
      <c r="O95">
        <f t="shared" si="29"/>
        <v>6</v>
      </c>
      <c r="Q95" t="str">
        <f t="shared" si="30"/>
        <v>Royals-E-Minor</v>
      </c>
      <c r="R95" t="str">
        <f t="shared" si="31"/>
        <v>D'Backs-W-Minor</v>
      </c>
      <c r="T95">
        <f t="shared" si="26"/>
        <v>8</v>
      </c>
      <c r="U95">
        <f t="shared" si="27"/>
        <v>6</v>
      </c>
    </row>
    <row r="96" spans="1:21" x14ac:dyDescent="0.3">
      <c r="A96" s="7" t="s">
        <v>25</v>
      </c>
      <c r="B96" s="7" t="s">
        <v>23</v>
      </c>
      <c r="C96" s="7" t="s">
        <v>127</v>
      </c>
      <c r="D96" s="8">
        <v>43913</v>
      </c>
      <c r="E96" s="9">
        <v>0.83333333333575865</v>
      </c>
      <c r="F96" s="9">
        <v>0.91666666666909202</v>
      </c>
      <c r="H96">
        <f t="shared" si="32"/>
        <v>7</v>
      </c>
      <c r="I96">
        <f t="shared" si="33"/>
        <v>7</v>
      </c>
      <c r="K96" t="s">
        <v>23</v>
      </c>
      <c r="L96" t="s">
        <v>25</v>
      </c>
      <c r="N96">
        <f t="shared" si="28"/>
        <v>9</v>
      </c>
      <c r="O96">
        <f t="shared" si="29"/>
        <v>10</v>
      </c>
      <c r="Q96" t="str">
        <f t="shared" si="30"/>
        <v>Astros-E-Major</v>
      </c>
      <c r="R96" t="str">
        <f t="shared" si="31"/>
        <v>Dodgers-E-Major</v>
      </c>
      <c r="T96">
        <f t="shared" si="26"/>
        <v>7</v>
      </c>
      <c r="U96">
        <f t="shared" si="27"/>
        <v>5</v>
      </c>
    </row>
    <row r="97" spans="1:21" x14ac:dyDescent="0.3">
      <c r="A97" s="7" t="s">
        <v>70</v>
      </c>
      <c r="B97" s="7" t="s">
        <v>69</v>
      </c>
      <c r="C97" s="7" t="s">
        <v>131</v>
      </c>
      <c r="D97" s="8">
        <v>43914</v>
      </c>
      <c r="E97" s="9">
        <v>0.75</v>
      </c>
      <c r="F97" s="9">
        <v>0.82291666666666663</v>
      </c>
      <c r="H97">
        <f t="shared" si="32"/>
        <v>12</v>
      </c>
      <c r="I97">
        <f t="shared" si="33"/>
        <v>3</v>
      </c>
      <c r="K97" t="s">
        <v>70</v>
      </c>
      <c r="L97" t="s">
        <v>69</v>
      </c>
      <c r="N97">
        <f t="shared" si="28"/>
        <v>6</v>
      </c>
      <c r="O97">
        <f t="shared" si="29"/>
        <v>8</v>
      </c>
      <c r="Q97" t="str">
        <f t="shared" si="30"/>
        <v>Red Sox-W-PeeWee</v>
      </c>
      <c r="R97" t="str">
        <f t="shared" si="31"/>
        <v>Rangers-W-PeeWee</v>
      </c>
      <c r="T97">
        <f t="shared" si="26"/>
        <v>9</v>
      </c>
      <c r="U97">
        <f t="shared" si="27"/>
        <v>6</v>
      </c>
    </row>
    <row r="98" spans="1:21" x14ac:dyDescent="0.3">
      <c r="A98" s="7" t="s">
        <v>46</v>
      </c>
      <c r="B98" s="7" t="s">
        <v>38</v>
      </c>
      <c r="C98" s="7" t="s">
        <v>336</v>
      </c>
      <c r="D98" s="8">
        <v>43914</v>
      </c>
      <c r="E98" s="9">
        <v>0.75</v>
      </c>
      <c r="F98" s="9">
        <v>0.83333333333333337</v>
      </c>
      <c r="H98">
        <f t="shared" si="32"/>
        <v>6</v>
      </c>
      <c r="I98">
        <f t="shared" si="33"/>
        <v>14</v>
      </c>
      <c r="K98" t="s">
        <v>46</v>
      </c>
      <c r="L98" t="s">
        <v>38</v>
      </c>
      <c r="N98">
        <f t="shared" si="28"/>
        <v>8</v>
      </c>
      <c r="O98">
        <f t="shared" si="29"/>
        <v>7</v>
      </c>
      <c r="Q98" t="str">
        <f t="shared" si="30"/>
        <v>Phillies-E-Minor</v>
      </c>
      <c r="R98" t="str">
        <f t="shared" si="31"/>
        <v>Astros-E-Minor</v>
      </c>
      <c r="T98">
        <f t="shared" si="26"/>
        <v>8</v>
      </c>
      <c r="U98">
        <f t="shared" si="27"/>
        <v>7</v>
      </c>
    </row>
    <row r="99" spans="1:21" x14ac:dyDescent="0.3">
      <c r="A99" s="7" t="s">
        <v>62</v>
      </c>
      <c r="B99" s="7" t="s">
        <v>59</v>
      </c>
      <c r="C99" s="7" t="s">
        <v>129</v>
      </c>
      <c r="D99" s="8">
        <v>43914</v>
      </c>
      <c r="E99" s="9">
        <v>0.75</v>
      </c>
      <c r="F99" s="9">
        <v>0.82291666666666663</v>
      </c>
      <c r="H99">
        <f t="shared" si="32"/>
        <v>6</v>
      </c>
      <c r="I99">
        <f t="shared" si="33"/>
        <v>11</v>
      </c>
      <c r="K99" t="s">
        <v>59</v>
      </c>
      <c r="L99" t="s">
        <v>62</v>
      </c>
      <c r="N99">
        <f t="shared" si="28"/>
        <v>7</v>
      </c>
      <c r="O99">
        <f t="shared" si="29"/>
        <v>5</v>
      </c>
      <c r="Q99" t="str">
        <f t="shared" si="30"/>
        <v>D'Backs-E-PeeWee</v>
      </c>
      <c r="R99" t="str">
        <f t="shared" si="31"/>
        <v>Indians-E-PeeWee</v>
      </c>
      <c r="T99">
        <f t="shared" si="26"/>
        <v>6</v>
      </c>
      <c r="U99">
        <f t="shared" si="27"/>
        <v>9</v>
      </c>
    </row>
    <row r="100" spans="1:21" x14ac:dyDescent="0.3">
      <c r="A100" s="7" t="s">
        <v>110</v>
      </c>
      <c r="B100" s="7" t="s">
        <v>101</v>
      </c>
      <c r="C100" s="7" t="s">
        <v>128</v>
      </c>
      <c r="D100" s="8">
        <v>43914</v>
      </c>
      <c r="E100" s="9">
        <v>0.75</v>
      </c>
      <c r="F100" s="9">
        <v>0.8125</v>
      </c>
      <c r="H100">
        <f t="shared" si="32"/>
        <v>13</v>
      </c>
      <c r="I100">
        <f t="shared" si="33"/>
        <v>11</v>
      </c>
      <c r="K100" t="s">
        <v>101</v>
      </c>
      <c r="L100" t="s">
        <v>110</v>
      </c>
      <c r="N100">
        <f t="shared" si="28"/>
        <v>10</v>
      </c>
      <c r="O100">
        <f t="shared" si="29"/>
        <v>10</v>
      </c>
      <c r="Q100" t="str">
        <f t="shared" si="30"/>
        <v>Dodgers-E-TBall</v>
      </c>
      <c r="R100" t="str">
        <f t="shared" si="31"/>
        <v>Orioles-W-TBall</v>
      </c>
      <c r="T100">
        <f t="shared" si="26"/>
        <v>6</v>
      </c>
      <c r="U100">
        <f t="shared" si="27"/>
        <v>4</v>
      </c>
    </row>
    <row r="101" spans="1:21" x14ac:dyDescent="0.3">
      <c r="A101" s="7" t="s">
        <v>106</v>
      </c>
      <c r="B101" s="7" t="s">
        <v>102</v>
      </c>
      <c r="C101" s="7" t="s">
        <v>124</v>
      </c>
      <c r="D101" s="8">
        <v>43914</v>
      </c>
      <c r="E101" s="9">
        <v>0.75</v>
      </c>
      <c r="F101" s="9">
        <v>0.8125</v>
      </c>
      <c r="H101">
        <f t="shared" si="32"/>
        <v>9</v>
      </c>
      <c r="I101">
        <f t="shared" si="33"/>
        <v>10</v>
      </c>
      <c r="K101" t="s">
        <v>106</v>
      </c>
      <c r="L101" t="s">
        <v>102</v>
      </c>
      <c r="N101">
        <f t="shared" si="28"/>
        <v>9</v>
      </c>
      <c r="O101">
        <f t="shared" si="29"/>
        <v>3</v>
      </c>
      <c r="Q101" t="str">
        <f t="shared" si="30"/>
        <v>Giants-E-TBall</v>
      </c>
      <c r="R101" t="str">
        <f t="shared" si="31"/>
        <v>Royals-E-TBall</v>
      </c>
      <c r="T101">
        <f t="shared" si="26"/>
        <v>11</v>
      </c>
      <c r="U101">
        <f t="shared" si="27"/>
        <v>8</v>
      </c>
    </row>
    <row r="102" spans="1:21" x14ac:dyDescent="0.3">
      <c r="A102" s="7" t="s">
        <v>95</v>
      </c>
      <c r="B102" s="7" t="s">
        <v>96</v>
      </c>
      <c r="C102" s="7" t="s">
        <v>125</v>
      </c>
      <c r="D102" s="8">
        <v>43914</v>
      </c>
      <c r="E102" s="9">
        <v>0.75</v>
      </c>
      <c r="F102" s="9">
        <v>0.82291666666666663</v>
      </c>
      <c r="H102">
        <f t="shared" si="32"/>
        <v>12</v>
      </c>
      <c r="I102">
        <f t="shared" si="33"/>
        <v>2</v>
      </c>
      <c r="K102" t="s">
        <v>95</v>
      </c>
      <c r="L102" t="s">
        <v>96</v>
      </c>
      <c r="N102">
        <f t="shared" si="28"/>
        <v>5</v>
      </c>
      <c r="O102">
        <f t="shared" si="29"/>
        <v>8</v>
      </c>
      <c r="Q102" t="str">
        <f t="shared" si="30"/>
        <v>Red Sox-W-CoachPitch</v>
      </c>
      <c r="R102" t="str">
        <f t="shared" si="31"/>
        <v>Yankees-W-CoachPitch</v>
      </c>
      <c r="T102">
        <f t="shared" si="26"/>
        <v>11</v>
      </c>
      <c r="U102">
        <f t="shared" si="27"/>
        <v>8</v>
      </c>
    </row>
    <row r="103" spans="1:21" x14ac:dyDescent="0.3">
      <c r="A103" s="7" t="s">
        <v>43</v>
      </c>
      <c r="B103" s="7" t="s">
        <v>40</v>
      </c>
      <c r="C103" s="7" t="s">
        <v>126</v>
      </c>
      <c r="D103" s="8">
        <v>43914</v>
      </c>
      <c r="E103" s="9">
        <v>0.75</v>
      </c>
      <c r="F103" s="9">
        <v>0.83333333333333337</v>
      </c>
      <c r="H103">
        <f t="shared" si="32"/>
        <v>4</v>
      </c>
      <c r="I103">
        <f t="shared" si="33"/>
        <v>14</v>
      </c>
      <c r="K103" t="s">
        <v>40</v>
      </c>
      <c r="L103" t="s">
        <v>43</v>
      </c>
      <c r="N103">
        <f t="shared" si="28"/>
        <v>9</v>
      </c>
      <c r="O103">
        <f t="shared" si="29"/>
        <v>5</v>
      </c>
      <c r="Q103" t="str">
        <f t="shared" si="30"/>
        <v>Giants-E-Minor</v>
      </c>
      <c r="R103" t="str">
        <f t="shared" si="31"/>
        <v>Cardinals-E-Minor</v>
      </c>
      <c r="T103">
        <f t="shared" si="26"/>
        <v>8</v>
      </c>
      <c r="U103">
        <f t="shared" si="27"/>
        <v>7</v>
      </c>
    </row>
    <row r="104" spans="1:21" x14ac:dyDescent="0.3">
      <c r="A104" s="7" t="s">
        <v>31</v>
      </c>
      <c r="B104" s="7" t="s">
        <v>35</v>
      </c>
      <c r="C104" s="7" t="s">
        <v>127</v>
      </c>
      <c r="D104" s="8">
        <v>43914</v>
      </c>
      <c r="E104" s="9">
        <v>0.75</v>
      </c>
      <c r="F104" s="9">
        <v>0.83333333333333337</v>
      </c>
      <c r="H104">
        <f t="shared" si="32"/>
        <v>4</v>
      </c>
      <c r="I104">
        <f t="shared" si="33"/>
        <v>12</v>
      </c>
      <c r="K104" t="s">
        <v>35</v>
      </c>
      <c r="L104" t="s">
        <v>31</v>
      </c>
      <c r="N104">
        <f t="shared" si="28"/>
        <v>9</v>
      </c>
      <c r="O104">
        <f t="shared" si="29"/>
        <v>5</v>
      </c>
      <c r="Q104" t="str">
        <f t="shared" si="30"/>
        <v>Giants-W-Major</v>
      </c>
      <c r="R104" t="str">
        <f t="shared" si="31"/>
        <v>Rangers-W-Major</v>
      </c>
      <c r="T104">
        <f t="shared" si="26"/>
        <v>12</v>
      </c>
      <c r="U104">
        <f t="shared" si="27"/>
        <v>6</v>
      </c>
    </row>
    <row r="105" spans="1:21" x14ac:dyDescent="0.3">
      <c r="A105" s="7" t="s">
        <v>82</v>
      </c>
      <c r="B105" s="7" t="s">
        <v>75</v>
      </c>
      <c r="C105" s="7" t="s">
        <v>128</v>
      </c>
      <c r="D105" s="8">
        <v>43914</v>
      </c>
      <c r="E105" s="9">
        <v>0.8125</v>
      </c>
      <c r="F105" s="9">
        <v>0.88541666666666663</v>
      </c>
      <c r="H105">
        <f t="shared" si="32"/>
        <v>8</v>
      </c>
      <c r="I105">
        <f t="shared" si="33"/>
        <v>13</v>
      </c>
      <c r="K105" t="s">
        <v>82</v>
      </c>
      <c r="L105" t="s">
        <v>75</v>
      </c>
      <c r="N105">
        <f t="shared" si="28"/>
        <v>11</v>
      </c>
      <c r="O105">
        <f t="shared" si="29"/>
        <v>5</v>
      </c>
      <c r="Q105" t="str">
        <f t="shared" si="30"/>
        <v>Brewers-E-CoachPitch</v>
      </c>
      <c r="R105" t="str">
        <f t="shared" si="31"/>
        <v>Phillies-E-CoachPitch</v>
      </c>
      <c r="T105">
        <f t="shared" si="26"/>
        <v>8</v>
      </c>
      <c r="U105">
        <f t="shared" si="27"/>
        <v>2</v>
      </c>
    </row>
    <row r="106" spans="1:21" x14ac:dyDescent="0.3">
      <c r="A106" s="7" t="s">
        <v>108</v>
      </c>
      <c r="B106" s="7" t="s">
        <v>97</v>
      </c>
      <c r="C106" s="7" t="s">
        <v>124</v>
      </c>
      <c r="D106" s="8">
        <v>43914</v>
      </c>
      <c r="E106" s="9">
        <v>0.8125</v>
      </c>
      <c r="F106" s="9">
        <v>0.875</v>
      </c>
      <c r="H106">
        <f t="shared" si="32"/>
        <v>11</v>
      </c>
      <c r="I106">
        <f t="shared" si="33"/>
        <v>15</v>
      </c>
      <c r="K106" t="s">
        <v>97</v>
      </c>
      <c r="L106" t="s">
        <v>108</v>
      </c>
      <c r="N106">
        <f t="shared" si="28"/>
        <v>8</v>
      </c>
      <c r="O106">
        <f t="shared" si="29"/>
        <v>6</v>
      </c>
      <c r="Q106" t="str">
        <f t="shared" si="30"/>
        <v>A's-E-TBall</v>
      </c>
      <c r="R106" t="str">
        <f t="shared" si="31"/>
        <v>Cardinals-W-TBall</v>
      </c>
      <c r="T106">
        <f t="shared" si="26"/>
        <v>7</v>
      </c>
      <c r="U106">
        <f t="shared" si="27"/>
        <v>8</v>
      </c>
    </row>
    <row r="107" spans="1:21" x14ac:dyDescent="0.3">
      <c r="A107" s="7" t="s">
        <v>63</v>
      </c>
      <c r="B107" s="7" t="s">
        <v>55</v>
      </c>
      <c r="C107" s="7" t="s">
        <v>131</v>
      </c>
      <c r="D107" s="8">
        <v>43914</v>
      </c>
      <c r="E107" s="9">
        <v>0.82291666666424135</v>
      </c>
      <c r="F107" s="9">
        <v>0.89583333333090798</v>
      </c>
      <c r="H107">
        <f t="shared" si="32"/>
        <v>7</v>
      </c>
      <c r="I107">
        <f t="shared" si="33"/>
        <v>14</v>
      </c>
      <c r="K107" t="s">
        <v>63</v>
      </c>
      <c r="L107" t="s">
        <v>55</v>
      </c>
      <c r="N107">
        <f t="shared" si="28"/>
        <v>8</v>
      </c>
      <c r="O107">
        <f t="shared" si="29"/>
        <v>5</v>
      </c>
      <c r="Q107" t="str">
        <f t="shared" si="30"/>
        <v>Mets-E-PeeWee</v>
      </c>
      <c r="R107" t="str">
        <f t="shared" si="31"/>
        <v>Astros-E-PeeWee</v>
      </c>
      <c r="T107">
        <f t="shared" si="26"/>
        <v>6</v>
      </c>
      <c r="U107">
        <f t="shared" si="27"/>
        <v>9</v>
      </c>
    </row>
    <row r="108" spans="1:21" x14ac:dyDescent="0.3">
      <c r="A108" s="7" t="s">
        <v>72</v>
      </c>
      <c r="B108" s="7" t="s">
        <v>58</v>
      </c>
      <c r="C108" s="7" t="s">
        <v>129</v>
      </c>
      <c r="D108" s="8">
        <v>43914</v>
      </c>
      <c r="E108" s="9">
        <v>0.82291666666424135</v>
      </c>
      <c r="F108" s="9">
        <v>0.89583333333090798</v>
      </c>
      <c r="H108">
        <f t="shared" si="32"/>
        <v>14</v>
      </c>
      <c r="I108">
        <f t="shared" si="33"/>
        <v>12</v>
      </c>
      <c r="K108" t="s">
        <v>72</v>
      </c>
      <c r="L108" t="s">
        <v>58</v>
      </c>
      <c r="N108">
        <f t="shared" si="28"/>
        <v>10</v>
      </c>
      <c r="O108">
        <f t="shared" si="29"/>
        <v>5</v>
      </c>
      <c r="Q108" t="str">
        <f t="shared" si="30"/>
        <v>Cardinals-E-PeeWee</v>
      </c>
      <c r="R108" t="str">
        <f t="shared" si="31"/>
        <v>Tigers-W-PeeWee</v>
      </c>
      <c r="T108">
        <f t="shared" si="26"/>
        <v>9</v>
      </c>
      <c r="U108">
        <f t="shared" si="27"/>
        <v>4</v>
      </c>
    </row>
    <row r="109" spans="1:21" x14ac:dyDescent="0.3">
      <c r="A109" s="7" t="s">
        <v>83</v>
      </c>
      <c r="B109" s="7" t="s">
        <v>80</v>
      </c>
      <c r="C109" s="7" t="s">
        <v>125</v>
      </c>
      <c r="D109" s="8">
        <v>43914</v>
      </c>
      <c r="E109" s="9">
        <v>0.82291666666424135</v>
      </c>
      <c r="F109" s="9">
        <v>0.89583333333090798</v>
      </c>
      <c r="H109">
        <f t="shared" si="32"/>
        <v>9</v>
      </c>
      <c r="I109">
        <f t="shared" si="33"/>
        <v>8</v>
      </c>
      <c r="K109" t="s">
        <v>83</v>
      </c>
      <c r="L109" t="s">
        <v>80</v>
      </c>
      <c r="N109">
        <f t="shared" si="28"/>
        <v>4</v>
      </c>
      <c r="O109">
        <f t="shared" si="29"/>
        <v>6</v>
      </c>
      <c r="Q109" t="str">
        <f t="shared" si="30"/>
        <v>Reds-E-CoachPitch</v>
      </c>
      <c r="R109" t="str">
        <f t="shared" si="31"/>
        <v>Marlins-E-CoachPitch</v>
      </c>
      <c r="T109">
        <f t="shared" si="26"/>
        <v>9</v>
      </c>
      <c r="U109">
        <f t="shared" si="27"/>
        <v>7</v>
      </c>
    </row>
    <row r="110" spans="1:21" x14ac:dyDescent="0.3">
      <c r="A110" s="7" t="s">
        <v>51</v>
      </c>
      <c r="B110" s="7" t="s">
        <v>47</v>
      </c>
      <c r="C110" s="7" t="s">
        <v>336</v>
      </c>
      <c r="D110" s="8">
        <v>43914</v>
      </c>
      <c r="E110" s="9">
        <v>0.83333333333575865</v>
      </c>
      <c r="F110" s="9">
        <v>0.91666666666909202</v>
      </c>
      <c r="H110">
        <f t="shared" si="32"/>
        <v>11</v>
      </c>
      <c r="I110">
        <f t="shared" si="33"/>
        <v>6</v>
      </c>
      <c r="K110" t="s">
        <v>51</v>
      </c>
      <c r="L110" t="s">
        <v>47</v>
      </c>
      <c r="N110">
        <f t="shared" si="28"/>
        <v>9</v>
      </c>
      <c r="O110">
        <f t="shared" si="29"/>
        <v>8</v>
      </c>
      <c r="Q110" t="str">
        <f t="shared" si="30"/>
        <v>Marlins-W-Minor</v>
      </c>
      <c r="R110" t="str">
        <f t="shared" si="31"/>
        <v>Royals-E-Minor</v>
      </c>
      <c r="T110">
        <f t="shared" si="26"/>
        <v>7</v>
      </c>
      <c r="U110">
        <f t="shared" si="27"/>
        <v>8</v>
      </c>
    </row>
    <row r="111" spans="1:21" x14ac:dyDescent="0.3">
      <c r="A111" s="7" t="s">
        <v>44</v>
      </c>
      <c r="B111" s="7" t="s">
        <v>41</v>
      </c>
      <c r="C111" s="7" t="s">
        <v>126</v>
      </c>
      <c r="D111" s="8">
        <v>43914</v>
      </c>
      <c r="E111" s="9">
        <v>0.83333333333575865</v>
      </c>
      <c r="F111" s="9">
        <v>0.91666666666909202</v>
      </c>
      <c r="H111">
        <f t="shared" si="32"/>
        <v>5</v>
      </c>
      <c r="I111">
        <f t="shared" si="33"/>
        <v>12</v>
      </c>
      <c r="K111" t="s">
        <v>44</v>
      </c>
      <c r="L111" t="s">
        <v>41</v>
      </c>
      <c r="N111">
        <f t="shared" si="28"/>
        <v>9</v>
      </c>
      <c r="O111">
        <f t="shared" si="29"/>
        <v>7</v>
      </c>
      <c r="Q111" t="str">
        <f t="shared" si="30"/>
        <v>Indians-E-Minor</v>
      </c>
      <c r="R111" t="str">
        <f t="shared" si="31"/>
        <v>Cubs-E-Minor</v>
      </c>
      <c r="T111">
        <f t="shared" si="26"/>
        <v>9</v>
      </c>
      <c r="U111">
        <f t="shared" si="27"/>
        <v>7</v>
      </c>
    </row>
    <row r="112" spans="1:21" x14ac:dyDescent="0.3">
      <c r="A112" s="7" t="s">
        <v>22</v>
      </c>
      <c r="B112" s="7" t="s">
        <v>26</v>
      </c>
      <c r="C112" s="7" t="s">
        <v>127</v>
      </c>
      <c r="D112" s="8">
        <v>43914</v>
      </c>
      <c r="E112" s="9">
        <v>0.83333333333575865</v>
      </c>
      <c r="F112" s="9">
        <v>0.91666666666909202</v>
      </c>
      <c r="H112">
        <f t="shared" si="32"/>
        <v>12</v>
      </c>
      <c r="I112">
        <f t="shared" si="33"/>
        <v>7</v>
      </c>
      <c r="K112" t="s">
        <v>26</v>
      </c>
      <c r="L112" t="s">
        <v>22</v>
      </c>
      <c r="N112">
        <f t="shared" si="28"/>
        <v>6</v>
      </c>
      <c r="O112">
        <f t="shared" si="29"/>
        <v>6</v>
      </c>
      <c r="Q112" t="str">
        <f t="shared" si="30"/>
        <v>Mets-E-Major</v>
      </c>
      <c r="R112" t="str">
        <f t="shared" si="31"/>
        <v>Yankees-E-Major</v>
      </c>
      <c r="T112">
        <f t="shared" si="26"/>
        <v>8</v>
      </c>
      <c r="U112">
        <f t="shared" si="27"/>
        <v>7</v>
      </c>
    </row>
    <row r="113" spans="1:21" x14ac:dyDescent="0.3">
      <c r="A113" s="7" t="s">
        <v>49</v>
      </c>
      <c r="B113" s="7" t="s">
        <v>48</v>
      </c>
      <c r="C113" s="7" t="s">
        <v>131</v>
      </c>
      <c r="D113" s="8">
        <v>43915</v>
      </c>
      <c r="E113" s="9">
        <v>0.75</v>
      </c>
      <c r="F113" s="9">
        <v>0.83333333333333337</v>
      </c>
      <c r="H113">
        <f t="shared" si="32"/>
        <v>9</v>
      </c>
      <c r="I113">
        <f t="shared" si="33"/>
        <v>6</v>
      </c>
      <c r="K113" t="s">
        <v>49</v>
      </c>
      <c r="L113" t="s">
        <v>48</v>
      </c>
      <c r="N113">
        <f t="shared" si="28"/>
        <v>9</v>
      </c>
      <c r="O113">
        <f t="shared" si="29"/>
        <v>7</v>
      </c>
      <c r="Q113" t="str">
        <f t="shared" si="30"/>
        <v>Braves-W-Minor</v>
      </c>
      <c r="R113" t="str">
        <f t="shared" si="31"/>
        <v>Tigers-E-Minor</v>
      </c>
      <c r="T113">
        <f t="shared" si="26"/>
        <v>8</v>
      </c>
      <c r="U113">
        <f t="shared" si="27"/>
        <v>7</v>
      </c>
    </row>
    <row r="114" spans="1:21" x14ac:dyDescent="0.3">
      <c r="A114" s="7" t="s">
        <v>35</v>
      </c>
      <c r="B114" s="7" t="s">
        <v>28</v>
      </c>
      <c r="C114" s="7" t="s">
        <v>336</v>
      </c>
      <c r="D114" s="8">
        <v>43915</v>
      </c>
      <c r="E114" s="9">
        <v>0.75</v>
      </c>
      <c r="F114" s="9">
        <v>0.83333333333333337</v>
      </c>
      <c r="H114">
        <f t="shared" si="32"/>
        <v>4</v>
      </c>
      <c r="I114">
        <f t="shared" si="33"/>
        <v>12</v>
      </c>
      <c r="K114" t="s">
        <v>28</v>
      </c>
      <c r="L114" t="s">
        <v>35</v>
      </c>
      <c r="N114">
        <f t="shared" si="28"/>
        <v>10</v>
      </c>
      <c r="O114">
        <f t="shared" si="29"/>
        <v>9</v>
      </c>
      <c r="Q114" t="str">
        <f t="shared" si="30"/>
        <v>Cardinals-W-Major</v>
      </c>
      <c r="R114" t="str">
        <f t="shared" si="31"/>
        <v>Rangers-W-Major</v>
      </c>
      <c r="T114">
        <f t="shared" si="26"/>
        <v>6</v>
      </c>
      <c r="U114">
        <f t="shared" si="27"/>
        <v>6</v>
      </c>
    </row>
    <row r="115" spans="1:21" x14ac:dyDescent="0.3">
      <c r="A115" s="7" t="s">
        <v>66</v>
      </c>
      <c r="B115" s="7" t="s">
        <v>65</v>
      </c>
      <c r="C115" s="7" t="s">
        <v>129</v>
      </c>
      <c r="D115" s="8">
        <v>43915</v>
      </c>
      <c r="E115" s="9">
        <v>0.75</v>
      </c>
      <c r="F115" s="9">
        <v>0.82291666666666663</v>
      </c>
      <c r="H115">
        <f t="shared" si="32"/>
        <v>9</v>
      </c>
      <c r="I115">
        <f t="shared" si="33"/>
        <v>6</v>
      </c>
      <c r="K115" t="s">
        <v>65</v>
      </c>
      <c r="L115" t="s">
        <v>66</v>
      </c>
      <c r="N115">
        <f t="shared" si="28"/>
        <v>10</v>
      </c>
      <c r="O115">
        <f t="shared" si="29"/>
        <v>3</v>
      </c>
      <c r="Q115" t="str">
        <f t="shared" si="30"/>
        <v>Cubs-W-PeeWee</v>
      </c>
      <c r="R115" t="str">
        <f t="shared" si="31"/>
        <v>Yankees-E-PeeWee</v>
      </c>
      <c r="T115">
        <f t="shared" si="26"/>
        <v>10</v>
      </c>
      <c r="U115">
        <f t="shared" si="27"/>
        <v>5</v>
      </c>
    </row>
    <row r="116" spans="1:21" x14ac:dyDescent="0.3">
      <c r="A116" s="7" t="s">
        <v>110</v>
      </c>
      <c r="B116" s="7" t="s">
        <v>98</v>
      </c>
      <c r="C116" s="7" t="s">
        <v>128</v>
      </c>
      <c r="D116" s="8">
        <v>43915</v>
      </c>
      <c r="E116" s="9">
        <v>0.75</v>
      </c>
      <c r="F116" s="9">
        <v>0.8125</v>
      </c>
      <c r="H116">
        <f t="shared" si="32"/>
        <v>13</v>
      </c>
      <c r="I116">
        <f t="shared" si="33"/>
        <v>14</v>
      </c>
      <c r="K116" t="s">
        <v>98</v>
      </c>
      <c r="L116" t="s">
        <v>110</v>
      </c>
      <c r="N116">
        <f t="shared" si="28"/>
        <v>8</v>
      </c>
      <c r="O116">
        <f t="shared" si="29"/>
        <v>10</v>
      </c>
      <c r="Q116" t="str">
        <f t="shared" si="30"/>
        <v>Astros-E-TBall</v>
      </c>
      <c r="R116" t="str">
        <f t="shared" si="31"/>
        <v>Orioles-W-TBall</v>
      </c>
      <c r="T116">
        <f t="shared" si="26"/>
        <v>7</v>
      </c>
      <c r="U116">
        <f t="shared" si="27"/>
        <v>4</v>
      </c>
    </row>
    <row r="117" spans="1:21" x14ac:dyDescent="0.3">
      <c r="A117" s="7" t="s">
        <v>109</v>
      </c>
      <c r="B117" s="7" t="s">
        <v>99</v>
      </c>
      <c r="C117" s="7" t="s">
        <v>124</v>
      </c>
      <c r="D117" s="8">
        <v>43915</v>
      </c>
      <c r="E117" s="9">
        <v>0.75</v>
      </c>
      <c r="F117" s="9">
        <v>0.8125</v>
      </c>
      <c r="H117">
        <f t="shared" si="32"/>
        <v>12</v>
      </c>
      <c r="I117">
        <f t="shared" si="33"/>
        <v>13</v>
      </c>
      <c r="K117" t="s">
        <v>99</v>
      </c>
      <c r="L117" t="s">
        <v>109</v>
      </c>
      <c r="N117">
        <f t="shared" si="28"/>
        <v>9</v>
      </c>
      <c r="O117">
        <f t="shared" si="29"/>
        <v>6</v>
      </c>
      <c r="Q117" t="str">
        <f t="shared" si="30"/>
        <v>Cubs-E-TBall</v>
      </c>
      <c r="R117" t="str">
        <f t="shared" si="31"/>
        <v>Marlins-W-TBall</v>
      </c>
      <c r="T117">
        <f t="shared" si="26"/>
        <v>8</v>
      </c>
      <c r="U117">
        <f t="shared" si="27"/>
        <v>7</v>
      </c>
    </row>
    <row r="118" spans="1:21" x14ac:dyDescent="0.3">
      <c r="A118" s="7" t="s">
        <v>94</v>
      </c>
      <c r="B118" s="7" t="s">
        <v>87</v>
      </c>
      <c r="C118" s="7" t="s">
        <v>125</v>
      </c>
      <c r="D118" s="8">
        <v>43915</v>
      </c>
      <c r="E118" s="9">
        <v>0.75</v>
      </c>
      <c r="F118" s="9">
        <v>0.82291666666666663</v>
      </c>
      <c r="H118">
        <f t="shared" si="32"/>
        <v>11</v>
      </c>
      <c r="I118">
        <f t="shared" si="33"/>
        <v>8</v>
      </c>
      <c r="K118" t="s">
        <v>87</v>
      </c>
      <c r="L118" t="s">
        <v>94</v>
      </c>
      <c r="N118">
        <f t="shared" si="28"/>
        <v>10</v>
      </c>
      <c r="O118">
        <f t="shared" si="29"/>
        <v>9</v>
      </c>
      <c r="Q118" t="str">
        <f t="shared" si="30"/>
        <v>A's-W-CoachPitch</v>
      </c>
      <c r="R118" t="str">
        <f t="shared" si="31"/>
        <v>Rangers-W-CoachPitch</v>
      </c>
      <c r="T118">
        <f t="shared" si="26"/>
        <v>5</v>
      </c>
      <c r="U118">
        <f t="shared" si="27"/>
        <v>3</v>
      </c>
    </row>
    <row r="119" spans="1:21" x14ac:dyDescent="0.3">
      <c r="A119" s="7" t="s">
        <v>50</v>
      </c>
      <c r="B119" s="7" t="s">
        <v>42</v>
      </c>
      <c r="C119" s="7" t="s">
        <v>126</v>
      </c>
      <c r="D119" s="8">
        <v>43915</v>
      </c>
      <c r="E119" s="9">
        <v>0.75</v>
      </c>
      <c r="F119" s="9">
        <v>0.83333333333333337</v>
      </c>
      <c r="H119">
        <f t="shared" si="32"/>
        <v>11</v>
      </c>
      <c r="I119">
        <f t="shared" si="33"/>
        <v>11</v>
      </c>
      <c r="K119" t="s">
        <v>42</v>
      </c>
      <c r="L119" t="s">
        <v>50</v>
      </c>
      <c r="N119">
        <f t="shared" si="28"/>
        <v>6</v>
      </c>
      <c r="O119">
        <f t="shared" si="29"/>
        <v>6</v>
      </c>
      <c r="Q119" t="str">
        <f t="shared" si="30"/>
        <v>Dodgers-E-Minor</v>
      </c>
      <c r="R119" t="str">
        <f t="shared" si="31"/>
        <v>D'Backs-W-Minor</v>
      </c>
      <c r="T119">
        <f t="shared" si="26"/>
        <v>6</v>
      </c>
      <c r="U119">
        <f t="shared" si="27"/>
        <v>6</v>
      </c>
    </row>
    <row r="120" spans="1:21" x14ac:dyDescent="0.3">
      <c r="A120" s="7" t="s">
        <v>20</v>
      </c>
      <c r="B120" s="7" t="s">
        <v>25</v>
      </c>
      <c r="C120" s="7" t="s">
        <v>127</v>
      </c>
      <c r="D120" s="8">
        <v>43915</v>
      </c>
      <c r="E120" s="9">
        <v>0.75</v>
      </c>
      <c r="F120" s="9">
        <v>0.83333333333333337</v>
      </c>
      <c r="H120">
        <f t="shared" si="32"/>
        <v>12</v>
      </c>
      <c r="I120">
        <f t="shared" si="33"/>
        <v>7</v>
      </c>
      <c r="K120" t="s">
        <v>25</v>
      </c>
      <c r="L120" t="s">
        <v>20</v>
      </c>
      <c r="N120">
        <f t="shared" si="28"/>
        <v>10</v>
      </c>
      <c r="O120">
        <f t="shared" si="29"/>
        <v>7</v>
      </c>
      <c r="Q120" t="str">
        <f t="shared" si="30"/>
        <v>Dodgers-E-Major</v>
      </c>
      <c r="R120" t="str">
        <f t="shared" si="31"/>
        <v>Tigers-E-Major</v>
      </c>
      <c r="T120">
        <f t="shared" si="26"/>
        <v>5</v>
      </c>
      <c r="U120">
        <f t="shared" si="27"/>
        <v>7</v>
      </c>
    </row>
    <row r="121" spans="1:21" x14ac:dyDescent="0.3">
      <c r="A121" s="7" t="s">
        <v>86</v>
      </c>
      <c r="B121" s="7" t="s">
        <v>77</v>
      </c>
      <c r="C121" s="7" t="s">
        <v>128</v>
      </c>
      <c r="D121" s="8">
        <v>43915</v>
      </c>
      <c r="E121" s="9">
        <v>0.8125</v>
      </c>
      <c r="F121" s="9">
        <v>0.88541666666666663</v>
      </c>
      <c r="H121">
        <f t="shared" si="32"/>
        <v>11</v>
      </c>
      <c r="I121">
        <f t="shared" si="33"/>
        <v>11</v>
      </c>
      <c r="K121" t="s">
        <v>86</v>
      </c>
      <c r="L121" t="s">
        <v>77</v>
      </c>
      <c r="N121">
        <f t="shared" si="28"/>
        <v>10</v>
      </c>
      <c r="O121">
        <f t="shared" si="29"/>
        <v>9</v>
      </c>
      <c r="Q121" t="str">
        <f t="shared" si="30"/>
        <v>Tigers-E-CoachPitch</v>
      </c>
      <c r="R121" t="str">
        <f t="shared" si="31"/>
        <v>Cubs-E-CoachPitch</v>
      </c>
      <c r="T121">
        <f t="shared" si="26"/>
        <v>3</v>
      </c>
      <c r="U121">
        <f t="shared" si="27"/>
        <v>6</v>
      </c>
    </row>
    <row r="122" spans="1:21" x14ac:dyDescent="0.3">
      <c r="A122" s="7" t="s">
        <v>107</v>
      </c>
      <c r="B122" s="7" t="s">
        <v>104</v>
      </c>
      <c r="C122" s="7" t="s">
        <v>124</v>
      </c>
      <c r="D122" s="8">
        <v>43915</v>
      </c>
      <c r="E122" s="9">
        <v>0.8125</v>
      </c>
      <c r="F122" s="9">
        <v>0.875</v>
      </c>
      <c r="H122">
        <f t="shared" si="32"/>
        <v>10</v>
      </c>
      <c r="I122">
        <f t="shared" si="33"/>
        <v>8</v>
      </c>
      <c r="K122" t="s">
        <v>107</v>
      </c>
      <c r="L122" t="s">
        <v>104</v>
      </c>
      <c r="N122">
        <f t="shared" si="28"/>
        <v>6</v>
      </c>
      <c r="O122">
        <f t="shared" si="29"/>
        <v>9</v>
      </c>
      <c r="Q122" t="str">
        <f t="shared" si="30"/>
        <v>Blue Jays-W-TBall</v>
      </c>
      <c r="R122" t="str">
        <f t="shared" si="31"/>
        <v>Phillies-E-TBall</v>
      </c>
      <c r="T122">
        <f t="shared" si="26"/>
        <v>8</v>
      </c>
      <c r="U122">
        <f t="shared" si="27"/>
        <v>9</v>
      </c>
    </row>
    <row r="123" spans="1:21" x14ac:dyDescent="0.3">
      <c r="A123" s="7" t="s">
        <v>68</v>
      </c>
      <c r="B123" s="7" t="s">
        <v>57</v>
      </c>
      <c r="C123" s="7" t="s">
        <v>129</v>
      </c>
      <c r="D123" s="8">
        <v>43915</v>
      </c>
      <c r="E123" s="9">
        <v>0.82291666666424135</v>
      </c>
      <c r="F123" s="9">
        <v>0.89583333333090798</v>
      </c>
      <c r="H123">
        <f t="shared" si="32"/>
        <v>11</v>
      </c>
      <c r="I123">
        <f t="shared" si="33"/>
        <v>14</v>
      </c>
      <c r="K123" t="s">
        <v>68</v>
      </c>
      <c r="L123" t="s">
        <v>57</v>
      </c>
      <c r="N123">
        <f t="shared" si="28"/>
        <v>8</v>
      </c>
      <c r="O123">
        <f t="shared" si="29"/>
        <v>10</v>
      </c>
      <c r="Q123" t="str">
        <f t="shared" si="30"/>
        <v>Nationals-W-PeeWee</v>
      </c>
      <c r="R123" t="str">
        <f t="shared" si="31"/>
        <v>Braves-E-PeeWee</v>
      </c>
      <c r="T123">
        <f t="shared" si="26"/>
        <v>7</v>
      </c>
      <c r="U123">
        <f t="shared" si="27"/>
        <v>4</v>
      </c>
    </row>
    <row r="124" spans="1:21" x14ac:dyDescent="0.3">
      <c r="A124" s="7" t="s">
        <v>91</v>
      </c>
      <c r="B124" s="7" t="s">
        <v>89</v>
      </c>
      <c r="C124" s="7" t="s">
        <v>125</v>
      </c>
      <c r="D124" s="8">
        <v>43915</v>
      </c>
      <c r="E124" s="9">
        <v>0.82291666666424135</v>
      </c>
      <c r="F124" s="9">
        <v>0.89583333333090798</v>
      </c>
      <c r="H124">
        <f t="shared" si="32"/>
        <v>9</v>
      </c>
      <c r="I124">
        <f t="shared" si="33"/>
        <v>7</v>
      </c>
      <c r="K124" t="s">
        <v>91</v>
      </c>
      <c r="L124" t="s">
        <v>89</v>
      </c>
      <c r="N124">
        <f t="shared" si="28"/>
        <v>5</v>
      </c>
      <c r="O124">
        <f t="shared" si="29"/>
        <v>8</v>
      </c>
      <c r="Q124" t="str">
        <f t="shared" si="30"/>
        <v>Mets-W-CoachPitch</v>
      </c>
      <c r="R124" t="str">
        <f t="shared" si="31"/>
        <v>D'Backs-W-CoachPitch</v>
      </c>
      <c r="T124">
        <f t="shared" si="26"/>
        <v>9</v>
      </c>
      <c r="U124">
        <f t="shared" si="27"/>
        <v>8</v>
      </c>
    </row>
    <row r="125" spans="1:21" x14ac:dyDescent="0.3">
      <c r="A125" s="7" t="s">
        <v>53</v>
      </c>
      <c r="B125" s="7" t="s">
        <v>46</v>
      </c>
      <c r="C125" s="7" t="s">
        <v>131</v>
      </c>
      <c r="D125" s="8">
        <v>43915</v>
      </c>
      <c r="E125" s="9">
        <v>0.83333333333575865</v>
      </c>
      <c r="F125" s="9">
        <v>0.91666666666909202</v>
      </c>
      <c r="H125">
        <f t="shared" si="32"/>
        <v>13</v>
      </c>
      <c r="I125">
        <f t="shared" si="33"/>
        <v>8</v>
      </c>
      <c r="K125" t="s">
        <v>46</v>
      </c>
      <c r="L125" t="s">
        <v>53</v>
      </c>
      <c r="N125">
        <f t="shared" si="28"/>
        <v>8</v>
      </c>
      <c r="O125">
        <f t="shared" si="29"/>
        <v>6</v>
      </c>
      <c r="Q125" t="str">
        <f t="shared" si="30"/>
        <v>Phillies-E-Minor</v>
      </c>
      <c r="R125" t="str">
        <f t="shared" si="31"/>
        <v>Rangers-W-Minor</v>
      </c>
      <c r="T125">
        <f t="shared" si="26"/>
        <v>8</v>
      </c>
      <c r="U125">
        <f t="shared" si="27"/>
        <v>6</v>
      </c>
    </row>
    <row r="126" spans="1:21" x14ac:dyDescent="0.3">
      <c r="A126" s="7" t="s">
        <v>22</v>
      </c>
      <c r="B126" s="7" t="s">
        <v>16</v>
      </c>
      <c r="C126" s="7" t="s">
        <v>336</v>
      </c>
      <c r="D126" s="8">
        <v>43915</v>
      </c>
      <c r="E126" s="9">
        <v>0.83333333333575865</v>
      </c>
      <c r="F126" s="9">
        <v>0.91666666666909202</v>
      </c>
      <c r="H126">
        <f t="shared" si="32"/>
        <v>12</v>
      </c>
      <c r="I126">
        <f t="shared" si="33"/>
        <v>3</v>
      </c>
      <c r="K126" t="s">
        <v>22</v>
      </c>
      <c r="L126" t="s">
        <v>16</v>
      </c>
      <c r="N126">
        <f t="shared" si="28"/>
        <v>6</v>
      </c>
      <c r="O126">
        <f t="shared" si="29"/>
        <v>9</v>
      </c>
      <c r="Q126" t="str">
        <f t="shared" si="30"/>
        <v>Yankees-E-Major</v>
      </c>
      <c r="R126" t="str">
        <f t="shared" si="31"/>
        <v>Indians-E-Major</v>
      </c>
      <c r="T126">
        <f t="shared" ref="T126:T189" si="34">COUNTIF(Q:Q,Q126)</f>
        <v>7</v>
      </c>
      <c r="U126">
        <f t="shared" ref="U126:U189" si="35">COUNTIF(Q:Q,R126)</f>
        <v>7</v>
      </c>
    </row>
    <row r="127" spans="1:21" x14ac:dyDescent="0.3">
      <c r="A127" s="7" t="s">
        <v>52</v>
      </c>
      <c r="B127" s="7" t="s">
        <v>40</v>
      </c>
      <c r="C127" s="7" t="s">
        <v>126</v>
      </c>
      <c r="D127" s="8">
        <v>43915</v>
      </c>
      <c r="E127" s="9">
        <v>0.83333333333575865</v>
      </c>
      <c r="F127" s="9">
        <v>0.91666666666909202</v>
      </c>
      <c r="H127">
        <f t="shared" si="32"/>
        <v>12</v>
      </c>
      <c r="I127">
        <f t="shared" si="33"/>
        <v>14</v>
      </c>
      <c r="K127" t="s">
        <v>40</v>
      </c>
      <c r="L127" t="s">
        <v>52</v>
      </c>
      <c r="N127">
        <f t="shared" si="28"/>
        <v>9</v>
      </c>
      <c r="O127">
        <f t="shared" si="29"/>
        <v>5</v>
      </c>
      <c r="Q127" t="str">
        <f t="shared" si="30"/>
        <v>Nationals-W-Minor</v>
      </c>
      <c r="R127" t="str">
        <f t="shared" si="31"/>
        <v>Cardinals-E-Minor</v>
      </c>
      <c r="T127">
        <f t="shared" si="34"/>
        <v>7</v>
      </c>
      <c r="U127">
        <f t="shared" si="35"/>
        <v>7</v>
      </c>
    </row>
    <row r="128" spans="1:21" x14ac:dyDescent="0.3">
      <c r="A128" s="7" t="s">
        <v>23</v>
      </c>
      <c r="B128" s="7" t="s">
        <v>34</v>
      </c>
      <c r="C128" s="7" t="s">
        <v>127</v>
      </c>
      <c r="D128" s="8">
        <v>43915</v>
      </c>
      <c r="E128" s="9">
        <v>0.83333333333575865</v>
      </c>
      <c r="F128" s="9">
        <v>0.91666666666909202</v>
      </c>
      <c r="H128">
        <f t="shared" si="32"/>
        <v>8</v>
      </c>
      <c r="I128">
        <f t="shared" si="33"/>
        <v>12</v>
      </c>
      <c r="K128" t="s">
        <v>23</v>
      </c>
      <c r="L128" t="s">
        <v>34</v>
      </c>
      <c r="N128">
        <f t="shared" si="28"/>
        <v>9</v>
      </c>
      <c r="O128">
        <f t="shared" si="29"/>
        <v>8</v>
      </c>
      <c r="Q128" t="str">
        <f t="shared" si="30"/>
        <v>Astros-E-Major</v>
      </c>
      <c r="R128" t="str">
        <f t="shared" si="31"/>
        <v>Nationals-W-Major</v>
      </c>
      <c r="T128">
        <f t="shared" si="34"/>
        <v>7</v>
      </c>
      <c r="U128">
        <f t="shared" si="35"/>
        <v>8</v>
      </c>
    </row>
    <row r="129" spans="1:21" x14ac:dyDescent="0.3">
      <c r="A129" s="7" t="s">
        <v>44</v>
      </c>
      <c r="B129" s="7" t="s">
        <v>42</v>
      </c>
      <c r="C129" s="7" t="s">
        <v>131</v>
      </c>
      <c r="D129" s="8">
        <v>43917</v>
      </c>
      <c r="E129" s="9">
        <v>0.75</v>
      </c>
      <c r="F129" s="9">
        <v>0.83333333333333337</v>
      </c>
      <c r="H129">
        <f t="shared" si="32"/>
        <v>5</v>
      </c>
      <c r="I129">
        <f t="shared" si="33"/>
        <v>11</v>
      </c>
      <c r="K129" t="s">
        <v>44</v>
      </c>
      <c r="L129" t="s">
        <v>42</v>
      </c>
      <c r="N129">
        <f t="shared" si="28"/>
        <v>9</v>
      </c>
      <c r="O129">
        <f t="shared" si="29"/>
        <v>6</v>
      </c>
      <c r="Q129" t="str">
        <f t="shared" si="30"/>
        <v>Indians-E-Minor</v>
      </c>
      <c r="R129" t="str">
        <f t="shared" si="31"/>
        <v>Dodgers-E-Minor</v>
      </c>
      <c r="T129">
        <f t="shared" si="34"/>
        <v>9</v>
      </c>
      <c r="U129">
        <f t="shared" si="35"/>
        <v>6</v>
      </c>
    </row>
    <row r="130" spans="1:21" x14ac:dyDescent="0.3">
      <c r="A130" s="7" t="s">
        <v>19</v>
      </c>
      <c r="B130" s="7" t="s">
        <v>23</v>
      </c>
      <c r="C130" s="7" t="s">
        <v>336</v>
      </c>
      <c r="D130" s="8">
        <v>43917</v>
      </c>
      <c r="E130" s="9">
        <v>0.75</v>
      </c>
      <c r="F130" s="9">
        <v>0.83333333333333337</v>
      </c>
      <c r="H130">
        <f t="shared" si="32"/>
        <v>12</v>
      </c>
      <c r="I130">
        <f t="shared" si="33"/>
        <v>7</v>
      </c>
      <c r="K130" t="s">
        <v>19</v>
      </c>
      <c r="L130" t="s">
        <v>23</v>
      </c>
      <c r="N130">
        <f t="shared" si="28"/>
        <v>8</v>
      </c>
      <c r="O130">
        <f t="shared" si="29"/>
        <v>9</v>
      </c>
      <c r="Q130" t="str">
        <f t="shared" si="30"/>
        <v>Royals-E-Major</v>
      </c>
      <c r="R130" t="str">
        <f t="shared" si="31"/>
        <v>Astros-E-Major</v>
      </c>
      <c r="T130">
        <f t="shared" si="34"/>
        <v>8</v>
      </c>
      <c r="U130">
        <f t="shared" si="35"/>
        <v>7</v>
      </c>
    </row>
    <row r="131" spans="1:21" x14ac:dyDescent="0.3">
      <c r="A131" s="7" t="s">
        <v>60</v>
      </c>
      <c r="B131" s="7" t="s">
        <v>59</v>
      </c>
      <c r="C131" s="7" t="s">
        <v>129</v>
      </c>
      <c r="D131" s="8">
        <v>43917</v>
      </c>
      <c r="E131" s="9">
        <v>0.75</v>
      </c>
      <c r="F131" s="9">
        <v>0.82291666666666663</v>
      </c>
      <c r="H131">
        <f t="shared" si="32"/>
        <v>4</v>
      </c>
      <c r="I131">
        <f t="shared" si="33"/>
        <v>11</v>
      </c>
      <c r="K131" t="s">
        <v>59</v>
      </c>
      <c r="L131" t="s">
        <v>60</v>
      </c>
      <c r="N131">
        <f t="shared" ref="N131:N194" si="36">COUNTIF(K:K,K131)</f>
        <v>7</v>
      </c>
      <c r="O131">
        <f t="shared" ref="O131:O194" si="37">COUNTIF(K:K,L131)</f>
        <v>4</v>
      </c>
      <c r="Q131" t="str">
        <f t="shared" ref="Q131:Q194" si="38">IF(N131-O131&gt;=4,L131,K131)</f>
        <v>D'Backs-E-PeeWee</v>
      </c>
      <c r="R131" t="str">
        <f t="shared" ref="R131:R194" si="39">IF(Q131=K131,L131,K131)</f>
        <v>Dodgers-E-PeeWee</v>
      </c>
      <c r="T131">
        <f t="shared" si="34"/>
        <v>6</v>
      </c>
      <c r="U131">
        <f t="shared" si="35"/>
        <v>10</v>
      </c>
    </row>
    <row r="132" spans="1:21" x14ac:dyDescent="0.3">
      <c r="A132" s="7" t="s">
        <v>108</v>
      </c>
      <c r="B132" s="7" t="s">
        <v>102</v>
      </c>
      <c r="C132" s="7" t="s">
        <v>128</v>
      </c>
      <c r="D132" s="8">
        <v>43917</v>
      </c>
      <c r="E132" s="9">
        <v>0.75</v>
      </c>
      <c r="F132" s="9">
        <v>0.8125</v>
      </c>
      <c r="H132">
        <f t="shared" si="32"/>
        <v>11</v>
      </c>
      <c r="I132">
        <f t="shared" si="33"/>
        <v>10</v>
      </c>
      <c r="K132" t="s">
        <v>102</v>
      </c>
      <c r="L132" t="s">
        <v>108</v>
      </c>
      <c r="N132">
        <f t="shared" si="36"/>
        <v>3</v>
      </c>
      <c r="O132">
        <f t="shared" si="37"/>
        <v>6</v>
      </c>
      <c r="Q132" t="str">
        <f t="shared" si="38"/>
        <v>Giants-E-TBall</v>
      </c>
      <c r="R132" t="str">
        <f t="shared" si="39"/>
        <v>Cardinals-W-TBall</v>
      </c>
      <c r="T132">
        <f t="shared" si="34"/>
        <v>11</v>
      </c>
      <c r="U132">
        <f t="shared" si="35"/>
        <v>8</v>
      </c>
    </row>
    <row r="133" spans="1:21" x14ac:dyDescent="0.3">
      <c r="A133" s="7" t="s">
        <v>112</v>
      </c>
      <c r="B133" s="7" t="s">
        <v>105</v>
      </c>
      <c r="C133" s="7" t="s">
        <v>124</v>
      </c>
      <c r="D133" s="8">
        <v>43917</v>
      </c>
      <c r="E133" s="9">
        <v>0.75</v>
      </c>
      <c r="F133" s="9">
        <v>0.8125</v>
      </c>
      <c r="H133">
        <f t="shared" si="32"/>
        <v>15</v>
      </c>
      <c r="I133">
        <f t="shared" si="33"/>
        <v>7</v>
      </c>
      <c r="K133" t="s">
        <v>112</v>
      </c>
      <c r="L133" t="s">
        <v>105</v>
      </c>
      <c r="N133">
        <f t="shared" si="36"/>
        <v>6</v>
      </c>
      <c r="O133">
        <f t="shared" si="37"/>
        <v>6</v>
      </c>
      <c r="Q133" t="str">
        <f t="shared" si="38"/>
        <v>Tigers-W-TBall</v>
      </c>
      <c r="R133" t="str">
        <f t="shared" si="39"/>
        <v>Rockies-E-TBall</v>
      </c>
      <c r="T133">
        <f t="shared" si="34"/>
        <v>8</v>
      </c>
      <c r="U133">
        <f t="shared" si="35"/>
        <v>8</v>
      </c>
    </row>
    <row r="134" spans="1:21" x14ac:dyDescent="0.3">
      <c r="A134" s="7" t="s">
        <v>84</v>
      </c>
      <c r="B134" s="7" t="s">
        <v>79</v>
      </c>
      <c r="C134" s="7" t="s">
        <v>125</v>
      </c>
      <c r="D134" s="8">
        <v>43917</v>
      </c>
      <c r="E134" s="9">
        <v>0.75</v>
      </c>
      <c r="F134" s="9">
        <v>0.82291666666666663</v>
      </c>
      <c r="H134">
        <f t="shared" si="32"/>
        <v>10</v>
      </c>
      <c r="I134">
        <f t="shared" si="33"/>
        <v>9</v>
      </c>
      <c r="K134" t="s">
        <v>79</v>
      </c>
      <c r="L134" t="s">
        <v>84</v>
      </c>
      <c r="N134">
        <f t="shared" si="36"/>
        <v>6</v>
      </c>
      <c r="O134">
        <f t="shared" si="37"/>
        <v>5</v>
      </c>
      <c r="Q134" t="str">
        <f t="shared" si="38"/>
        <v>Giants-E-CoachPitch</v>
      </c>
      <c r="R134" t="str">
        <f t="shared" si="39"/>
        <v>Rockies-E-CoachPitch</v>
      </c>
      <c r="T134">
        <f t="shared" si="34"/>
        <v>7</v>
      </c>
      <c r="U134">
        <f t="shared" si="35"/>
        <v>9</v>
      </c>
    </row>
    <row r="135" spans="1:21" x14ac:dyDescent="0.3">
      <c r="A135" s="7" t="s">
        <v>50</v>
      </c>
      <c r="B135" s="7" t="s">
        <v>38</v>
      </c>
      <c r="C135" s="7" t="s">
        <v>126</v>
      </c>
      <c r="D135" s="8">
        <v>43917</v>
      </c>
      <c r="E135" s="9">
        <v>0.75</v>
      </c>
      <c r="F135" s="9">
        <v>0.83333333333333337</v>
      </c>
      <c r="H135">
        <f t="shared" si="32"/>
        <v>11</v>
      </c>
      <c r="I135">
        <f t="shared" si="33"/>
        <v>14</v>
      </c>
      <c r="K135" t="s">
        <v>38</v>
      </c>
      <c r="L135" t="s">
        <v>50</v>
      </c>
      <c r="N135">
        <f t="shared" si="36"/>
        <v>7</v>
      </c>
      <c r="O135">
        <f t="shared" si="37"/>
        <v>6</v>
      </c>
      <c r="Q135" t="str">
        <f t="shared" si="38"/>
        <v>Astros-E-Minor</v>
      </c>
      <c r="R135" t="str">
        <f t="shared" si="39"/>
        <v>D'Backs-W-Minor</v>
      </c>
      <c r="T135">
        <f t="shared" si="34"/>
        <v>7</v>
      </c>
      <c r="U135">
        <f t="shared" si="35"/>
        <v>6</v>
      </c>
    </row>
    <row r="136" spans="1:21" x14ac:dyDescent="0.3">
      <c r="A136" s="7" t="s">
        <v>26</v>
      </c>
      <c r="B136" s="7" t="s">
        <v>24</v>
      </c>
      <c r="C136" s="7" t="s">
        <v>127</v>
      </c>
      <c r="D136" s="8">
        <v>43917</v>
      </c>
      <c r="E136" s="9">
        <v>0.75</v>
      </c>
      <c r="F136" s="9">
        <v>0.83333333333333337</v>
      </c>
      <c r="H136">
        <f t="shared" si="32"/>
        <v>8</v>
      </c>
      <c r="I136">
        <f t="shared" si="33"/>
        <v>7</v>
      </c>
      <c r="K136" t="s">
        <v>24</v>
      </c>
      <c r="L136" t="s">
        <v>26</v>
      </c>
      <c r="N136">
        <f t="shared" si="36"/>
        <v>5</v>
      </c>
      <c r="O136">
        <f t="shared" si="37"/>
        <v>6</v>
      </c>
      <c r="Q136" t="str">
        <f t="shared" si="38"/>
        <v>Cubs-E-Major</v>
      </c>
      <c r="R136" t="str">
        <f t="shared" si="39"/>
        <v>Mets-E-Major</v>
      </c>
      <c r="T136">
        <f t="shared" si="34"/>
        <v>11</v>
      </c>
      <c r="U136">
        <f t="shared" si="35"/>
        <v>8</v>
      </c>
    </row>
    <row r="137" spans="1:21" x14ac:dyDescent="0.3">
      <c r="A137" s="7" t="s">
        <v>109</v>
      </c>
      <c r="B137" s="7" t="s">
        <v>101</v>
      </c>
      <c r="C137" s="7" t="s">
        <v>128</v>
      </c>
      <c r="D137" s="8">
        <v>43917</v>
      </c>
      <c r="E137" s="9">
        <v>0.8125</v>
      </c>
      <c r="F137" s="9">
        <v>0.875</v>
      </c>
      <c r="H137">
        <f t="shared" si="32"/>
        <v>12</v>
      </c>
      <c r="I137">
        <f t="shared" si="33"/>
        <v>11</v>
      </c>
      <c r="K137" t="s">
        <v>109</v>
      </c>
      <c r="L137" t="s">
        <v>101</v>
      </c>
      <c r="N137">
        <f t="shared" si="36"/>
        <v>6</v>
      </c>
      <c r="O137">
        <f t="shared" si="37"/>
        <v>10</v>
      </c>
      <c r="Q137" t="str">
        <f t="shared" si="38"/>
        <v>Marlins-W-TBall</v>
      </c>
      <c r="R137" t="str">
        <f t="shared" si="39"/>
        <v>Dodgers-E-TBall</v>
      </c>
      <c r="T137">
        <f t="shared" si="34"/>
        <v>7</v>
      </c>
      <c r="U137">
        <f t="shared" si="35"/>
        <v>6</v>
      </c>
    </row>
    <row r="138" spans="1:21" x14ac:dyDescent="0.3">
      <c r="A138" s="7" t="s">
        <v>100</v>
      </c>
      <c r="B138" s="7" t="s">
        <v>99</v>
      </c>
      <c r="C138" s="7" t="s">
        <v>124</v>
      </c>
      <c r="D138" s="8">
        <v>43917</v>
      </c>
      <c r="E138" s="9">
        <v>0.8125</v>
      </c>
      <c r="F138" s="9">
        <v>0.875</v>
      </c>
      <c r="H138">
        <f t="shared" si="32"/>
        <v>3</v>
      </c>
      <c r="I138">
        <f t="shared" si="33"/>
        <v>13</v>
      </c>
      <c r="K138" t="s">
        <v>99</v>
      </c>
      <c r="L138" t="s">
        <v>100</v>
      </c>
      <c r="N138">
        <f t="shared" si="36"/>
        <v>9</v>
      </c>
      <c r="O138">
        <f t="shared" si="37"/>
        <v>8</v>
      </c>
      <c r="Q138" t="str">
        <f t="shared" si="38"/>
        <v>Cubs-E-TBall</v>
      </c>
      <c r="R138" t="str">
        <f t="shared" si="39"/>
        <v>D'Backs-E-TBall</v>
      </c>
      <c r="T138">
        <f t="shared" si="34"/>
        <v>8</v>
      </c>
      <c r="U138">
        <f t="shared" si="35"/>
        <v>7</v>
      </c>
    </row>
    <row r="139" spans="1:21" x14ac:dyDescent="0.3">
      <c r="A139" s="7" t="e">
        <v>#N/A</v>
      </c>
      <c r="B139" s="7" t="e">
        <v>#N/A</v>
      </c>
      <c r="C139" s="7" t="s">
        <v>129</v>
      </c>
      <c r="D139" s="8">
        <v>43917</v>
      </c>
      <c r="E139" s="9">
        <v>0.82291666666424135</v>
      </c>
      <c r="F139" s="9">
        <v>0.89583333333090798</v>
      </c>
      <c r="H139">
        <f t="shared" si="32"/>
        <v>55</v>
      </c>
      <c r="I139">
        <f t="shared" si="33"/>
        <v>55</v>
      </c>
      <c r="K139" t="e">
        <v>#N/A</v>
      </c>
      <c r="L139" t="e">
        <v>#N/A</v>
      </c>
      <c r="N139">
        <f t="shared" si="36"/>
        <v>55</v>
      </c>
      <c r="O139">
        <f t="shared" si="37"/>
        <v>55</v>
      </c>
      <c r="Q139" t="e">
        <f t="shared" si="38"/>
        <v>#N/A</v>
      </c>
      <c r="R139" t="e">
        <f t="shared" si="39"/>
        <v>#N/A</v>
      </c>
      <c r="T139">
        <f t="shared" si="34"/>
        <v>55</v>
      </c>
      <c r="U139">
        <f t="shared" si="35"/>
        <v>55</v>
      </c>
    </row>
    <row r="140" spans="1:21" x14ac:dyDescent="0.3">
      <c r="A140" s="7" t="s">
        <v>88</v>
      </c>
      <c r="B140" s="7" t="s">
        <v>86</v>
      </c>
      <c r="C140" s="7" t="s">
        <v>125</v>
      </c>
      <c r="D140" s="8">
        <v>43917</v>
      </c>
      <c r="E140" s="9">
        <v>0.82291666666424135</v>
      </c>
      <c r="F140" s="9">
        <v>0.89583333333090798</v>
      </c>
      <c r="H140">
        <f t="shared" si="32"/>
        <v>6</v>
      </c>
      <c r="I140">
        <f t="shared" si="33"/>
        <v>3</v>
      </c>
      <c r="K140" t="s">
        <v>88</v>
      </c>
      <c r="L140" t="s">
        <v>86</v>
      </c>
      <c r="N140">
        <f t="shared" si="36"/>
        <v>8</v>
      </c>
      <c r="O140">
        <f t="shared" si="37"/>
        <v>10</v>
      </c>
      <c r="Q140" t="str">
        <f t="shared" si="38"/>
        <v>Astros-W-CoachPitch</v>
      </c>
      <c r="R140" t="str">
        <f t="shared" si="39"/>
        <v>Tigers-E-CoachPitch</v>
      </c>
      <c r="T140">
        <f t="shared" si="34"/>
        <v>8</v>
      </c>
      <c r="U140">
        <f t="shared" si="35"/>
        <v>3</v>
      </c>
    </row>
    <row r="141" spans="1:21" x14ac:dyDescent="0.3">
      <c r="A141" s="7" t="s">
        <v>51</v>
      </c>
      <c r="B141" s="7" t="s">
        <v>43</v>
      </c>
      <c r="C141" s="7" t="s">
        <v>131</v>
      </c>
      <c r="D141" s="8">
        <v>43917</v>
      </c>
      <c r="E141" s="9">
        <v>0.83333333333575865</v>
      </c>
      <c r="F141" s="9">
        <v>0.91666666666909202</v>
      </c>
      <c r="H141">
        <f t="shared" si="32"/>
        <v>11</v>
      </c>
      <c r="I141">
        <f t="shared" si="33"/>
        <v>10</v>
      </c>
      <c r="K141" t="s">
        <v>51</v>
      </c>
      <c r="L141" t="s">
        <v>43</v>
      </c>
      <c r="N141">
        <f t="shared" si="36"/>
        <v>9</v>
      </c>
      <c r="O141">
        <f t="shared" si="37"/>
        <v>5</v>
      </c>
      <c r="Q141" t="str">
        <f t="shared" si="38"/>
        <v>Giants-E-Minor</v>
      </c>
      <c r="R141" t="str">
        <f t="shared" si="39"/>
        <v>Marlins-W-Minor</v>
      </c>
      <c r="T141">
        <f t="shared" si="34"/>
        <v>8</v>
      </c>
      <c r="U141">
        <f t="shared" si="35"/>
        <v>7</v>
      </c>
    </row>
    <row r="142" spans="1:21" x14ac:dyDescent="0.3">
      <c r="A142" s="7" t="s">
        <v>25</v>
      </c>
      <c r="B142" s="7" t="s">
        <v>31</v>
      </c>
      <c r="C142" s="7" t="s">
        <v>336</v>
      </c>
      <c r="D142" s="8">
        <v>43917</v>
      </c>
      <c r="E142" s="9">
        <v>0.83333333333575865</v>
      </c>
      <c r="F142" s="9">
        <v>0.91666666666909202</v>
      </c>
      <c r="H142">
        <f t="shared" si="32"/>
        <v>7</v>
      </c>
      <c r="I142">
        <f t="shared" si="33"/>
        <v>12</v>
      </c>
      <c r="K142" t="s">
        <v>25</v>
      </c>
      <c r="L142" t="s">
        <v>31</v>
      </c>
      <c r="N142">
        <f t="shared" si="36"/>
        <v>10</v>
      </c>
      <c r="O142">
        <f t="shared" si="37"/>
        <v>5</v>
      </c>
      <c r="Q142" t="str">
        <f t="shared" si="38"/>
        <v>Giants-W-Major</v>
      </c>
      <c r="R142" t="str">
        <f t="shared" si="39"/>
        <v>Dodgers-E-Major</v>
      </c>
      <c r="T142">
        <f t="shared" si="34"/>
        <v>12</v>
      </c>
      <c r="U142">
        <f t="shared" si="35"/>
        <v>5</v>
      </c>
    </row>
    <row r="143" spans="1:21" x14ac:dyDescent="0.3">
      <c r="A143" s="7" t="s">
        <v>54</v>
      </c>
      <c r="B143" s="7" t="s">
        <v>40</v>
      </c>
      <c r="C143" s="7" t="s">
        <v>126</v>
      </c>
      <c r="D143" s="8">
        <v>43917</v>
      </c>
      <c r="E143" s="9">
        <v>0.83333333333575865</v>
      </c>
      <c r="F143" s="9">
        <v>0.91666666666909202</v>
      </c>
      <c r="H143">
        <f t="shared" si="32"/>
        <v>15</v>
      </c>
      <c r="I143">
        <f t="shared" si="33"/>
        <v>14</v>
      </c>
      <c r="K143" t="s">
        <v>54</v>
      </c>
      <c r="L143" t="s">
        <v>40</v>
      </c>
      <c r="N143">
        <f t="shared" si="36"/>
        <v>7</v>
      </c>
      <c r="O143">
        <f t="shared" si="37"/>
        <v>9</v>
      </c>
      <c r="Q143" t="str">
        <f t="shared" si="38"/>
        <v>Yankees-W-Minor</v>
      </c>
      <c r="R143" t="str">
        <f t="shared" si="39"/>
        <v>Cardinals-E-Minor</v>
      </c>
      <c r="T143">
        <f t="shared" si="34"/>
        <v>7</v>
      </c>
      <c r="U143">
        <f t="shared" si="35"/>
        <v>7</v>
      </c>
    </row>
    <row r="144" spans="1:21" x14ac:dyDescent="0.3">
      <c r="A144" s="7" t="s">
        <v>20</v>
      </c>
      <c r="B144" s="7" t="s">
        <v>37</v>
      </c>
      <c r="C144" s="7" t="s">
        <v>127</v>
      </c>
      <c r="D144" s="8">
        <v>43917</v>
      </c>
      <c r="E144" s="9">
        <v>0.83333333333575865</v>
      </c>
      <c r="F144" s="9">
        <v>0.91666666666909202</v>
      </c>
      <c r="H144">
        <f t="shared" si="32"/>
        <v>12</v>
      </c>
      <c r="I144">
        <f t="shared" si="33"/>
        <v>11</v>
      </c>
      <c r="K144" t="s">
        <v>20</v>
      </c>
      <c r="L144" t="s">
        <v>37</v>
      </c>
      <c r="N144">
        <f t="shared" si="36"/>
        <v>7</v>
      </c>
      <c r="O144">
        <f t="shared" si="37"/>
        <v>7</v>
      </c>
      <c r="Q144" t="str">
        <f t="shared" si="38"/>
        <v>Tigers-E-Major</v>
      </c>
      <c r="R144" t="str">
        <f t="shared" si="39"/>
        <v>Red Sox-W-Major</v>
      </c>
      <c r="T144">
        <f t="shared" si="34"/>
        <v>7</v>
      </c>
      <c r="U144">
        <f t="shared" si="35"/>
        <v>7</v>
      </c>
    </row>
    <row r="145" spans="1:21" x14ac:dyDescent="0.3">
      <c r="A145" s="7" t="s">
        <v>105</v>
      </c>
      <c r="B145" s="7" t="s">
        <v>101</v>
      </c>
      <c r="C145" s="7" t="s">
        <v>131</v>
      </c>
      <c r="D145" s="8">
        <v>43918</v>
      </c>
      <c r="E145" s="9">
        <v>0.375</v>
      </c>
      <c r="F145" s="9">
        <v>0.4375</v>
      </c>
      <c r="H145">
        <f t="shared" si="32"/>
        <v>8</v>
      </c>
      <c r="I145">
        <f t="shared" si="33"/>
        <v>11</v>
      </c>
      <c r="K145" t="s">
        <v>101</v>
      </c>
      <c r="L145" t="s">
        <v>105</v>
      </c>
      <c r="N145">
        <f t="shared" si="36"/>
        <v>10</v>
      </c>
      <c r="O145">
        <f t="shared" si="37"/>
        <v>6</v>
      </c>
      <c r="Q145" t="str">
        <f t="shared" si="38"/>
        <v>Rockies-E-TBall</v>
      </c>
      <c r="R145" t="str">
        <f t="shared" si="39"/>
        <v>Dodgers-E-TBall</v>
      </c>
      <c r="T145">
        <f t="shared" si="34"/>
        <v>8</v>
      </c>
      <c r="U145">
        <f t="shared" si="35"/>
        <v>6</v>
      </c>
    </row>
    <row r="146" spans="1:21" x14ac:dyDescent="0.3">
      <c r="A146" s="7" t="s">
        <v>84</v>
      </c>
      <c r="B146" s="7" t="s">
        <v>81</v>
      </c>
      <c r="C146" s="7" t="s">
        <v>125</v>
      </c>
      <c r="D146" s="8">
        <v>43918</v>
      </c>
      <c r="E146" s="9">
        <v>0.375</v>
      </c>
      <c r="F146" s="9">
        <v>0.44791666666666669</v>
      </c>
      <c r="H146">
        <f t="shared" si="32"/>
        <v>10</v>
      </c>
      <c r="I146">
        <f t="shared" si="33"/>
        <v>7</v>
      </c>
      <c r="K146" t="s">
        <v>81</v>
      </c>
      <c r="L146" t="s">
        <v>84</v>
      </c>
      <c r="N146">
        <f t="shared" si="36"/>
        <v>6</v>
      </c>
      <c r="O146">
        <f t="shared" si="37"/>
        <v>5</v>
      </c>
      <c r="Q146" t="str">
        <f t="shared" si="38"/>
        <v>Orioles-E-CoachPitch</v>
      </c>
      <c r="R146" t="str">
        <f t="shared" si="39"/>
        <v>Rockies-E-CoachPitch</v>
      </c>
      <c r="T146">
        <f t="shared" si="34"/>
        <v>8</v>
      </c>
      <c r="U146">
        <f t="shared" si="35"/>
        <v>9</v>
      </c>
    </row>
    <row r="147" spans="1:21" x14ac:dyDescent="0.3">
      <c r="A147" s="7" t="s">
        <v>70</v>
      </c>
      <c r="B147" s="7" t="s">
        <v>67</v>
      </c>
      <c r="C147" s="7" t="s">
        <v>126</v>
      </c>
      <c r="D147" s="8">
        <v>43918</v>
      </c>
      <c r="E147" s="9">
        <v>0.375</v>
      </c>
      <c r="F147" s="9">
        <v>0.44791666666666669</v>
      </c>
      <c r="H147">
        <f t="shared" si="32"/>
        <v>12</v>
      </c>
      <c r="I147">
        <f t="shared" si="33"/>
        <v>5</v>
      </c>
      <c r="K147" t="s">
        <v>70</v>
      </c>
      <c r="L147" t="s">
        <v>67</v>
      </c>
      <c r="N147">
        <f t="shared" si="36"/>
        <v>6</v>
      </c>
      <c r="O147">
        <f t="shared" si="37"/>
        <v>8</v>
      </c>
      <c r="Q147" t="str">
        <f t="shared" si="38"/>
        <v>Red Sox-W-PeeWee</v>
      </c>
      <c r="R147" t="str">
        <f t="shared" si="39"/>
        <v>Marlins-W-PeeWee</v>
      </c>
      <c r="T147">
        <f t="shared" si="34"/>
        <v>9</v>
      </c>
      <c r="U147">
        <f t="shared" si="35"/>
        <v>6</v>
      </c>
    </row>
    <row r="148" spans="1:21" x14ac:dyDescent="0.3">
      <c r="A148" s="7" t="s">
        <v>71</v>
      </c>
      <c r="B148" s="7" t="s">
        <v>68</v>
      </c>
      <c r="C148" s="7" t="s">
        <v>127</v>
      </c>
      <c r="D148" s="8">
        <v>43918</v>
      </c>
      <c r="E148" s="9">
        <v>0.375</v>
      </c>
      <c r="F148" s="9">
        <v>0.44791666666666669</v>
      </c>
      <c r="H148">
        <f t="shared" si="32"/>
        <v>12</v>
      </c>
      <c r="I148">
        <f t="shared" si="33"/>
        <v>4</v>
      </c>
      <c r="K148" t="s">
        <v>68</v>
      </c>
      <c r="L148" t="s">
        <v>71</v>
      </c>
      <c r="N148">
        <f t="shared" si="36"/>
        <v>8</v>
      </c>
      <c r="O148">
        <f t="shared" si="37"/>
        <v>5</v>
      </c>
      <c r="Q148" t="str">
        <f t="shared" si="38"/>
        <v>Nationals-W-PeeWee</v>
      </c>
      <c r="R148" t="str">
        <f t="shared" si="39"/>
        <v>Royals-W-PeeWee</v>
      </c>
      <c r="T148">
        <f t="shared" si="34"/>
        <v>7</v>
      </c>
      <c r="U148">
        <f t="shared" si="35"/>
        <v>8</v>
      </c>
    </row>
    <row r="149" spans="1:21" x14ac:dyDescent="0.3">
      <c r="A149" s="7" t="s">
        <v>80</v>
      </c>
      <c r="B149" s="7" t="s">
        <v>77</v>
      </c>
      <c r="C149" s="7" t="s">
        <v>129</v>
      </c>
      <c r="D149" s="8">
        <v>43918</v>
      </c>
      <c r="E149" s="9">
        <v>0.41666666666424135</v>
      </c>
      <c r="F149" s="9">
        <v>0.48958333333090803</v>
      </c>
      <c r="H149">
        <f t="shared" ref="H149:H212" si="40">COUNTIF(A:A,A149)</f>
        <v>6</v>
      </c>
      <c r="I149">
        <f t="shared" ref="I149:I212" si="41">COUNTIF(B:B,B149)</f>
        <v>11</v>
      </c>
      <c r="K149" t="s">
        <v>77</v>
      </c>
      <c r="L149" t="s">
        <v>80</v>
      </c>
      <c r="N149">
        <f t="shared" si="36"/>
        <v>9</v>
      </c>
      <c r="O149">
        <f t="shared" si="37"/>
        <v>6</v>
      </c>
      <c r="Q149" t="str">
        <f t="shared" si="38"/>
        <v>Cubs-E-CoachPitch</v>
      </c>
      <c r="R149" t="str">
        <f t="shared" si="39"/>
        <v>Marlins-E-CoachPitch</v>
      </c>
      <c r="T149">
        <f t="shared" si="34"/>
        <v>6</v>
      </c>
      <c r="U149">
        <f t="shared" si="35"/>
        <v>7</v>
      </c>
    </row>
    <row r="150" spans="1:21" x14ac:dyDescent="0.3">
      <c r="A150" s="7" t="s">
        <v>96</v>
      </c>
      <c r="B150" s="7" t="s">
        <v>91</v>
      </c>
      <c r="C150" s="7" t="s">
        <v>128</v>
      </c>
      <c r="D150" s="8">
        <v>43918</v>
      </c>
      <c r="E150" s="9">
        <v>0.41666666666424135</v>
      </c>
      <c r="F150" s="9">
        <v>0.48958333333090803</v>
      </c>
      <c r="H150">
        <f t="shared" si="40"/>
        <v>12</v>
      </c>
      <c r="I150">
        <f t="shared" si="41"/>
        <v>5</v>
      </c>
      <c r="K150" t="s">
        <v>96</v>
      </c>
      <c r="L150" t="s">
        <v>91</v>
      </c>
      <c r="N150">
        <f t="shared" si="36"/>
        <v>8</v>
      </c>
      <c r="O150">
        <f t="shared" si="37"/>
        <v>5</v>
      </c>
      <c r="Q150" t="str">
        <f t="shared" si="38"/>
        <v>Yankees-W-CoachPitch</v>
      </c>
      <c r="R150" t="str">
        <f t="shared" si="39"/>
        <v>Mets-W-CoachPitch</v>
      </c>
      <c r="T150">
        <f t="shared" si="34"/>
        <v>8</v>
      </c>
      <c r="U150">
        <f t="shared" si="35"/>
        <v>9</v>
      </c>
    </row>
    <row r="151" spans="1:21" x14ac:dyDescent="0.3">
      <c r="A151" s="7" t="s">
        <v>112</v>
      </c>
      <c r="B151" s="7" t="s">
        <v>110</v>
      </c>
      <c r="C151" s="7" t="s">
        <v>131</v>
      </c>
      <c r="D151" s="8">
        <v>43918</v>
      </c>
      <c r="E151" s="9">
        <v>0.4375</v>
      </c>
      <c r="F151" s="9">
        <v>0.5</v>
      </c>
      <c r="H151">
        <f t="shared" si="40"/>
        <v>15</v>
      </c>
      <c r="I151">
        <f t="shared" si="41"/>
        <v>2</v>
      </c>
      <c r="K151" t="s">
        <v>110</v>
      </c>
      <c r="L151" t="s">
        <v>112</v>
      </c>
      <c r="N151">
        <f t="shared" si="36"/>
        <v>10</v>
      </c>
      <c r="O151">
        <f t="shared" si="37"/>
        <v>6</v>
      </c>
      <c r="Q151" t="str">
        <f t="shared" si="38"/>
        <v>Tigers-W-TBall</v>
      </c>
      <c r="R151" t="str">
        <f t="shared" si="39"/>
        <v>Orioles-W-TBall</v>
      </c>
      <c r="T151">
        <f t="shared" si="34"/>
        <v>8</v>
      </c>
      <c r="U151">
        <f t="shared" si="35"/>
        <v>4</v>
      </c>
    </row>
    <row r="152" spans="1:21" x14ac:dyDescent="0.3">
      <c r="A152" s="7" t="s">
        <v>86</v>
      </c>
      <c r="B152" s="7" t="s">
        <v>75</v>
      </c>
      <c r="C152" s="7" t="s">
        <v>125</v>
      </c>
      <c r="D152" s="8">
        <v>43918</v>
      </c>
      <c r="E152" s="9">
        <v>0.44791666666424135</v>
      </c>
      <c r="F152" s="9">
        <v>0.52083333333090798</v>
      </c>
      <c r="H152">
        <f t="shared" si="40"/>
        <v>11</v>
      </c>
      <c r="I152">
        <f t="shared" si="41"/>
        <v>13</v>
      </c>
      <c r="K152" t="s">
        <v>86</v>
      </c>
      <c r="L152" t="s">
        <v>75</v>
      </c>
      <c r="N152">
        <f t="shared" si="36"/>
        <v>10</v>
      </c>
      <c r="O152">
        <f t="shared" si="37"/>
        <v>5</v>
      </c>
      <c r="Q152" t="str">
        <f t="shared" si="38"/>
        <v>Brewers-E-CoachPitch</v>
      </c>
      <c r="R152" t="str">
        <f t="shared" si="39"/>
        <v>Tigers-E-CoachPitch</v>
      </c>
      <c r="T152">
        <f t="shared" si="34"/>
        <v>8</v>
      </c>
      <c r="U152">
        <f t="shared" si="35"/>
        <v>3</v>
      </c>
    </row>
    <row r="153" spans="1:21" x14ac:dyDescent="0.3">
      <c r="A153" s="7" t="s">
        <v>72</v>
      </c>
      <c r="B153" s="7" t="s">
        <v>69</v>
      </c>
      <c r="C153" s="7" t="s">
        <v>126</v>
      </c>
      <c r="D153" s="8">
        <v>43918</v>
      </c>
      <c r="E153" s="9">
        <v>0.44791666666424135</v>
      </c>
      <c r="F153" s="9">
        <v>0.52083333333090798</v>
      </c>
      <c r="H153">
        <f t="shared" si="40"/>
        <v>14</v>
      </c>
      <c r="I153">
        <f t="shared" si="41"/>
        <v>3</v>
      </c>
      <c r="K153" t="s">
        <v>72</v>
      </c>
      <c r="L153" t="s">
        <v>69</v>
      </c>
      <c r="N153">
        <f t="shared" si="36"/>
        <v>10</v>
      </c>
      <c r="O153">
        <f t="shared" si="37"/>
        <v>8</v>
      </c>
      <c r="Q153" t="str">
        <f t="shared" si="38"/>
        <v>Tigers-W-PeeWee</v>
      </c>
      <c r="R153" t="str">
        <f t="shared" si="39"/>
        <v>Rangers-W-PeeWee</v>
      </c>
      <c r="T153">
        <f t="shared" si="34"/>
        <v>4</v>
      </c>
      <c r="U153">
        <f t="shared" si="35"/>
        <v>6</v>
      </c>
    </row>
    <row r="154" spans="1:21" x14ac:dyDescent="0.3">
      <c r="A154" s="7" t="s">
        <v>58</v>
      </c>
      <c r="B154" s="7" t="s">
        <v>55</v>
      </c>
      <c r="C154" s="7" t="s">
        <v>127</v>
      </c>
      <c r="D154" s="8">
        <v>43918</v>
      </c>
      <c r="E154" s="9">
        <v>0.44791666666424135</v>
      </c>
      <c r="F154" s="9">
        <v>0.52083333333090798</v>
      </c>
      <c r="H154">
        <f t="shared" si="40"/>
        <v>2</v>
      </c>
      <c r="I154">
        <f t="shared" si="41"/>
        <v>14</v>
      </c>
      <c r="K154" t="s">
        <v>55</v>
      </c>
      <c r="L154" t="s">
        <v>58</v>
      </c>
      <c r="N154">
        <f t="shared" si="36"/>
        <v>5</v>
      </c>
      <c r="O154">
        <f t="shared" si="37"/>
        <v>5</v>
      </c>
      <c r="Q154" t="str">
        <f t="shared" si="38"/>
        <v>Astros-E-PeeWee</v>
      </c>
      <c r="R154" t="str">
        <f t="shared" si="39"/>
        <v>Cardinals-E-PeeWee</v>
      </c>
      <c r="T154">
        <f t="shared" si="34"/>
        <v>9</v>
      </c>
      <c r="U154">
        <f t="shared" si="35"/>
        <v>9</v>
      </c>
    </row>
    <row r="155" spans="1:21" x14ac:dyDescent="0.3">
      <c r="A155" s="7" t="s">
        <v>109</v>
      </c>
      <c r="B155" s="7" t="s">
        <v>108</v>
      </c>
      <c r="C155" s="7" t="s">
        <v>336</v>
      </c>
      <c r="D155" s="8">
        <v>43918</v>
      </c>
      <c r="E155" s="9">
        <v>0.45833333333575865</v>
      </c>
      <c r="F155" s="9">
        <v>0.52083333333575865</v>
      </c>
      <c r="H155">
        <f t="shared" si="40"/>
        <v>12</v>
      </c>
      <c r="I155">
        <f t="shared" si="41"/>
        <v>4</v>
      </c>
      <c r="K155" t="s">
        <v>108</v>
      </c>
      <c r="L155" t="s">
        <v>109</v>
      </c>
      <c r="N155">
        <f t="shared" si="36"/>
        <v>6</v>
      </c>
      <c r="O155">
        <f t="shared" si="37"/>
        <v>6</v>
      </c>
      <c r="Q155" t="str">
        <f t="shared" si="38"/>
        <v>Cardinals-W-TBall</v>
      </c>
      <c r="R155" t="str">
        <f t="shared" si="39"/>
        <v>Marlins-W-TBall</v>
      </c>
      <c r="T155">
        <f t="shared" si="34"/>
        <v>8</v>
      </c>
      <c r="U155">
        <f t="shared" si="35"/>
        <v>7</v>
      </c>
    </row>
    <row r="156" spans="1:21" x14ac:dyDescent="0.3">
      <c r="A156" s="7" t="s">
        <v>104</v>
      </c>
      <c r="B156" s="7" t="s">
        <v>103</v>
      </c>
      <c r="C156" s="7" t="s">
        <v>124</v>
      </c>
      <c r="D156" s="8">
        <v>43918</v>
      </c>
      <c r="E156" s="9">
        <v>0.47916666666424135</v>
      </c>
      <c r="F156" s="9">
        <v>0.54166666666424135</v>
      </c>
      <c r="H156">
        <f t="shared" si="40"/>
        <v>7</v>
      </c>
      <c r="I156">
        <f t="shared" si="41"/>
        <v>9</v>
      </c>
      <c r="K156" t="s">
        <v>104</v>
      </c>
      <c r="L156" t="s">
        <v>103</v>
      </c>
      <c r="N156">
        <f t="shared" si="36"/>
        <v>9</v>
      </c>
      <c r="O156">
        <f t="shared" si="37"/>
        <v>7</v>
      </c>
      <c r="Q156" t="str">
        <f t="shared" si="38"/>
        <v>Phillies-E-TBall</v>
      </c>
      <c r="R156" t="str">
        <f t="shared" si="39"/>
        <v>Nationals-E-TBall</v>
      </c>
      <c r="T156">
        <f t="shared" si="34"/>
        <v>9</v>
      </c>
      <c r="U156">
        <f t="shared" si="35"/>
        <v>6</v>
      </c>
    </row>
    <row r="157" spans="1:21" x14ac:dyDescent="0.3">
      <c r="A157" s="7" t="s">
        <v>76</v>
      </c>
      <c r="B157" s="7" t="s">
        <v>73</v>
      </c>
      <c r="C157" s="7" t="s">
        <v>129</v>
      </c>
      <c r="D157" s="8">
        <v>43918</v>
      </c>
      <c r="E157" s="9">
        <v>0.48958333333575865</v>
      </c>
      <c r="F157" s="9">
        <v>0.56250000000242528</v>
      </c>
      <c r="H157">
        <f t="shared" si="40"/>
        <v>2</v>
      </c>
      <c r="I157">
        <f t="shared" si="41"/>
        <v>14</v>
      </c>
      <c r="K157" t="s">
        <v>76</v>
      </c>
      <c r="L157" t="s">
        <v>73</v>
      </c>
      <c r="N157">
        <f t="shared" si="36"/>
        <v>7</v>
      </c>
      <c r="O157">
        <f t="shared" si="37"/>
        <v>4</v>
      </c>
      <c r="Q157" t="str">
        <f t="shared" si="38"/>
        <v>Cardinals-E-CoachPitch</v>
      </c>
      <c r="R157" t="str">
        <f t="shared" si="39"/>
        <v>Braves-E-CoachPitch</v>
      </c>
      <c r="T157">
        <f t="shared" si="34"/>
        <v>8</v>
      </c>
      <c r="U157">
        <f t="shared" si="35"/>
        <v>8</v>
      </c>
    </row>
    <row r="158" spans="1:21" x14ac:dyDescent="0.3">
      <c r="A158" s="7" t="s">
        <v>93</v>
      </c>
      <c r="B158" s="7" t="s">
        <v>90</v>
      </c>
      <c r="C158" s="7" t="s">
        <v>128</v>
      </c>
      <c r="D158" s="8">
        <v>43918</v>
      </c>
      <c r="E158" s="9">
        <v>0.48958333333575865</v>
      </c>
      <c r="F158" s="9">
        <v>0.56250000000242528</v>
      </c>
      <c r="H158">
        <f t="shared" si="40"/>
        <v>10</v>
      </c>
      <c r="I158">
        <f t="shared" si="41"/>
        <v>6</v>
      </c>
      <c r="K158" t="s">
        <v>93</v>
      </c>
      <c r="L158" t="s">
        <v>90</v>
      </c>
      <c r="N158">
        <f t="shared" si="36"/>
        <v>9</v>
      </c>
      <c r="O158">
        <f t="shared" si="37"/>
        <v>5</v>
      </c>
      <c r="Q158" t="str">
        <f t="shared" si="38"/>
        <v>Indians-W-CoachPitch</v>
      </c>
      <c r="R158" t="str">
        <f t="shared" si="39"/>
        <v>Nationals-W-CoachPitch</v>
      </c>
      <c r="T158">
        <f t="shared" si="34"/>
        <v>8</v>
      </c>
      <c r="U158">
        <f t="shared" si="35"/>
        <v>4</v>
      </c>
    </row>
    <row r="159" spans="1:21" x14ac:dyDescent="0.3">
      <c r="A159" s="7" t="s">
        <v>106</v>
      </c>
      <c r="B159" s="7" t="s">
        <v>100</v>
      </c>
      <c r="C159" s="7" t="s">
        <v>131</v>
      </c>
      <c r="D159" s="8">
        <v>43918</v>
      </c>
      <c r="E159" s="9">
        <v>0.5</v>
      </c>
      <c r="F159" s="9">
        <v>0.5625</v>
      </c>
      <c r="H159">
        <f t="shared" si="40"/>
        <v>9</v>
      </c>
      <c r="I159">
        <f t="shared" si="41"/>
        <v>12</v>
      </c>
      <c r="K159" t="s">
        <v>100</v>
      </c>
      <c r="L159" t="s">
        <v>106</v>
      </c>
      <c r="N159">
        <f t="shared" si="36"/>
        <v>8</v>
      </c>
      <c r="O159">
        <f t="shared" si="37"/>
        <v>9</v>
      </c>
      <c r="Q159" t="str">
        <f t="shared" si="38"/>
        <v>D'Backs-E-TBall</v>
      </c>
      <c r="R159" t="str">
        <f t="shared" si="39"/>
        <v>Royals-E-TBall</v>
      </c>
      <c r="T159">
        <f t="shared" si="34"/>
        <v>7</v>
      </c>
      <c r="U159">
        <f t="shared" si="35"/>
        <v>8</v>
      </c>
    </row>
    <row r="160" spans="1:21" x14ac:dyDescent="0.3">
      <c r="A160" s="7" t="s">
        <v>107</v>
      </c>
      <c r="B160" s="7" t="s">
        <v>102</v>
      </c>
      <c r="C160" s="7" t="s">
        <v>336</v>
      </c>
      <c r="D160" s="8">
        <v>43918</v>
      </c>
      <c r="E160" s="9">
        <v>0.52083333333575865</v>
      </c>
      <c r="F160" s="9">
        <v>0.58333333333575865</v>
      </c>
      <c r="H160">
        <f t="shared" si="40"/>
        <v>10</v>
      </c>
      <c r="I160">
        <f t="shared" si="41"/>
        <v>10</v>
      </c>
      <c r="K160" t="s">
        <v>107</v>
      </c>
      <c r="L160" t="s">
        <v>102</v>
      </c>
      <c r="N160">
        <f t="shared" si="36"/>
        <v>6</v>
      </c>
      <c r="O160">
        <f t="shared" si="37"/>
        <v>3</v>
      </c>
      <c r="Q160" t="str">
        <f t="shared" si="38"/>
        <v>Blue Jays-W-TBall</v>
      </c>
      <c r="R160" t="str">
        <f t="shared" si="39"/>
        <v>Giants-E-TBall</v>
      </c>
      <c r="T160">
        <f t="shared" si="34"/>
        <v>8</v>
      </c>
      <c r="U160">
        <f t="shared" si="35"/>
        <v>11</v>
      </c>
    </row>
    <row r="161" spans="1:21" x14ac:dyDescent="0.3">
      <c r="A161" s="7" t="s">
        <v>94</v>
      </c>
      <c r="B161" s="7" t="s">
        <v>95</v>
      </c>
      <c r="C161" s="7" t="s">
        <v>125</v>
      </c>
      <c r="D161" s="8">
        <v>43918</v>
      </c>
      <c r="E161" s="9">
        <v>0.52083333333575865</v>
      </c>
      <c r="F161" s="9">
        <v>0.59375000000242528</v>
      </c>
      <c r="H161">
        <f t="shared" si="40"/>
        <v>11</v>
      </c>
      <c r="I161">
        <f t="shared" si="41"/>
        <v>2</v>
      </c>
      <c r="K161" t="s">
        <v>94</v>
      </c>
      <c r="L161" t="s">
        <v>95</v>
      </c>
      <c r="N161">
        <f t="shared" si="36"/>
        <v>9</v>
      </c>
      <c r="O161">
        <f t="shared" si="37"/>
        <v>5</v>
      </c>
      <c r="Q161" t="str">
        <f t="shared" si="38"/>
        <v>Red Sox-W-CoachPitch</v>
      </c>
      <c r="R161" t="str">
        <f t="shared" si="39"/>
        <v>Rangers-W-CoachPitch</v>
      </c>
      <c r="T161">
        <f t="shared" si="34"/>
        <v>11</v>
      </c>
      <c r="U161">
        <f t="shared" si="35"/>
        <v>3</v>
      </c>
    </row>
    <row r="162" spans="1:21" x14ac:dyDescent="0.3">
      <c r="A162" s="7" t="s">
        <v>61</v>
      </c>
      <c r="B162" s="7" t="s">
        <v>57</v>
      </c>
      <c r="C162" s="7" t="s">
        <v>126</v>
      </c>
      <c r="D162" s="8">
        <v>43918</v>
      </c>
      <c r="E162" s="9">
        <v>0.52083333333575865</v>
      </c>
      <c r="F162" s="9">
        <v>0.59375000000242528</v>
      </c>
      <c r="H162">
        <f t="shared" si="40"/>
        <v>4</v>
      </c>
      <c r="I162">
        <f t="shared" si="41"/>
        <v>14</v>
      </c>
      <c r="K162" t="s">
        <v>57</v>
      </c>
      <c r="L162" t="s">
        <v>61</v>
      </c>
      <c r="N162">
        <f t="shared" si="36"/>
        <v>10</v>
      </c>
      <c r="O162">
        <f t="shared" si="37"/>
        <v>10</v>
      </c>
      <c r="Q162" t="str">
        <f t="shared" si="38"/>
        <v>Braves-E-PeeWee</v>
      </c>
      <c r="R162" t="str">
        <f t="shared" si="39"/>
        <v>Giants-E-PeeWee</v>
      </c>
      <c r="T162">
        <f t="shared" si="34"/>
        <v>4</v>
      </c>
      <c r="U162">
        <f t="shared" si="35"/>
        <v>4</v>
      </c>
    </row>
    <row r="163" spans="1:21" x14ac:dyDescent="0.3">
      <c r="A163" s="7" t="s">
        <v>65</v>
      </c>
      <c r="B163" s="7" t="s">
        <v>62</v>
      </c>
      <c r="C163" s="7" t="s">
        <v>127</v>
      </c>
      <c r="D163" s="8">
        <v>43918</v>
      </c>
      <c r="E163" s="9">
        <v>0.52083333333575865</v>
      </c>
      <c r="F163" s="9">
        <v>0.59375000000242528</v>
      </c>
      <c r="H163">
        <f t="shared" si="40"/>
        <v>8</v>
      </c>
      <c r="I163">
        <f t="shared" si="41"/>
        <v>8</v>
      </c>
      <c r="K163" t="s">
        <v>65</v>
      </c>
      <c r="L163" t="s">
        <v>62</v>
      </c>
      <c r="N163">
        <f t="shared" si="36"/>
        <v>10</v>
      </c>
      <c r="O163">
        <f t="shared" si="37"/>
        <v>5</v>
      </c>
      <c r="Q163" t="str">
        <f t="shared" si="38"/>
        <v>Indians-E-PeeWee</v>
      </c>
      <c r="R163" t="str">
        <f t="shared" si="39"/>
        <v>Yankees-E-PeeWee</v>
      </c>
      <c r="T163">
        <f t="shared" si="34"/>
        <v>9</v>
      </c>
      <c r="U163">
        <f t="shared" si="35"/>
        <v>5</v>
      </c>
    </row>
    <row r="164" spans="1:21" x14ac:dyDescent="0.3">
      <c r="A164" s="7" t="s">
        <v>111</v>
      </c>
      <c r="B164" s="7" t="s">
        <v>97</v>
      </c>
      <c r="C164" s="7" t="s">
        <v>124</v>
      </c>
      <c r="D164" s="8">
        <v>43918</v>
      </c>
      <c r="E164" s="9">
        <v>0.54166666666424135</v>
      </c>
      <c r="F164" s="9">
        <v>0.60416666666424135</v>
      </c>
      <c r="H164">
        <f t="shared" si="40"/>
        <v>14</v>
      </c>
      <c r="I164">
        <f t="shared" si="41"/>
        <v>15</v>
      </c>
      <c r="K164" t="s">
        <v>111</v>
      </c>
      <c r="L164" t="s">
        <v>97</v>
      </c>
      <c r="N164">
        <f t="shared" si="36"/>
        <v>9</v>
      </c>
      <c r="O164">
        <f t="shared" si="37"/>
        <v>8</v>
      </c>
      <c r="Q164" t="str">
        <f t="shared" si="38"/>
        <v>Rangers-W-TBall</v>
      </c>
      <c r="R164" t="str">
        <f t="shared" si="39"/>
        <v>A's-E-TBall</v>
      </c>
      <c r="T164">
        <f t="shared" si="34"/>
        <v>8</v>
      </c>
      <c r="U164">
        <f t="shared" si="35"/>
        <v>7</v>
      </c>
    </row>
    <row r="165" spans="1:21" x14ac:dyDescent="0.3">
      <c r="A165" s="7" t="s">
        <v>79</v>
      </c>
      <c r="B165" s="7" t="s">
        <v>78</v>
      </c>
      <c r="C165" s="7" t="s">
        <v>129</v>
      </c>
      <c r="D165" s="8">
        <v>43918</v>
      </c>
      <c r="E165" s="9">
        <v>0.5625</v>
      </c>
      <c r="F165" s="9">
        <v>0.63541666666666663</v>
      </c>
      <c r="H165">
        <f t="shared" si="40"/>
        <v>5</v>
      </c>
      <c r="I165">
        <f t="shared" si="41"/>
        <v>10</v>
      </c>
      <c r="K165" t="s">
        <v>78</v>
      </c>
      <c r="L165" t="s">
        <v>79</v>
      </c>
      <c r="N165">
        <f t="shared" si="36"/>
        <v>7</v>
      </c>
      <c r="O165">
        <f t="shared" si="37"/>
        <v>6</v>
      </c>
      <c r="Q165" t="str">
        <f t="shared" si="38"/>
        <v>Dodgers-E-CoachPitch</v>
      </c>
      <c r="R165" t="str">
        <f t="shared" si="39"/>
        <v>Giants-E-CoachPitch</v>
      </c>
      <c r="T165">
        <f t="shared" si="34"/>
        <v>8</v>
      </c>
      <c r="U165">
        <f t="shared" si="35"/>
        <v>7</v>
      </c>
    </row>
    <row r="166" spans="1:21" x14ac:dyDescent="0.3">
      <c r="A166" s="7" t="s">
        <v>87</v>
      </c>
      <c r="B166" s="7" t="s">
        <v>83</v>
      </c>
      <c r="C166" s="7" t="s">
        <v>128</v>
      </c>
      <c r="D166" s="8">
        <v>43918</v>
      </c>
      <c r="E166" s="9">
        <v>0.5625</v>
      </c>
      <c r="F166" s="9">
        <v>0.63541666666666663</v>
      </c>
      <c r="H166">
        <f t="shared" si="40"/>
        <v>6</v>
      </c>
      <c r="I166">
        <f t="shared" si="41"/>
        <v>5</v>
      </c>
      <c r="K166" t="s">
        <v>87</v>
      </c>
      <c r="L166" t="s">
        <v>83</v>
      </c>
      <c r="N166">
        <f t="shared" si="36"/>
        <v>10</v>
      </c>
      <c r="O166">
        <f t="shared" si="37"/>
        <v>4</v>
      </c>
      <c r="Q166" t="str">
        <f t="shared" si="38"/>
        <v>Reds-E-CoachPitch</v>
      </c>
      <c r="R166" t="str">
        <f t="shared" si="39"/>
        <v>A's-W-CoachPitch</v>
      </c>
      <c r="T166">
        <f t="shared" si="34"/>
        <v>9</v>
      </c>
      <c r="U166">
        <f t="shared" si="35"/>
        <v>5</v>
      </c>
    </row>
    <row r="167" spans="1:21" x14ac:dyDescent="0.3">
      <c r="A167" s="7" t="s">
        <v>89</v>
      </c>
      <c r="B167" s="7" t="s">
        <v>88</v>
      </c>
      <c r="C167" s="7" t="s">
        <v>125</v>
      </c>
      <c r="D167" s="8">
        <v>43918</v>
      </c>
      <c r="E167" s="9">
        <v>0.59375</v>
      </c>
      <c r="F167" s="9">
        <v>0.66666666666666663</v>
      </c>
      <c r="H167">
        <f t="shared" si="40"/>
        <v>7</v>
      </c>
      <c r="I167">
        <f t="shared" si="41"/>
        <v>8</v>
      </c>
      <c r="K167" t="s">
        <v>89</v>
      </c>
      <c r="L167" t="s">
        <v>88</v>
      </c>
      <c r="N167">
        <f t="shared" si="36"/>
        <v>8</v>
      </c>
      <c r="O167">
        <f t="shared" si="37"/>
        <v>8</v>
      </c>
      <c r="Q167" t="str">
        <f t="shared" si="38"/>
        <v>D'Backs-W-CoachPitch</v>
      </c>
      <c r="R167" t="str">
        <f t="shared" si="39"/>
        <v>Astros-W-CoachPitch</v>
      </c>
      <c r="T167">
        <f t="shared" si="34"/>
        <v>8</v>
      </c>
      <c r="U167">
        <f t="shared" si="35"/>
        <v>8</v>
      </c>
    </row>
    <row r="168" spans="1:21" x14ac:dyDescent="0.3">
      <c r="A168" s="7" t="e">
        <v>#N/A</v>
      </c>
      <c r="B168" s="7" t="e">
        <v>#N/A</v>
      </c>
      <c r="C168" s="7" t="s">
        <v>126</v>
      </c>
      <c r="D168" s="8">
        <v>43918</v>
      </c>
      <c r="E168" s="9">
        <v>0.59375</v>
      </c>
      <c r="F168" s="9">
        <v>0.66666666666666663</v>
      </c>
      <c r="H168">
        <f t="shared" si="40"/>
        <v>55</v>
      </c>
      <c r="I168">
        <f t="shared" si="41"/>
        <v>55</v>
      </c>
      <c r="K168" t="e">
        <v>#N/A</v>
      </c>
      <c r="L168" t="e">
        <v>#N/A</v>
      </c>
      <c r="N168">
        <f t="shared" si="36"/>
        <v>55</v>
      </c>
      <c r="O168">
        <f t="shared" si="37"/>
        <v>55</v>
      </c>
      <c r="Q168" t="e">
        <f t="shared" si="38"/>
        <v>#N/A</v>
      </c>
      <c r="R168" t="e">
        <f t="shared" si="39"/>
        <v>#N/A</v>
      </c>
      <c r="T168">
        <f t="shared" si="34"/>
        <v>55</v>
      </c>
      <c r="U168">
        <f t="shared" si="35"/>
        <v>55</v>
      </c>
    </row>
    <row r="169" spans="1:21" x14ac:dyDescent="0.3">
      <c r="A169" s="7" t="s">
        <v>71</v>
      </c>
      <c r="B169" s="7" t="s">
        <v>66</v>
      </c>
      <c r="C169" s="7" t="s">
        <v>127</v>
      </c>
      <c r="D169" s="8">
        <v>43918</v>
      </c>
      <c r="E169" s="9">
        <v>0.59375</v>
      </c>
      <c r="F169" s="9">
        <v>0.66666666666666663</v>
      </c>
      <c r="H169">
        <f t="shared" si="40"/>
        <v>12</v>
      </c>
      <c r="I169">
        <f t="shared" si="41"/>
        <v>6</v>
      </c>
      <c r="K169" t="s">
        <v>71</v>
      </c>
      <c r="L169" t="s">
        <v>66</v>
      </c>
      <c r="N169">
        <f t="shared" si="36"/>
        <v>5</v>
      </c>
      <c r="O169">
        <f t="shared" si="37"/>
        <v>3</v>
      </c>
      <c r="Q169" t="str">
        <f t="shared" si="38"/>
        <v>Royals-W-PeeWee</v>
      </c>
      <c r="R169" t="str">
        <f t="shared" si="39"/>
        <v>Cubs-W-PeeWee</v>
      </c>
      <c r="T169">
        <f t="shared" si="34"/>
        <v>8</v>
      </c>
      <c r="U169">
        <f t="shared" si="35"/>
        <v>10</v>
      </c>
    </row>
    <row r="170" spans="1:21" x14ac:dyDescent="0.3">
      <c r="A170" s="7" t="s">
        <v>99</v>
      </c>
      <c r="B170" s="7" t="s">
        <v>98</v>
      </c>
      <c r="C170" s="7" t="s">
        <v>124</v>
      </c>
      <c r="D170" s="8">
        <v>43918</v>
      </c>
      <c r="E170" s="9">
        <v>0.60416666666424135</v>
      </c>
      <c r="F170" s="9">
        <v>0.66666666666424135</v>
      </c>
      <c r="H170">
        <f t="shared" si="40"/>
        <v>2</v>
      </c>
      <c r="I170">
        <f t="shared" si="41"/>
        <v>14</v>
      </c>
      <c r="K170" t="s">
        <v>98</v>
      </c>
      <c r="L170" t="s">
        <v>99</v>
      </c>
      <c r="N170">
        <f t="shared" si="36"/>
        <v>8</v>
      </c>
      <c r="O170">
        <f t="shared" si="37"/>
        <v>9</v>
      </c>
      <c r="Q170" t="str">
        <f t="shared" si="38"/>
        <v>Astros-E-TBall</v>
      </c>
      <c r="R170" t="str">
        <f t="shared" si="39"/>
        <v>Cubs-E-TBall</v>
      </c>
      <c r="T170">
        <f t="shared" si="34"/>
        <v>7</v>
      </c>
      <c r="U170">
        <f t="shared" si="35"/>
        <v>8</v>
      </c>
    </row>
    <row r="171" spans="1:21" x14ac:dyDescent="0.3">
      <c r="A171" s="7" t="s">
        <v>59</v>
      </c>
      <c r="B171" s="7" t="s">
        <v>57</v>
      </c>
      <c r="C171" s="7" t="s">
        <v>131</v>
      </c>
      <c r="D171" s="8">
        <v>43921</v>
      </c>
      <c r="E171" s="9">
        <v>0.75</v>
      </c>
      <c r="F171" s="9">
        <v>0.82291666666666663</v>
      </c>
      <c r="H171">
        <f t="shared" si="40"/>
        <v>3</v>
      </c>
      <c r="I171">
        <f t="shared" si="41"/>
        <v>14</v>
      </c>
      <c r="K171" t="s">
        <v>57</v>
      </c>
      <c r="L171" t="s">
        <v>59</v>
      </c>
      <c r="N171">
        <f t="shared" si="36"/>
        <v>10</v>
      </c>
      <c r="O171">
        <f t="shared" si="37"/>
        <v>7</v>
      </c>
      <c r="Q171" t="str">
        <f t="shared" si="38"/>
        <v>Braves-E-PeeWee</v>
      </c>
      <c r="R171" t="str">
        <f t="shared" si="39"/>
        <v>D'Backs-E-PeeWee</v>
      </c>
      <c r="T171">
        <f t="shared" si="34"/>
        <v>4</v>
      </c>
      <c r="U171">
        <f t="shared" si="35"/>
        <v>6</v>
      </c>
    </row>
    <row r="172" spans="1:21" x14ac:dyDescent="0.3">
      <c r="A172" s="7" t="s">
        <v>52</v>
      </c>
      <c r="B172" s="7" t="s">
        <v>41</v>
      </c>
      <c r="C172" s="7" t="s">
        <v>336</v>
      </c>
      <c r="D172" s="8">
        <v>43921</v>
      </c>
      <c r="E172" s="9">
        <v>0.75</v>
      </c>
      <c r="F172" s="9">
        <v>0.83333333333333337</v>
      </c>
      <c r="H172">
        <f t="shared" si="40"/>
        <v>12</v>
      </c>
      <c r="I172">
        <f t="shared" si="41"/>
        <v>12</v>
      </c>
      <c r="K172" t="s">
        <v>41</v>
      </c>
      <c r="L172" t="s">
        <v>52</v>
      </c>
      <c r="N172">
        <f t="shared" si="36"/>
        <v>7</v>
      </c>
      <c r="O172">
        <f t="shared" si="37"/>
        <v>5</v>
      </c>
      <c r="Q172" t="str">
        <f t="shared" si="38"/>
        <v>Cubs-E-Minor</v>
      </c>
      <c r="R172" t="str">
        <f t="shared" si="39"/>
        <v>Nationals-W-Minor</v>
      </c>
      <c r="T172">
        <f t="shared" si="34"/>
        <v>7</v>
      </c>
      <c r="U172">
        <f t="shared" si="35"/>
        <v>7</v>
      </c>
    </row>
    <row r="173" spans="1:21" x14ac:dyDescent="0.3">
      <c r="A173" s="7" t="s">
        <v>65</v>
      </c>
      <c r="B173" s="7" t="s">
        <v>58</v>
      </c>
      <c r="C173" s="7" t="s">
        <v>129</v>
      </c>
      <c r="D173" s="8">
        <v>43921</v>
      </c>
      <c r="E173" s="9">
        <v>0.75</v>
      </c>
      <c r="F173" s="9">
        <v>0.82291666666666663</v>
      </c>
      <c r="H173">
        <f t="shared" si="40"/>
        <v>8</v>
      </c>
      <c r="I173">
        <f t="shared" si="41"/>
        <v>12</v>
      </c>
      <c r="K173" t="s">
        <v>65</v>
      </c>
      <c r="L173" t="s">
        <v>58</v>
      </c>
      <c r="N173">
        <f t="shared" si="36"/>
        <v>10</v>
      </c>
      <c r="O173">
        <f t="shared" si="37"/>
        <v>5</v>
      </c>
      <c r="Q173" t="str">
        <f t="shared" si="38"/>
        <v>Cardinals-E-PeeWee</v>
      </c>
      <c r="R173" t="str">
        <f t="shared" si="39"/>
        <v>Yankees-E-PeeWee</v>
      </c>
      <c r="T173">
        <f t="shared" si="34"/>
        <v>9</v>
      </c>
      <c r="U173">
        <f t="shared" si="35"/>
        <v>5</v>
      </c>
    </row>
    <row r="174" spans="1:21" x14ac:dyDescent="0.3">
      <c r="A174" s="7" t="s">
        <v>108</v>
      </c>
      <c r="B174" s="7" t="s">
        <v>106</v>
      </c>
      <c r="C174" s="7" t="s">
        <v>128</v>
      </c>
      <c r="D174" s="8">
        <v>43921</v>
      </c>
      <c r="E174" s="9">
        <v>0.75</v>
      </c>
      <c r="F174" s="9">
        <v>0.8125</v>
      </c>
      <c r="H174">
        <f t="shared" si="40"/>
        <v>11</v>
      </c>
      <c r="I174">
        <f t="shared" si="41"/>
        <v>6</v>
      </c>
      <c r="K174" t="s">
        <v>106</v>
      </c>
      <c r="L174" t="s">
        <v>108</v>
      </c>
      <c r="N174">
        <f t="shared" si="36"/>
        <v>9</v>
      </c>
      <c r="O174">
        <f t="shared" si="37"/>
        <v>6</v>
      </c>
      <c r="Q174" t="str">
        <f t="shared" si="38"/>
        <v>Royals-E-TBall</v>
      </c>
      <c r="R174" t="str">
        <f t="shared" si="39"/>
        <v>Cardinals-W-TBall</v>
      </c>
      <c r="T174">
        <f t="shared" si="34"/>
        <v>8</v>
      </c>
      <c r="U174">
        <f t="shared" si="35"/>
        <v>8</v>
      </c>
    </row>
    <row r="175" spans="1:21" x14ac:dyDescent="0.3">
      <c r="A175" s="7" t="s">
        <v>112</v>
      </c>
      <c r="B175" s="7" t="s">
        <v>97</v>
      </c>
      <c r="C175" s="7" t="s">
        <v>124</v>
      </c>
      <c r="D175" s="8">
        <v>43921</v>
      </c>
      <c r="E175" s="9">
        <v>0.75</v>
      </c>
      <c r="F175" s="9">
        <v>0.8125</v>
      </c>
      <c r="H175">
        <f t="shared" si="40"/>
        <v>15</v>
      </c>
      <c r="I175">
        <f t="shared" si="41"/>
        <v>15</v>
      </c>
      <c r="K175" t="s">
        <v>97</v>
      </c>
      <c r="L175" t="s">
        <v>112</v>
      </c>
      <c r="N175">
        <f t="shared" si="36"/>
        <v>8</v>
      </c>
      <c r="O175">
        <f t="shared" si="37"/>
        <v>6</v>
      </c>
      <c r="Q175" t="str">
        <f t="shared" si="38"/>
        <v>A's-E-TBall</v>
      </c>
      <c r="R175" t="str">
        <f t="shared" si="39"/>
        <v>Tigers-W-TBall</v>
      </c>
      <c r="T175">
        <f t="shared" si="34"/>
        <v>7</v>
      </c>
      <c r="U175">
        <f t="shared" si="35"/>
        <v>8</v>
      </c>
    </row>
    <row r="176" spans="1:21" x14ac:dyDescent="0.3">
      <c r="A176" s="7" t="s">
        <v>81</v>
      </c>
      <c r="B176" s="7" t="s">
        <v>78</v>
      </c>
      <c r="C176" s="7" t="s">
        <v>125</v>
      </c>
      <c r="D176" s="8">
        <v>43921</v>
      </c>
      <c r="E176" s="9">
        <v>0.75</v>
      </c>
      <c r="F176" s="9">
        <v>0.82291666666666663</v>
      </c>
      <c r="H176">
        <f t="shared" si="40"/>
        <v>7</v>
      </c>
      <c r="I176">
        <f t="shared" si="41"/>
        <v>10</v>
      </c>
      <c r="K176" t="s">
        <v>81</v>
      </c>
      <c r="L176" t="s">
        <v>78</v>
      </c>
      <c r="N176">
        <f t="shared" si="36"/>
        <v>6</v>
      </c>
      <c r="O176">
        <f t="shared" si="37"/>
        <v>7</v>
      </c>
      <c r="Q176" t="str">
        <f t="shared" si="38"/>
        <v>Orioles-E-CoachPitch</v>
      </c>
      <c r="R176" t="str">
        <f t="shared" si="39"/>
        <v>Dodgers-E-CoachPitch</v>
      </c>
      <c r="T176">
        <f t="shared" si="34"/>
        <v>8</v>
      </c>
      <c r="U176">
        <f t="shared" si="35"/>
        <v>8</v>
      </c>
    </row>
    <row r="177" spans="1:21" x14ac:dyDescent="0.3">
      <c r="A177" s="7" t="s">
        <v>45</v>
      </c>
      <c r="B177" s="7" t="s">
        <v>42</v>
      </c>
      <c r="C177" s="7" t="s">
        <v>126</v>
      </c>
      <c r="D177" s="8">
        <v>43921</v>
      </c>
      <c r="E177" s="9">
        <v>0.75</v>
      </c>
      <c r="F177" s="9">
        <v>0.83333333333333337</v>
      </c>
      <c r="H177">
        <f t="shared" si="40"/>
        <v>6</v>
      </c>
      <c r="I177">
        <f t="shared" si="41"/>
        <v>11</v>
      </c>
      <c r="K177" t="s">
        <v>45</v>
      </c>
      <c r="L177" t="s">
        <v>42</v>
      </c>
      <c r="N177">
        <f t="shared" si="36"/>
        <v>6</v>
      </c>
      <c r="O177">
        <f t="shared" si="37"/>
        <v>6</v>
      </c>
      <c r="Q177" t="str">
        <f t="shared" si="38"/>
        <v>Mets-E-Minor</v>
      </c>
      <c r="R177" t="str">
        <f t="shared" si="39"/>
        <v>Dodgers-E-Minor</v>
      </c>
      <c r="T177">
        <f t="shared" si="34"/>
        <v>6</v>
      </c>
      <c r="U177">
        <f t="shared" si="35"/>
        <v>6</v>
      </c>
    </row>
    <row r="178" spans="1:21" x14ac:dyDescent="0.3">
      <c r="A178" s="7" t="s">
        <v>24</v>
      </c>
      <c r="B178" s="7" t="s">
        <v>26</v>
      </c>
      <c r="C178" s="7" t="s">
        <v>127</v>
      </c>
      <c r="D178" s="8">
        <v>43921</v>
      </c>
      <c r="E178" s="9">
        <v>0.75</v>
      </c>
      <c r="F178" s="9">
        <v>0.83333333333333337</v>
      </c>
      <c r="H178">
        <f t="shared" si="40"/>
        <v>8</v>
      </c>
      <c r="I178">
        <f t="shared" si="41"/>
        <v>7</v>
      </c>
      <c r="K178" t="s">
        <v>26</v>
      </c>
      <c r="L178" t="s">
        <v>24</v>
      </c>
      <c r="N178">
        <f t="shared" si="36"/>
        <v>6</v>
      </c>
      <c r="O178">
        <f t="shared" si="37"/>
        <v>5</v>
      </c>
      <c r="Q178" t="str">
        <f t="shared" si="38"/>
        <v>Mets-E-Major</v>
      </c>
      <c r="R178" t="str">
        <f t="shared" si="39"/>
        <v>Cubs-E-Major</v>
      </c>
      <c r="T178">
        <f t="shared" si="34"/>
        <v>8</v>
      </c>
      <c r="U178">
        <f t="shared" si="35"/>
        <v>11</v>
      </c>
    </row>
    <row r="179" spans="1:21" x14ac:dyDescent="0.3">
      <c r="A179" s="7" t="s">
        <v>107</v>
      </c>
      <c r="B179" s="7" t="s">
        <v>100</v>
      </c>
      <c r="C179" s="7" t="s">
        <v>128</v>
      </c>
      <c r="D179" s="8">
        <v>43921</v>
      </c>
      <c r="E179" s="9">
        <v>0.8125</v>
      </c>
      <c r="F179" s="9">
        <v>0.875</v>
      </c>
      <c r="H179">
        <f t="shared" si="40"/>
        <v>10</v>
      </c>
      <c r="I179">
        <f t="shared" si="41"/>
        <v>12</v>
      </c>
      <c r="K179" t="s">
        <v>107</v>
      </c>
      <c r="L179" t="s">
        <v>100</v>
      </c>
      <c r="N179">
        <f t="shared" si="36"/>
        <v>6</v>
      </c>
      <c r="O179">
        <f t="shared" si="37"/>
        <v>8</v>
      </c>
      <c r="Q179" t="str">
        <f t="shared" si="38"/>
        <v>Blue Jays-W-TBall</v>
      </c>
      <c r="R179" t="str">
        <f t="shared" si="39"/>
        <v>D'Backs-E-TBall</v>
      </c>
      <c r="T179">
        <f t="shared" si="34"/>
        <v>8</v>
      </c>
      <c r="U179">
        <f t="shared" si="35"/>
        <v>7</v>
      </c>
    </row>
    <row r="180" spans="1:21" x14ac:dyDescent="0.3">
      <c r="A180" s="7" t="s">
        <v>103</v>
      </c>
      <c r="B180" s="7" t="s">
        <v>102</v>
      </c>
      <c r="C180" s="7" t="s">
        <v>124</v>
      </c>
      <c r="D180" s="8">
        <v>43921</v>
      </c>
      <c r="E180" s="9">
        <v>0.8125</v>
      </c>
      <c r="F180" s="9">
        <v>0.875</v>
      </c>
      <c r="H180">
        <f t="shared" si="40"/>
        <v>6</v>
      </c>
      <c r="I180">
        <f t="shared" si="41"/>
        <v>10</v>
      </c>
      <c r="K180" t="s">
        <v>103</v>
      </c>
      <c r="L180" t="s">
        <v>102</v>
      </c>
      <c r="N180">
        <f t="shared" si="36"/>
        <v>7</v>
      </c>
      <c r="O180">
        <f t="shared" si="37"/>
        <v>3</v>
      </c>
      <c r="Q180" t="str">
        <f t="shared" si="38"/>
        <v>Giants-E-TBall</v>
      </c>
      <c r="R180" t="str">
        <f t="shared" si="39"/>
        <v>Nationals-E-TBall</v>
      </c>
      <c r="T180">
        <f t="shared" si="34"/>
        <v>11</v>
      </c>
      <c r="U180">
        <f t="shared" si="35"/>
        <v>6</v>
      </c>
    </row>
    <row r="181" spans="1:21" x14ac:dyDescent="0.3">
      <c r="A181" s="7" t="s">
        <v>67</v>
      </c>
      <c r="B181" s="7" t="s">
        <v>63</v>
      </c>
      <c r="C181" s="7" t="s">
        <v>131</v>
      </c>
      <c r="D181" s="8">
        <v>43921</v>
      </c>
      <c r="E181" s="9">
        <v>0.82291666666424135</v>
      </c>
      <c r="F181" s="9">
        <v>0.89583333333090798</v>
      </c>
      <c r="H181">
        <f t="shared" si="40"/>
        <v>9</v>
      </c>
      <c r="I181">
        <f t="shared" si="41"/>
        <v>7</v>
      </c>
      <c r="K181" t="s">
        <v>67</v>
      </c>
      <c r="L181" t="s">
        <v>63</v>
      </c>
      <c r="N181">
        <f t="shared" si="36"/>
        <v>8</v>
      </c>
      <c r="O181">
        <f t="shared" si="37"/>
        <v>8</v>
      </c>
      <c r="Q181" t="str">
        <f t="shared" si="38"/>
        <v>Marlins-W-PeeWee</v>
      </c>
      <c r="R181" t="str">
        <f t="shared" si="39"/>
        <v>Mets-E-PeeWee</v>
      </c>
      <c r="T181">
        <f t="shared" si="34"/>
        <v>6</v>
      </c>
      <c r="U181">
        <f t="shared" si="35"/>
        <v>6</v>
      </c>
    </row>
    <row r="182" spans="1:21" x14ac:dyDescent="0.3">
      <c r="A182" s="7" t="s">
        <v>72</v>
      </c>
      <c r="B182" s="7" t="s">
        <v>62</v>
      </c>
      <c r="C182" s="7" t="s">
        <v>129</v>
      </c>
      <c r="D182" s="8">
        <v>43921</v>
      </c>
      <c r="E182" s="9">
        <v>0.82291666666424135</v>
      </c>
      <c r="F182" s="9">
        <v>0.89583333333090798</v>
      </c>
      <c r="H182">
        <f t="shared" si="40"/>
        <v>14</v>
      </c>
      <c r="I182">
        <f t="shared" si="41"/>
        <v>8</v>
      </c>
      <c r="K182" t="s">
        <v>72</v>
      </c>
      <c r="L182" t="s">
        <v>62</v>
      </c>
      <c r="N182">
        <f t="shared" si="36"/>
        <v>10</v>
      </c>
      <c r="O182">
        <f t="shared" si="37"/>
        <v>5</v>
      </c>
      <c r="Q182" t="str">
        <f t="shared" si="38"/>
        <v>Indians-E-PeeWee</v>
      </c>
      <c r="R182" t="str">
        <f t="shared" si="39"/>
        <v>Tigers-W-PeeWee</v>
      </c>
      <c r="T182">
        <f t="shared" si="34"/>
        <v>9</v>
      </c>
      <c r="U182">
        <f t="shared" si="35"/>
        <v>4</v>
      </c>
    </row>
    <row r="183" spans="1:21" x14ac:dyDescent="0.3">
      <c r="A183" s="7" t="s">
        <v>84</v>
      </c>
      <c r="B183" s="7" t="s">
        <v>82</v>
      </c>
      <c r="C183" s="7" t="s">
        <v>125</v>
      </c>
      <c r="D183" s="8">
        <v>43921</v>
      </c>
      <c r="E183" s="9">
        <v>0.82291666666424135</v>
      </c>
      <c r="F183" s="9">
        <v>0.89583333333090798</v>
      </c>
      <c r="H183">
        <f t="shared" si="40"/>
        <v>10</v>
      </c>
      <c r="I183">
        <f t="shared" si="41"/>
        <v>6</v>
      </c>
      <c r="K183" t="s">
        <v>82</v>
      </c>
      <c r="L183" t="s">
        <v>84</v>
      </c>
      <c r="N183">
        <f t="shared" si="36"/>
        <v>11</v>
      </c>
      <c r="O183">
        <f t="shared" si="37"/>
        <v>5</v>
      </c>
      <c r="Q183" t="str">
        <f t="shared" si="38"/>
        <v>Rockies-E-CoachPitch</v>
      </c>
      <c r="R183" t="str">
        <f t="shared" si="39"/>
        <v>Phillies-E-CoachPitch</v>
      </c>
      <c r="T183">
        <f t="shared" si="34"/>
        <v>9</v>
      </c>
      <c r="U183">
        <f t="shared" si="35"/>
        <v>2</v>
      </c>
    </row>
    <row r="184" spans="1:21" x14ac:dyDescent="0.3">
      <c r="A184" s="7" t="s">
        <v>53</v>
      </c>
      <c r="B184" s="7" t="s">
        <v>40</v>
      </c>
      <c r="C184" s="7" t="s">
        <v>336</v>
      </c>
      <c r="D184" s="8">
        <v>43921</v>
      </c>
      <c r="E184" s="9">
        <v>0.83333333333575865</v>
      </c>
      <c r="F184" s="9">
        <v>0.91666666666909202</v>
      </c>
      <c r="H184">
        <f t="shared" si="40"/>
        <v>13</v>
      </c>
      <c r="I184">
        <f t="shared" si="41"/>
        <v>14</v>
      </c>
      <c r="K184" t="s">
        <v>40</v>
      </c>
      <c r="L184" t="s">
        <v>53</v>
      </c>
      <c r="N184">
        <f t="shared" si="36"/>
        <v>9</v>
      </c>
      <c r="O184">
        <f t="shared" si="37"/>
        <v>6</v>
      </c>
      <c r="Q184" t="str">
        <f t="shared" si="38"/>
        <v>Cardinals-E-Minor</v>
      </c>
      <c r="R184" t="str">
        <f t="shared" si="39"/>
        <v>Rangers-W-Minor</v>
      </c>
      <c r="T184">
        <f t="shared" si="34"/>
        <v>7</v>
      </c>
      <c r="U184">
        <f t="shared" si="35"/>
        <v>6</v>
      </c>
    </row>
    <row r="185" spans="1:21" x14ac:dyDescent="0.3">
      <c r="A185" s="7" t="s">
        <v>49</v>
      </c>
      <c r="B185" s="7" t="s">
        <v>43</v>
      </c>
      <c r="C185" s="7" t="s">
        <v>126</v>
      </c>
      <c r="D185" s="8">
        <v>43921</v>
      </c>
      <c r="E185" s="9">
        <v>0.83333333333575865</v>
      </c>
      <c r="F185" s="9">
        <v>0.91666666666909202</v>
      </c>
      <c r="H185">
        <f t="shared" si="40"/>
        <v>9</v>
      </c>
      <c r="I185">
        <f t="shared" si="41"/>
        <v>10</v>
      </c>
      <c r="K185" t="s">
        <v>49</v>
      </c>
      <c r="L185" t="s">
        <v>43</v>
      </c>
      <c r="N185">
        <f t="shared" si="36"/>
        <v>9</v>
      </c>
      <c r="O185">
        <f t="shared" si="37"/>
        <v>5</v>
      </c>
      <c r="Q185" t="str">
        <f t="shared" si="38"/>
        <v>Giants-E-Minor</v>
      </c>
      <c r="R185" t="str">
        <f t="shared" si="39"/>
        <v>Braves-W-Minor</v>
      </c>
      <c r="T185">
        <f t="shared" si="34"/>
        <v>8</v>
      </c>
      <c r="U185">
        <f t="shared" si="35"/>
        <v>8</v>
      </c>
    </row>
    <row r="186" spans="1:21" x14ac:dyDescent="0.3">
      <c r="A186" s="7" t="s">
        <v>22</v>
      </c>
      <c r="B186" s="7" t="s">
        <v>23</v>
      </c>
      <c r="C186" s="7" t="s">
        <v>127</v>
      </c>
      <c r="D186" s="8">
        <v>43921</v>
      </c>
      <c r="E186" s="9">
        <v>0.83333333333575865</v>
      </c>
      <c r="F186" s="9">
        <v>0.91666666666909202</v>
      </c>
      <c r="H186">
        <f t="shared" si="40"/>
        <v>12</v>
      </c>
      <c r="I186">
        <f t="shared" si="41"/>
        <v>7</v>
      </c>
      <c r="K186" t="s">
        <v>23</v>
      </c>
      <c r="L186" t="s">
        <v>22</v>
      </c>
      <c r="N186">
        <f t="shared" si="36"/>
        <v>9</v>
      </c>
      <c r="O186">
        <f t="shared" si="37"/>
        <v>6</v>
      </c>
      <c r="Q186" t="str">
        <f t="shared" si="38"/>
        <v>Astros-E-Major</v>
      </c>
      <c r="R186" t="str">
        <f t="shared" si="39"/>
        <v>Yankees-E-Major</v>
      </c>
      <c r="T186">
        <f t="shared" si="34"/>
        <v>7</v>
      </c>
      <c r="U186">
        <f t="shared" si="35"/>
        <v>7</v>
      </c>
    </row>
    <row r="187" spans="1:21" x14ac:dyDescent="0.3">
      <c r="A187" s="7" t="s">
        <v>68</v>
      </c>
      <c r="B187" s="7" t="s">
        <v>61</v>
      </c>
      <c r="C187" s="7" t="s">
        <v>131</v>
      </c>
      <c r="D187" s="8">
        <v>43922</v>
      </c>
      <c r="E187" s="9">
        <v>0.75</v>
      </c>
      <c r="F187" s="9">
        <v>0.82291666666666663</v>
      </c>
      <c r="H187">
        <f t="shared" si="40"/>
        <v>11</v>
      </c>
      <c r="I187">
        <f t="shared" si="41"/>
        <v>10</v>
      </c>
      <c r="K187" t="s">
        <v>61</v>
      </c>
      <c r="L187" t="s">
        <v>68</v>
      </c>
      <c r="N187">
        <f t="shared" si="36"/>
        <v>10</v>
      </c>
      <c r="O187">
        <f t="shared" si="37"/>
        <v>8</v>
      </c>
      <c r="Q187" t="str">
        <f t="shared" si="38"/>
        <v>Giants-E-PeeWee</v>
      </c>
      <c r="R187" t="str">
        <f t="shared" si="39"/>
        <v>Nationals-W-PeeWee</v>
      </c>
      <c r="T187">
        <f t="shared" si="34"/>
        <v>4</v>
      </c>
      <c r="U187">
        <f t="shared" si="35"/>
        <v>7</v>
      </c>
    </row>
    <row r="188" spans="1:21" x14ac:dyDescent="0.3">
      <c r="A188" s="7" t="s">
        <v>26</v>
      </c>
      <c r="B188" s="7" t="s">
        <v>37</v>
      </c>
      <c r="C188" s="7" t="s">
        <v>336</v>
      </c>
      <c r="D188" s="8">
        <v>43922</v>
      </c>
      <c r="E188" s="9">
        <v>0.75</v>
      </c>
      <c r="F188" s="9">
        <v>0.83333333333333337</v>
      </c>
      <c r="H188">
        <f t="shared" si="40"/>
        <v>8</v>
      </c>
      <c r="I188">
        <f t="shared" si="41"/>
        <v>11</v>
      </c>
      <c r="K188" t="s">
        <v>37</v>
      </c>
      <c r="L188" t="s">
        <v>26</v>
      </c>
      <c r="N188">
        <f t="shared" si="36"/>
        <v>7</v>
      </c>
      <c r="O188">
        <f t="shared" si="37"/>
        <v>6</v>
      </c>
      <c r="Q188" t="str">
        <f t="shared" si="38"/>
        <v>Red Sox-W-Major</v>
      </c>
      <c r="R188" t="str">
        <f t="shared" si="39"/>
        <v>Mets-E-Major</v>
      </c>
      <c r="T188">
        <f t="shared" si="34"/>
        <v>7</v>
      </c>
      <c r="U188">
        <f t="shared" si="35"/>
        <v>8</v>
      </c>
    </row>
    <row r="189" spans="1:21" x14ac:dyDescent="0.3">
      <c r="A189" s="7" t="s">
        <v>66</v>
      </c>
      <c r="B189" s="7" t="s">
        <v>55</v>
      </c>
      <c r="C189" s="7" t="s">
        <v>129</v>
      </c>
      <c r="D189" s="8">
        <v>43922</v>
      </c>
      <c r="E189" s="9">
        <v>0.75</v>
      </c>
      <c r="F189" s="9">
        <v>0.82291666666666663</v>
      </c>
      <c r="H189">
        <f t="shared" si="40"/>
        <v>9</v>
      </c>
      <c r="I189">
        <f t="shared" si="41"/>
        <v>14</v>
      </c>
      <c r="K189" t="s">
        <v>66</v>
      </c>
      <c r="L189" t="s">
        <v>55</v>
      </c>
      <c r="N189">
        <f t="shared" si="36"/>
        <v>3</v>
      </c>
      <c r="O189">
        <f t="shared" si="37"/>
        <v>5</v>
      </c>
      <c r="Q189" t="str">
        <f t="shared" si="38"/>
        <v>Cubs-W-PeeWee</v>
      </c>
      <c r="R189" t="str">
        <f t="shared" si="39"/>
        <v>Astros-E-PeeWee</v>
      </c>
      <c r="T189">
        <f t="shared" si="34"/>
        <v>10</v>
      </c>
      <c r="U189">
        <f t="shared" si="35"/>
        <v>9</v>
      </c>
    </row>
    <row r="190" spans="1:21" x14ac:dyDescent="0.3">
      <c r="A190" s="7" t="s">
        <v>88</v>
      </c>
      <c r="B190" s="7" t="s">
        <v>82</v>
      </c>
      <c r="C190" s="7" t="s">
        <v>128</v>
      </c>
      <c r="D190" s="8">
        <v>43922</v>
      </c>
      <c r="E190" s="9">
        <v>0.75</v>
      </c>
      <c r="F190" s="9">
        <v>0.82291666666666663</v>
      </c>
      <c r="H190">
        <f t="shared" si="40"/>
        <v>6</v>
      </c>
      <c r="I190">
        <f t="shared" si="41"/>
        <v>6</v>
      </c>
      <c r="K190" t="s">
        <v>82</v>
      </c>
      <c r="L190" t="s">
        <v>88</v>
      </c>
      <c r="N190">
        <f t="shared" si="36"/>
        <v>11</v>
      </c>
      <c r="O190">
        <f t="shared" si="37"/>
        <v>8</v>
      </c>
      <c r="Q190" t="str">
        <f t="shared" si="38"/>
        <v>Phillies-E-CoachPitch</v>
      </c>
      <c r="R190" t="str">
        <f t="shared" si="39"/>
        <v>Astros-W-CoachPitch</v>
      </c>
      <c r="T190">
        <f t="shared" ref="T190:T253" si="42">COUNTIF(Q:Q,Q190)</f>
        <v>2</v>
      </c>
      <c r="U190">
        <f t="shared" ref="U190:U253" si="43">COUNTIF(Q:Q,R190)</f>
        <v>8</v>
      </c>
    </row>
    <row r="191" spans="1:21" x14ac:dyDescent="0.3">
      <c r="A191" s="7" t="s">
        <v>101</v>
      </c>
      <c r="B191" s="7" t="s">
        <v>99</v>
      </c>
      <c r="C191" s="7" t="s">
        <v>124</v>
      </c>
      <c r="D191" s="8">
        <v>43922</v>
      </c>
      <c r="E191" s="9">
        <v>0.75</v>
      </c>
      <c r="F191" s="9">
        <v>0.8125</v>
      </c>
      <c r="H191">
        <f t="shared" si="40"/>
        <v>4</v>
      </c>
      <c r="I191">
        <f t="shared" si="41"/>
        <v>13</v>
      </c>
      <c r="K191" t="s">
        <v>99</v>
      </c>
      <c r="L191" t="s">
        <v>101</v>
      </c>
      <c r="N191">
        <f t="shared" si="36"/>
        <v>9</v>
      </c>
      <c r="O191">
        <f t="shared" si="37"/>
        <v>10</v>
      </c>
      <c r="Q191" t="str">
        <f t="shared" si="38"/>
        <v>Cubs-E-TBall</v>
      </c>
      <c r="R191" t="str">
        <f t="shared" si="39"/>
        <v>Dodgers-E-TBall</v>
      </c>
      <c r="T191">
        <f t="shared" si="42"/>
        <v>8</v>
      </c>
      <c r="U191">
        <f t="shared" si="43"/>
        <v>6</v>
      </c>
    </row>
    <row r="192" spans="1:21" x14ac:dyDescent="0.3">
      <c r="A192" s="7" t="s">
        <v>94</v>
      </c>
      <c r="B192" s="7" t="s">
        <v>90</v>
      </c>
      <c r="C192" s="7" t="s">
        <v>125</v>
      </c>
      <c r="D192" s="8">
        <v>43922</v>
      </c>
      <c r="E192" s="9">
        <v>0.75</v>
      </c>
      <c r="F192" s="9">
        <v>0.82291666666666663</v>
      </c>
      <c r="H192">
        <f t="shared" si="40"/>
        <v>11</v>
      </c>
      <c r="I192">
        <f t="shared" si="41"/>
        <v>6</v>
      </c>
      <c r="K192" t="s">
        <v>94</v>
      </c>
      <c r="L192" t="s">
        <v>90</v>
      </c>
      <c r="N192">
        <f t="shared" si="36"/>
        <v>9</v>
      </c>
      <c r="O192">
        <f t="shared" si="37"/>
        <v>5</v>
      </c>
      <c r="Q192" t="str">
        <f t="shared" si="38"/>
        <v>Indians-W-CoachPitch</v>
      </c>
      <c r="R192" t="str">
        <f t="shared" si="39"/>
        <v>Rangers-W-CoachPitch</v>
      </c>
      <c r="T192">
        <f t="shared" si="42"/>
        <v>8</v>
      </c>
      <c r="U192">
        <f t="shared" si="43"/>
        <v>3</v>
      </c>
    </row>
    <row r="193" spans="1:21" x14ac:dyDescent="0.3">
      <c r="A193" s="7" t="s">
        <v>54</v>
      </c>
      <c r="B193" s="7" t="s">
        <v>47</v>
      </c>
      <c r="C193" s="7" t="s">
        <v>126</v>
      </c>
      <c r="D193" s="8">
        <v>43922</v>
      </c>
      <c r="E193" s="9">
        <v>0.75</v>
      </c>
      <c r="F193" s="9">
        <v>0.83333333333333337</v>
      </c>
      <c r="H193">
        <f t="shared" si="40"/>
        <v>15</v>
      </c>
      <c r="I193">
        <f t="shared" si="41"/>
        <v>6</v>
      </c>
      <c r="K193" t="s">
        <v>47</v>
      </c>
      <c r="L193" t="s">
        <v>54</v>
      </c>
      <c r="N193">
        <f t="shared" si="36"/>
        <v>8</v>
      </c>
      <c r="O193">
        <f t="shared" si="37"/>
        <v>7</v>
      </c>
      <c r="Q193" t="str">
        <f t="shared" si="38"/>
        <v>Royals-E-Minor</v>
      </c>
      <c r="R193" t="str">
        <f t="shared" si="39"/>
        <v>Yankees-W-Minor</v>
      </c>
      <c r="T193">
        <f t="shared" si="42"/>
        <v>8</v>
      </c>
      <c r="U193">
        <f t="shared" si="43"/>
        <v>7</v>
      </c>
    </row>
    <row r="194" spans="1:21" x14ac:dyDescent="0.3">
      <c r="A194" s="7" t="s">
        <v>16</v>
      </c>
      <c r="B194" s="7" t="s">
        <v>28</v>
      </c>
      <c r="C194" s="7" t="s">
        <v>127</v>
      </c>
      <c r="D194" s="8">
        <v>43922</v>
      </c>
      <c r="E194" s="9">
        <v>0.75</v>
      </c>
      <c r="F194" s="9">
        <v>0.83333333333333337</v>
      </c>
      <c r="H194">
        <f t="shared" si="40"/>
        <v>12</v>
      </c>
      <c r="I194">
        <f t="shared" si="41"/>
        <v>12</v>
      </c>
      <c r="K194" t="s">
        <v>16</v>
      </c>
      <c r="L194" t="s">
        <v>28</v>
      </c>
      <c r="N194">
        <f t="shared" si="36"/>
        <v>9</v>
      </c>
      <c r="O194">
        <f t="shared" si="37"/>
        <v>10</v>
      </c>
      <c r="Q194" t="str">
        <f t="shared" si="38"/>
        <v>Indians-E-Major</v>
      </c>
      <c r="R194" t="str">
        <f t="shared" si="39"/>
        <v>Cardinals-W-Major</v>
      </c>
      <c r="T194">
        <f t="shared" si="42"/>
        <v>7</v>
      </c>
      <c r="U194">
        <f t="shared" si="43"/>
        <v>6</v>
      </c>
    </row>
    <row r="195" spans="1:21" x14ac:dyDescent="0.3">
      <c r="A195" s="7" t="s">
        <v>111</v>
      </c>
      <c r="B195" s="7" t="s">
        <v>98</v>
      </c>
      <c r="C195" s="7" t="s">
        <v>124</v>
      </c>
      <c r="D195" s="8">
        <v>43922</v>
      </c>
      <c r="E195" s="9">
        <v>0.8125</v>
      </c>
      <c r="F195" s="9">
        <v>0.875</v>
      </c>
      <c r="H195">
        <f t="shared" si="40"/>
        <v>14</v>
      </c>
      <c r="I195">
        <f t="shared" si="41"/>
        <v>14</v>
      </c>
      <c r="K195" t="s">
        <v>98</v>
      </c>
      <c r="L195" t="s">
        <v>111</v>
      </c>
      <c r="N195">
        <f t="shared" ref="N195:N258" si="44">COUNTIF(K:K,K195)</f>
        <v>8</v>
      </c>
      <c r="O195">
        <f t="shared" ref="O195:O258" si="45">COUNTIF(K:K,L195)</f>
        <v>9</v>
      </c>
      <c r="Q195" t="str">
        <f t="shared" ref="Q195:Q258" si="46">IF(N195-O195&gt;=4,L195,K195)</f>
        <v>Astros-E-TBall</v>
      </c>
      <c r="R195" t="str">
        <f t="shared" ref="R195:R258" si="47">IF(Q195=K195,L195,K195)</f>
        <v>Rangers-W-TBall</v>
      </c>
      <c r="T195">
        <f t="shared" si="42"/>
        <v>7</v>
      </c>
      <c r="U195">
        <f t="shared" si="43"/>
        <v>8</v>
      </c>
    </row>
    <row r="196" spans="1:21" x14ac:dyDescent="0.3">
      <c r="A196" s="7" t="s">
        <v>70</v>
      </c>
      <c r="B196" s="7" t="s">
        <v>60</v>
      </c>
      <c r="C196" s="7" t="s">
        <v>131</v>
      </c>
      <c r="D196" s="8">
        <v>43922</v>
      </c>
      <c r="E196" s="9">
        <v>0.82291666666424135</v>
      </c>
      <c r="F196" s="9">
        <v>0.89583333333090798</v>
      </c>
      <c r="H196">
        <f t="shared" si="40"/>
        <v>12</v>
      </c>
      <c r="I196">
        <f t="shared" si="41"/>
        <v>9</v>
      </c>
      <c r="K196" t="s">
        <v>60</v>
      </c>
      <c r="L196" t="s">
        <v>70</v>
      </c>
      <c r="N196">
        <f t="shared" si="44"/>
        <v>4</v>
      </c>
      <c r="O196">
        <f t="shared" si="45"/>
        <v>6</v>
      </c>
      <c r="Q196" t="str">
        <f t="shared" si="46"/>
        <v>Dodgers-E-PeeWee</v>
      </c>
      <c r="R196" t="str">
        <f t="shared" si="47"/>
        <v>Red Sox-W-PeeWee</v>
      </c>
      <c r="T196">
        <f t="shared" si="42"/>
        <v>10</v>
      </c>
      <c r="U196">
        <f t="shared" si="43"/>
        <v>9</v>
      </c>
    </row>
    <row r="197" spans="1:21" x14ac:dyDescent="0.3">
      <c r="A197" s="7" t="s">
        <v>69</v>
      </c>
      <c r="B197" s="7" t="s">
        <v>65</v>
      </c>
      <c r="C197" s="7" t="s">
        <v>129</v>
      </c>
      <c r="D197" s="8">
        <v>43922</v>
      </c>
      <c r="E197" s="9">
        <v>0.82291666666424135</v>
      </c>
      <c r="F197" s="9">
        <v>0.89583333333090798</v>
      </c>
      <c r="H197">
        <f t="shared" si="40"/>
        <v>10</v>
      </c>
      <c r="I197">
        <f t="shared" si="41"/>
        <v>6</v>
      </c>
      <c r="K197" t="s">
        <v>69</v>
      </c>
      <c r="L197" t="s">
        <v>65</v>
      </c>
      <c r="N197">
        <f t="shared" si="44"/>
        <v>8</v>
      </c>
      <c r="O197">
        <f t="shared" si="45"/>
        <v>10</v>
      </c>
      <c r="Q197" t="str">
        <f t="shared" si="46"/>
        <v>Rangers-W-PeeWee</v>
      </c>
      <c r="R197" t="str">
        <f t="shared" si="47"/>
        <v>Yankees-E-PeeWee</v>
      </c>
      <c r="T197">
        <f t="shared" si="42"/>
        <v>6</v>
      </c>
      <c r="U197">
        <f t="shared" si="43"/>
        <v>5</v>
      </c>
    </row>
    <row r="198" spans="1:21" x14ac:dyDescent="0.3">
      <c r="A198" s="7" t="s">
        <v>83</v>
      </c>
      <c r="B198" s="7" t="s">
        <v>81</v>
      </c>
      <c r="C198" s="7" t="s">
        <v>128</v>
      </c>
      <c r="D198" s="8">
        <v>43922</v>
      </c>
      <c r="E198" s="9">
        <v>0.82291666666424135</v>
      </c>
      <c r="F198" s="9">
        <v>0.89583333333090798</v>
      </c>
      <c r="H198">
        <f t="shared" si="40"/>
        <v>9</v>
      </c>
      <c r="I198">
        <f t="shared" si="41"/>
        <v>7</v>
      </c>
      <c r="K198" t="s">
        <v>81</v>
      </c>
      <c r="L198" t="s">
        <v>83</v>
      </c>
      <c r="N198">
        <f t="shared" si="44"/>
        <v>6</v>
      </c>
      <c r="O198">
        <f t="shared" si="45"/>
        <v>4</v>
      </c>
      <c r="Q198" t="str">
        <f t="shared" si="46"/>
        <v>Orioles-E-CoachPitch</v>
      </c>
      <c r="R198" t="str">
        <f t="shared" si="47"/>
        <v>Reds-E-CoachPitch</v>
      </c>
      <c r="T198">
        <f t="shared" si="42"/>
        <v>8</v>
      </c>
      <c r="U198">
        <f t="shared" si="43"/>
        <v>9</v>
      </c>
    </row>
    <row r="199" spans="1:21" x14ac:dyDescent="0.3">
      <c r="A199" s="7" t="s">
        <v>77</v>
      </c>
      <c r="B199" s="7" t="s">
        <v>76</v>
      </c>
      <c r="C199" s="7" t="s">
        <v>125</v>
      </c>
      <c r="D199" s="8">
        <v>43922</v>
      </c>
      <c r="E199" s="9">
        <v>0.82291666666424135</v>
      </c>
      <c r="F199" s="9">
        <v>0.89583333333090798</v>
      </c>
      <c r="H199">
        <f t="shared" si="40"/>
        <v>3</v>
      </c>
      <c r="I199">
        <f t="shared" si="41"/>
        <v>12</v>
      </c>
      <c r="K199" t="s">
        <v>77</v>
      </c>
      <c r="L199" t="s">
        <v>76</v>
      </c>
      <c r="N199">
        <f t="shared" si="44"/>
        <v>9</v>
      </c>
      <c r="O199">
        <f t="shared" si="45"/>
        <v>7</v>
      </c>
      <c r="Q199" t="str">
        <f t="shared" si="46"/>
        <v>Cubs-E-CoachPitch</v>
      </c>
      <c r="R199" t="str">
        <f t="shared" si="47"/>
        <v>Cardinals-E-CoachPitch</v>
      </c>
      <c r="T199">
        <f t="shared" si="42"/>
        <v>6</v>
      </c>
      <c r="U199">
        <f t="shared" si="43"/>
        <v>8</v>
      </c>
    </row>
    <row r="200" spans="1:21" x14ac:dyDescent="0.3">
      <c r="A200" s="7" t="s">
        <v>20</v>
      </c>
      <c r="B200" s="7" t="s">
        <v>31</v>
      </c>
      <c r="C200" s="7" t="s">
        <v>336</v>
      </c>
      <c r="D200" s="8">
        <v>43922</v>
      </c>
      <c r="E200" s="9">
        <v>0.83333333333575865</v>
      </c>
      <c r="F200" s="9">
        <v>0.91666666666909202</v>
      </c>
      <c r="H200">
        <f t="shared" si="40"/>
        <v>12</v>
      </c>
      <c r="I200">
        <f t="shared" si="41"/>
        <v>12</v>
      </c>
      <c r="K200" t="s">
        <v>31</v>
      </c>
      <c r="L200" t="s">
        <v>20</v>
      </c>
      <c r="N200">
        <f t="shared" si="44"/>
        <v>5</v>
      </c>
      <c r="O200">
        <f t="shared" si="45"/>
        <v>7</v>
      </c>
      <c r="Q200" t="str">
        <f t="shared" si="46"/>
        <v>Giants-W-Major</v>
      </c>
      <c r="R200" t="str">
        <f t="shared" si="47"/>
        <v>Tigers-E-Major</v>
      </c>
      <c r="T200">
        <f t="shared" si="42"/>
        <v>12</v>
      </c>
      <c r="U200">
        <f t="shared" si="43"/>
        <v>7</v>
      </c>
    </row>
    <row r="201" spans="1:21" x14ac:dyDescent="0.3">
      <c r="A201" s="7" t="s">
        <v>50</v>
      </c>
      <c r="B201" s="7" t="s">
        <v>48</v>
      </c>
      <c r="C201" s="7" t="s">
        <v>126</v>
      </c>
      <c r="D201" s="8">
        <v>43922</v>
      </c>
      <c r="E201" s="9">
        <v>0.83333333333575865</v>
      </c>
      <c r="F201" s="9">
        <v>0.91666666666909202</v>
      </c>
      <c r="H201">
        <f t="shared" si="40"/>
        <v>11</v>
      </c>
      <c r="I201">
        <f t="shared" si="41"/>
        <v>6</v>
      </c>
      <c r="K201" t="s">
        <v>50</v>
      </c>
      <c r="L201" t="s">
        <v>48</v>
      </c>
      <c r="N201">
        <f t="shared" si="44"/>
        <v>6</v>
      </c>
      <c r="O201">
        <f t="shared" si="45"/>
        <v>7</v>
      </c>
      <c r="Q201" t="str">
        <f t="shared" si="46"/>
        <v>D'Backs-W-Minor</v>
      </c>
      <c r="R201" t="str">
        <f t="shared" si="47"/>
        <v>Tigers-E-Minor</v>
      </c>
      <c r="T201">
        <f t="shared" si="42"/>
        <v>6</v>
      </c>
      <c r="U201">
        <f t="shared" si="43"/>
        <v>7</v>
      </c>
    </row>
    <row r="202" spans="1:21" x14ac:dyDescent="0.3">
      <c r="A202" s="7" t="s">
        <v>19</v>
      </c>
      <c r="B202" s="7" t="s">
        <v>34</v>
      </c>
      <c r="C202" s="7" t="s">
        <v>127</v>
      </c>
      <c r="D202" s="8">
        <v>43922</v>
      </c>
      <c r="E202" s="9">
        <v>0.83333333333575865</v>
      </c>
      <c r="F202" s="9">
        <v>0.91666666666909202</v>
      </c>
      <c r="H202">
        <f t="shared" si="40"/>
        <v>12</v>
      </c>
      <c r="I202">
        <f t="shared" si="41"/>
        <v>12</v>
      </c>
      <c r="K202" t="s">
        <v>19</v>
      </c>
      <c r="L202" t="s">
        <v>34</v>
      </c>
      <c r="N202">
        <f t="shared" si="44"/>
        <v>8</v>
      </c>
      <c r="O202">
        <f t="shared" si="45"/>
        <v>8</v>
      </c>
      <c r="Q202" t="str">
        <f t="shared" si="46"/>
        <v>Royals-E-Major</v>
      </c>
      <c r="R202" t="str">
        <f t="shared" si="47"/>
        <v>Nationals-W-Major</v>
      </c>
      <c r="T202">
        <f t="shared" si="42"/>
        <v>8</v>
      </c>
      <c r="U202">
        <f t="shared" si="43"/>
        <v>8</v>
      </c>
    </row>
    <row r="203" spans="1:21" x14ac:dyDescent="0.3">
      <c r="A203" s="7" t="s">
        <v>104</v>
      </c>
      <c r="B203" s="7" t="s">
        <v>97</v>
      </c>
      <c r="C203" s="7" t="s">
        <v>336</v>
      </c>
      <c r="D203" s="8">
        <v>43924</v>
      </c>
      <c r="E203" s="9">
        <v>0.75</v>
      </c>
      <c r="F203" s="9">
        <v>0.8125</v>
      </c>
      <c r="H203">
        <f t="shared" si="40"/>
        <v>7</v>
      </c>
      <c r="I203">
        <f t="shared" si="41"/>
        <v>15</v>
      </c>
      <c r="K203" t="s">
        <v>97</v>
      </c>
      <c r="L203" t="s">
        <v>104</v>
      </c>
      <c r="N203">
        <f t="shared" si="44"/>
        <v>8</v>
      </c>
      <c r="O203">
        <f t="shared" si="45"/>
        <v>9</v>
      </c>
      <c r="Q203" t="str">
        <f t="shared" si="46"/>
        <v>A's-E-TBall</v>
      </c>
      <c r="R203" t="str">
        <f t="shared" si="47"/>
        <v>Phillies-E-TBall</v>
      </c>
      <c r="T203">
        <f t="shared" si="42"/>
        <v>7</v>
      </c>
      <c r="U203">
        <f t="shared" si="43"/>
        <v>9</v>
      </c>
    </row>
    <row r="204" spans="1:21" x14ac:dyDescent="0.3">
      <c r="A204" s="7" t="s">
        <v>86</v>
      </c>
      <c r="B204" s="7" t="s">
        <v>76</v>
      </c>
      <c r="C204" s="7" t="s">
        <v>128</v>
      </c>
      <c r="D204" s="8">
        <v>43924</v>
      </c>
      <c r="E204" s="9">
        <v>0.75</v>
      </c>
      <c r="F204" s="9">
        <v>0.82291666666666663</v>
      </c>
      <c r="H204">
        <f t="shared" si="40"/>
        <v>11</v>
      </c>
      <c r="I204">
        <f t="shared" si="41"/>
        <v>12</v>
      </c>
      <c r="K204" t="s">
        <v>76</v>
      </c>
      <c r="L204" t="s">
        <v>86</v>
      </c>
      <c r="N204">
        <f t="shared" si="44"/>
        <v>7</v>
      </c>
      <c r="O204">
        <f t="shared" si="45"/>
        <v>10</v>
      </c>
      <c r="Q204" t="str">
        <f t="shared" si="46"/>
        <v>Cardinals-E-CoachPitch</v>
      </c>
      <c r="R204" t="str">
        <f t="shared" si="47"/>
        <v>Tigers-E-CoachPitch</v>
      </c>
      <c r="T204">
        <f t="shared" si="42"/>
        <v>8</v>
      </c>
      <c r="U204">
        <f t="shared" si="43"/>
        <v>3</v>
      </c>
    </row>
    <row r="205" spans="1:21" x14ac:dyDescent="0.3">
      <c r="A205" s="7" t="s">
        <v>112</v>
      </c>
      <c r="B205" s="7" t="s">
        <v>106</v>
      </c>
      <c r="C205" s="7" t="s">
        <v>124</v>
      </c>
      <c r="D205" s="8">
        <v>43924</v>
      </c>
      <c r="E205" s="9">
        <v>0.75</v>
      </c>
      <c r="F205" s="9">
        <v>0.8125</v>
      </c>
      <c r="H205">
        <f t="shared" si="40"/>
        <v>15</v>
      </c>
      <c r="I205">
        <f t="shared" si="41"/>
        <v>6</v>
      </c>
      <c r="K205" t="s">
        <v>106</v>
      </c>
      <c r="L205" t="s">
        <v>112</v>
      </c>
      <c r="N205">
        <f t="shared" si="44"/>
        <v>9</v>
      </c>
      <c r="O205">
        <f t="shared" si="45"/>
        <v>6</v>
      </c>
      <c r="Q205" t="str">
        <f t="shared" si="46"/>
        <v>Royals-E-TBall</v>
      </c>
      <c r="R205" t="str">
        <f t="shared" si="47"/>
        <v>Tigers-W-TBall</v>
      </c>
      <c r="T205">
        <f t="shared" si="42"/>
        <v>8</v>
      </c>
      <c r="U205">
        <f t="shared" si="43"/>
        <v>8</v>
      </c>
    </row>
    <row r="206" spans="1:21" x14ac:dyDescent="0.3">
      <c r="A206" s="7" t="s">
        <v>79</v>
      </c>
      <c r="B206" s="7" t="s">
        <v>75</v>
      </c>
      <c r="C206" s="7" t="s">
        <v>125</v>
      </c>
      <c r="D206" s="8">
        <v>43924</v>
      </c>
      <c r="E206" s="9">
        <v>0.75</v>
      </c>
      <c r="F206" s="9">
        <v>0.82291666666666663</v>
      </c>
      <c r="H206">
        <f t="shared" si="40"/>
        <v>5</v>
      </c>
      <c r="I206">
        <f t="shared" si="41"/>
        <v>13</v>
      </c>
      <c r="K206" t="s">
        <v>75</v>
      </c>
      <c r="L206" t="s">
        <v>79</v>
      </c>
      <c r="N206">
        <f t="shared" si="44"/>
        <v>5</v>
      </c>
      <c r="O206">
        <f t="shared" si="45"/>
        <v>6</v>
      </c>
      <c r="Q206" t="str">
        <f t="shared" si="46"/>
        <v>Brewers-E-CoachPitch</v>
      </c>
      <c r="R206" t="str">
        <f t="shared" si="47"/>
        <v>Giants-E-CoachPitch</v>
      </c>
      <c r="T206">
        <f t="shared" si="42"/>
        <v>8</v>
      </c>
      <c r="U206">
        <f t="shared" si="43"/>
        <v>7</v>
      </c>
    </row>
    <row r="207" spans="1:21" x14ac:dyDescent="0.3">
      <c r="A207" s="7" t="e">
        <v>#N/A</v>
      </c>
      <c r="B207" s="7" t="e">
        <v>#N/A</v>
      </c>
      <c r="C207" s="7" t="s">
        <v>126</v>
      </c>
      <c r="D207" s="8">
        <v>43924</v>
      </c>
      <c r="E207" s="9">
        <v>0.75</v>
      </c>
      <c r="F207" s="9">
        <v>0.83333333333333337</v>
      </c>
      <c r="H207">
        <f t="shared" si="40"/>
        <v>55</v>
      </c>
      <c r="I207">
        <f t="shared" si="41"/>
        <v>55</v>
      </c>
      <c r="K207" t="e">
        <v>#N/A</v>
      </c>
      <c r="L207" t="e">
        <v>#N/A</v>
      </c>
      <c r="N207">
        <f t="shared" si="44"/>
        <v>55</v>
      </c>
      <c r="O207">
        <f t="shared" si="45"/>
        <v>55</v>
      </c>
      <c r="Q207" t="e">
        <f t="shared" si="46"/>
        <v>#N/A</v>
      </c>
      <c r="R207" t="e">
        <f t="shared" si="47"/>
        <v>#N/A</v>
      </c>
      <c r="T207">
        <f t="shared" si="42"/>
        <v>55</v>
      </c>
      <c r="U207">
        <f t="shared" si="43"/>
        <v>55</v>
      </c>
    </row>
    <row r="208" spans="1:21" x14ac:dyDescent="0.3">
      <c r="A208" s="7" t="s">
        <v>24</v>
      </c>
      <c r="B208" s="7" t="s">
        <v>35</v>
      </c>
      <c r="C208" s="7" t="s">
        <v>127</v>
      </c>
      <c r="D208" s="8">
        <v>43924</v>
      </c>
      <c r="E208" s="9">
        <v>0.75</v>
      </c>
      <c r="F208" s="9">
        <v>0.83333333333333337</v>
      </c>
      <c r="H208">
        <f t="shared" si="40"/>
        <v>8</v>
      </c>
      <c r="I208">
        <f t="shared" si="41"/>
        <v>12</v>
      </c>
      <c r="K208" t="s">
        <v>35</v>
      </c>
      <c r="L208" t="s">
        <v>24</v>
      </c>
      <c r="N208">
        <f t="shared" si="44"/>
        <v>9</v>
      </c>
      <c r="O208">
        <f t="shared" si="45"/>
        <v>5</v>
      </c>
      <c r="Q208" t="str">
        <f t="shared" si="46"/>
        <v>Cubs-E-Major</v>
      </c>
      <c r="R208" t="str">
        <f t="shared" si="47"/>
        <v>Rangers-W-Major</v>
      </c>
      <c r="T208">
        <f t="shared" si="42"/>
        <v>11</v>
      </c>
      <c r="U208">
        <f t="shared" si="43"/>
        <v>6</v>
      </c>
    </row>
    <row r="209" spans="1:21" x14ac:dyDescent="0.3">
      <c r="A209" s="7" t="s">
        <v>110</v>
      </c>
      <c r="B209" s="7" t="s">
        <v>105</v>
      </c>
      <c r="C209" s="7" t="s">
        <v>336</v>
      </c>
      <c r="D209" s="8">
        <v>43924</v>
      </c>
      <c r="E209" s="9">
        <v>0.8125</v>
      </c>
      <c r="F209" s="9">
        <v>0.875</v>
      </c>
      <c r="H209">
        <f t="shared" si="40"/>
        <v>13</v>
      </c>
      <c r="I209">
        <f t="shared" si="41"/>
        <v>7</v>
      </c>
      <c r="K209" t="s">
        <v>110</v>
      </c>
      <c r="L209" t="s">
        <v>105</v>
      </c>
      <c r="N209">
        <f t="shared" si="44"/>
        <v>10</v>
      </c>
      <c r="O209">
        <f t="shared" si="45"/>
        <v>6</v>
      </c>
      <c r="Q209" t="str">
        <f t="shared" si="46"/>
        <v>Rockies-E-TBall</v>
      </c>
      <c r="R209" t="str">
        <f t="shared" si="47"/>
        <v>Orioles-W-TBall</v>
      </c>
      <c r="T209">
        <f t="shared" si="42"/>
        <v>8</v>
      </c>
      <c r="U209">
        <f t="shared" si="43"/>
        <v>4</v>
      </c>
    </row>
    <row r="210" spans="1:21" x14ac:dyDescent="0.3">
      <c r="A210" s="7" t="s">
        <v>103</v>
      </c>
      <c r="B210" s="7" t="s">
        <v>98</v>
      </c>
      <c r="C210" s="7" t="s">
        <v>124</v>
      </c>
      <c r="D210" s="8">
        <v>43924</v>
      </c>
      <c r="E210" s="9">
        <v>0.8125</v>
      </c>
      <c r="F210" s="9">
        <v>0.875</v>
      </c>
      <c r="H210">
        <f t="shared" si="40"/>
        <v>6</v>
      </c>
      <c r="I210">
        <f t="shared" si="41"/>
        <v>14</v>
      </c>
      <c r="K210" t="s">
        <v>98</v>
      </c>
      <c r="L210" t="s">
        <v>103</v>
      </c>
      <c r="N210">
        <f t="shared" si="44"/>
        <v>8</v>
      </c>
      <c r="O210">
        <f t="shared" si="45"/>
        <v>7</v>
      </c>
      <c r="Q210" t="str">
        <f t="shared" si="46"/>
        <v>Astros-E-TBall</v>
      </c>
      <c r="R210" t="str">
        <f t="shared" si="47"/>
        <v>Nationals-E-TBall</v>
      </c>
      <c r="T210">
        <f t="shared" si="42"/>
        <v>7</v>
      </c>
      <c r="U210">
        <f t="shared" si="43"/>
        <v>6</v>
      </c>
    </row>
    <row r="211" spans="1:21" x14ac:dyDescent="0.3">
      <c r="A211" s="7" t="s">
        <v>88</v>
      </c>
      <c r="B211" s="7" t="s">
        <v>89</v>
      </c>
      <c r="C211" s="7" t="s">
        <v>128</v>
      </c>
      <c r="D211" s="8">
        <v>43924</v>
      </c>
      <c r="E211" s="9">
        <v>0.82291666666424135</v>
      </c>
      <c r="F211" s="9">
        <v>0.89583333333090798</v>
      </c>
      <c r="H211">
        <f t="shared" si="40"/>
        <v>6</v>
      </c>
      <c r="I211">
        <f t="shared" si="41"/>
        <v>7</v>
      </c>
      <c r="K211" t="s">
        <v>88</v>
      </c>
      <c r="L211" t="s">
        <v>89</v>
      </c>
      <c r="N211">
        <f t="shared" si="44"/>
        <v>8</v>
      </c>
      <c r="O211">
        <f t="shared" si="45"/>
        <v>8</v>
      </c>
      <c r="Q211" t="str">
        <f t="shared" si="46"/>
        <v>Astros-W-CoachPitch</v>
      </c>
      <c r="R211" t="str">
        <f t="shared" si="47"/>
        <v>D'Backs-W-CoachPitch</v>
      </c>
      <c r="T211">
        <f t="shared" si="42"/>
        <v>8</v>
      </c>
      <c r="U211">
        <f t="shared" si="43"/>
        <v>8</v>
      </c>
    </row>
    <row r="212" spans="1:21" x14ac:dyDescent="0.3">
      <c r="A212" s="7" t="s">
        <v>95</v>
      </c>
      <c r="B212" s="7" t="s">
        <v>87</v>
      </c>
      <c r="C212" s="7" t="s">
        <v>125</v>
      </c>
      <c r="D212" s="8">
        <v>43924</v>
      </c>
      <c r="E212" s="9">
        <v>0.82291666666424135</v>
      </c>
      <c r="F212" s="9">
        <v>0.89583333333090798</v>
      </c>
      <c r="H212">
        <f t="shared" si="40"/>
        <v>12</v>
      </c>
      <c r="I212">
        <f t="shared" si="41"/>
        <v>8</v>
      </c>
      <c r="K212" t="s">
        <v>87</v>
      </c>
      <c r="L212" t="s">
        <v>95</v>
      </c>
      <c r="N212">
        <f t="shared" si="44"/>
        <v>10</v>
      </c>
      <c r="O212">
        <f t="shared" si="45"/>
        <v>5</v>
      </c>
      <c r="Q212" t="str">
        <f t="shared" si="46"/>
        <v>Red Sox-W-CoachPitch</v>
      </c>
      <c r="R212" t="str">
        <f t="shared" si="47"/>
        <v>A's-W-CoachPitch</v>
      </c>
      <c r="T212">
        <f t="shared" si="42"/>
        <v>11</v>
      </c>
      <c r="U212">
        <f t="shared" si="43"/>
        <v>5</v>
      </c>
    </row>
    <row r="213" spans="1:21" x14ac:dyDescent="0.3">
      <c r="A213" s="7" t="s">
        <v>93</v>
      </c>
      <c r="B213" s="7" t="s">
        <v>78</v>
      </c>
      <c r="C213" s="7" t="s">
        <v>131</v>
      </c>
      <c r="D213" s="8">
        <v>43924</v>
      </c>
      <c r="E213" s="9">
        <v>0.83333333333575865</v>
      </c>
      <c r="F213" s="9">
        <v>0.90625000000242528</v>
      </c>
      <c r="H213">
        <f t="shared" ref="H213:H276" si="48">COUNTIF(A:A,A213)</f>
        <v>10</v>
      </c>
      <c r="I213">
        <f t="shared" ref="I213:I276" si="49">COUNTIF(B:B,B213)</f>
        <v>10</v>
      </c>
      <c r="K213" t="s">
        <v>78</v>
      </c>
      <c r="L213" t="s">
        <v>93</v>
      </c>
      <c r="N213">
        <f t="shared" si="44"/>
        <v>7</v>
      </c>
      <c r="O213">
        <f t="shared" si="45"/>
        <v>9</v>
      </c>
      <c r="Q213" t="str">
        <f t="shared" si="46"/>
        <v>Dodgers-E-CoachPitch</v>
      </c>
      <c r="R213" t="str">
        <f t="shared" si="47"/>
        <v>Nationals-W-CoachPitch</v>
      </c>
      <c r="T213">
        <f t="shared" si="42"/>
        <v>8</v>
      </c>
      <c r="U213">
        <f t="shared" si="43"/>
        <v>4</v>
      </c>
    </row>
    <row r="214" spans="1:21" x14ac:dyDescent="0.3">
      <c r="A214" s="7" t="s">
        <v>90</v>
      </c>
      <c r="B214" s="7" t="s">
        <v>73</v>
      </c>
      <c r="C214" s="7" t="s">
        <v>129</v>
      </c>
      <c r="D214" s="8">
        <v>43924</v>
      </c>
      <c r="E214" s="9">
        <v>0.83333333333575865</v>
      </c>
      <c r="F214" s="9">
        <v>0.90625000000242528</v>
      </c>
      <c r="H214">
        <f t="shared" si="48"/>
        <v>8</v>
      </c>
      <c r="I214">
        <f t="shared" si="49"/>
        <v>14</v>
      </c>
      <c r="K214" t="s">
        <v>73</v>
      </c>
      <c r="L214" t="s">
        <v>90</v>
      </c>
      <c r="N214">
        <f t="shared" si="44"/>
        <v>4</v>
      </c>
      <c r="O214">
        <f t="shared" si="45"/>
        <v>5</v>
      </c>
      <c r="Q214" t="str">
        <f t="shared" si="46"/>
        <v>Braves-E-CoachPitch</v>
      </c>
      <c r="R214" t="str">
        <f t="shared" si="47"/>
        <v>Indians-W-CoachPitch</v>
      </c>
      <c r="T214">
        <f t="shared" si="42"/>
        <v>8</v>
      </c>
      <c r="U214">
        <f t="shared" si="43"/>
        <v>8</v>
      </c>
    </row>
    <row r="215" spans="1:21" x14ac:dyDescent="0.3">
      <c r="A215" s="7" t="e">
        <v>#N/A</v>
      </c>
      <c r="B215" s="7" t="e">
        <v>#N/A</v>
      </c>
      <c r="C215" s="7" t="s">
        <v>126</v>
      </c>
      <c r="D215" s="8">
        <v>43924</v>
      </c>
      <c r="E215" s="9">
        <v>0.83333333333575865</v>
      </c>
      <c r="F215" s="9">
        <v>0.91666666666909202</v>
      </c>
      <c r="H215">
        <f t="shared" si="48"/>
        <v>55</v>
      </c>
      <c r="I215">
        <f t="shared" si="49"/>
        <v>55</v>
      </c>
      <c r="K215" t="e">
        <v>#N/A</v>
      </c>
      <c r="L215" t="e">
        <v>#N/A</v>
      </c>
      <c r="N215">
        <f t="shared" si="44"/>
        <v>55</v>
      </c>
      <c r="O215">
        <f t="shared" si="45"/>
        <v>55</v>
      </c>
      <c r="Q215" t="e">
        <f t="shared" si="46"/>
        <v>#N/A</v>
      </c>
      <c r="R215" t="e">
        <f t="shared" si="47"/>
        <v>#N/A</v>
      </c>
      <c r="T215">
        <f t="shared" si="42"/>
        <v>55</v>
      </c>
      <c r="U215">
        <f t="shared" si="43"/>
        <v>55</v>
      </c>
    </row>
    <row r="216" spans="1:21" x14ac:dyDescent="0.3">
      <c r="A216" s="7" t="s">
        <v>16</v>
      </c>
      <c r="B216" s="7" t="s">
        <v>23</v>
      </c>
      <c r="C216" s="7" t="s">
        <v>127</v>
      </c>
      <c r="D216" s="8">
        <v>43924</v>
      </c>
      <c r="E216" s="9">
        <v>0.83333333333575865</v>
      </c>
      <c r="F216" s="9">
        <v>0.91666666666909202</v>
      </c>
      <c r="H216">
        <f t="shared" si="48"/>
        <v>12</v>
      </c>
      <c r="I216">
        <f t="shared" si="49"/>
        <v>7</v>
      </c>
      <c r="K216" t="s">
        <v>16</v>
      </c>
      <c r="L216" t="s">
        <v>23</v>
      </c>
      <c r="N216">
        <f t="shared" si="44"/>
        <v>9</v>
      </c>
      <c r="O216">
        <f t="shared" si="45"/>
        <v>9</v>
      </c>
      <c r="Q216" t="str">
        <f t="shared" si="46"/>
        <v>Indians-E-Major</v>
      </c>
      <c r="R216" t="str">
        <f t="shared" si="47"/>
        <v>Astros-E-Major</v>
      </c>
      <c r="T216">
        <f t="shared" si="42"/>
        <v>7</v>
      </c>
      <c r="U216">
        <f t="shared" si="43"/>
        <v>7</v>
      </c>
    </row>
    <row r="217" spans="1:21" x14ac:dyDescent="0.3">
      <c r="A217" s="7" t="s">
        <v>103</v>
      </c>
      <c r="B217" s="7" t="s">
        <v>97</v>
      </c>
      <c r="C217" s="7" t="s">
        <v>131</v>
      </c>
      <c r="D217" s="8">
        <v>43925</v>
      </c>
      <c r="E217" s="9">
        <v>0.375</v>
      </c>
      <c r="F217" s="9">
        <v>0.4375</v>
      </c>
      <c r="H217">
        <f t="shared" si="48"/>
        <v>6</v>
      </c>
      <c r="I217">
        <f t="shared" si="49"/>
        <v>15</v>
      </c>
      <c r="K217" t="s">
        <v>103</v>
      </c>
      <c r="L217" t="s">
        <v>97</v>
      </c>
      <c r="N217">
        <f t="shared" si="44"/>
        <v>7</v>
      </c>
      <c r="O217">
        <f t="shared" si="45"/>
        <v>8</v>
      </c>
      <c r="Q217" t="str">
        <f t="shared" si="46"/>
        <v>Nationals-E-TBall</v>
      </c>
      <c r="R217" t="str">
        <f t="shared" si="47"/>
        <v>A's-E-TBall</v>
      </c>
      <c r="T217">
        <f t="shared" si="42"/>
        <v>6</v>
      </c>
      <c r="U217">
        <f t="shared" si="43"/>
        <v>7</v>
      </c>
    </row>
    <row r="218" spans="1:21" x14ac:dyDescent="0.3">
      <c r="A218" s="7" t="s">
        <v>25</v>
      </c>
      <c r="B218" s="7" t="s">
        <v>26</v>
      </c>
      <c r="C218" s="7" t="s">
        <v>336</v>
      </c>
      <c r="D218" s="8">
        <v>43925</v>
      </c>
      <c r="E218" s="9">
        <v>0.375</v>
      </c>
      <c r="F218" s="9">
        <v>0.45833333333333331</v>
      </c>
      <c r="H218">
        <f t="shared" si="48"/>
        <v>7</v>
      </c>
      <c r="I218">
        <f t="shared" si="49"/>
        <v>7</v>
      </c>
      <c r="K218" t="s">
        <v>26</v>
      </c>
      <c r="L218" t="s">
        <v>25</v>
      </c>
      <c r="N218">
        <f t="shared" si="44"/>
        <v>6</v>
      </c>
      <c r="O218">
        <f t="shared" si="45"/>
        <v>10</v>
      </c>
      <c r="Q218" t="str">
        <f t="shared" si="46"/>
        <v>Mets-E-Major</v>
      </c>
      <c r="R218" t="str">
        <f t="shared" si="47"/>
        <v>Dodgers-E-Major</v>
      </c>
      <c r="T218">
        <f t="shared" si="42"/>
        <v>8</v>
      </c>
      <c r="U218">
        <f t="shared" si="43"/>
        <v>5</v>
      </c>
    </row>
    <row r="219" spans="1:21" x14ac:dyDescent="0.3">
      <c r="A219" s="7" t="s">
        <v>68</v>
      </c>
      <c r="B219" s="7" t="s">
        <v>58</v>
      </c>
      <c r="C219" s="7" t="s">
        <v>129</v>
      </c>
      <c r="D219" s="8">
        <v>43925</v>
      </c>
      <c r="E219" s="9">
        <v>0.375</v>
      </c>
      <c r="F219" s="9">
        <v>0.44791666666666669</v>
      </c>
      <c r="H219">
        <f t="shared" si="48"/>
        <v>11</v>
      </c>
      <c r="I219">
        <f t="shared" si="49"/>
        <v>12</v>
      </c>
      <c r="K219" t="s">
        <v>68</v>
      </c>
      <c r="L219" t="s">
        <v>58</v>
      </c>
      <c r="N219">
        <f t="shared" si="44"/>
        <v>8</v>
      </c>
      <c r="O219">
        <f t="shared" si="45"/>
        <v>5</v>
      </c>
      <c r="Q219" t="str">
        <f t="shared" si="46"/>
        <v>Nationals-W-PeeWee</v>
      </c>
      <c r="R219" t="str">
        <f t="shared" si="47"/>
        <v>Cardinals-E-PeeWee</v>
      </c>
      <c r="T219">
        <f t="shared" si="42"/>
        <v>7</v>
      </c>
      <c r="U219">
        <f t="shared" si="43"/>
        <v>9</v>
      </c>
    </row>
    <row r="220" spans="1:21" x14ac:dyDescent="0.3">
      <c r="A220" s="7" t="s">
        <v>84</v>
      </c>
      <c r="B220" s="7" t="s">
        <v>78</v>
      </c>
      <c r="C220" s="7" t="s">
        <v>128</v>
      </c>
      <c r="D220" s="8">
        <v>43925</v>
      </c>
      <c r="E220" s="9">
        <v>0.375</v>
      </c>
      <c r="F220" s="9">
        <v>0.44791666666666669</v>
      </c>
      <c r="H220">
        <f t="shared" si="48"/>
        <v>10</v>
      </c>
      <c r="I220">
        <f t="shared" si="49"/>
        <v>10</v>
      </c>
      <c r="K220" t="s">
        <v>84</v>
      </c>
      <c r="L220" t="s">
        <v>78</v>
      </c>
      <c r="N220">
        <f t="shared" si="44"/>
        <v>5</v>
      </c>
      <c r="O220">
        <f t="shared" si="45"/>
        <v>7</v>
      </c>
      <c r="Q220" t="str">
        <f t="shared" si="46"/>
        <v>Rockies-E-CoachPitch</v>
      </c>
      <c r="R220" t="str">
        <f t="shared" si="47"/>
        <v>Dodgers-E-CoachPitch</v>
      </c>
      <c r="T220">
        <f t="shared" si="42"/>
        <v>9</v>
      </c>
      <c r="U220">
        <f t="shared" si="43"/>
        <v>8</v>
      </c>
    </row>
    <row r="221" spans="1:21" x14ac:dyDescent="0.3">
      <c r="A221" s="7" t="s">
        <v>80</v>
      </c>
      <c r="B221" s="7" t="s">
        <v>73</v>
      </c>
      <c r="C221" s="7" t="s">
        <v>125</v>
      </c>
      <c r="D221" s="8">
        <v>43925</v>
      </c>
      <c r="E221" s="9">
        <v>0.375</v>
      </c>
      <c r="F221" s="9">
        <v>0.44791666666666669</v>
      </c>
      <c r="H221">
        <f t="shared" si="48"/>
        <v>6</v>
      </c>
      <c r="I221">
        <f t="shared" si="49"/>
        <v>14</v>
      </c>
      <c r="K221" t="s">
        <v>80</v>
      </c>
      <c r="L221" t="s">
        <v>73</v>
      </c>
      <c r="N221">
        <f t="shared" si="44"/>
        <v>6</v>
      </c>
      <c r="O221">
        <f t="shared" si="45"/>
        <v>4</v>
      </c>
      <c r="Q221" t="str">
        <f t="shared" si="46"/>
        <v>Marlins-E-CoachPitch</v>
      </c>
      <c r="R221" t="str">
        <f t="shared" si="47"/>
        <v>Braves-E-CoachPitch</v>
      </c>
      <c r="T221">
        <f t="shared" si="42"/>
        <v>7</v>
      </c>
      <c r="U221">
        <f t="shared" si="43"/>
        <v>8</v>
      </c>
    </row>
    <row r="222" spans="1:21" x14ac:dyDescent="0.3">
      <c r="A222" s="7" t="s">
        <v>53</v>
      </c>
      <c r="B222" s="7" t="s">
        <v>49</v>
      </c>
      <c r="C222" s="7" t="s">
        <v>126</v>
      </c>
      <c r="D222" s="8">
        <v>43925</v>
      </c>
      <c r="E222" s="9">
        <v>0.375</v>
      </c>
      <c r="F222" s="9">
        <v>0.45833333333333331</v>
      </c>
      <c r="H222">
        <f t="shared" si="48"/>
        <v>13</v>
      </c>
      <c r="I222">
        <f t="shared" si="49"/>
        <v>5</v>
      </c>
      <c r="K222" t="s">
        <v>49</v>
      </c>
      <c r="L222" t="s">
        <v>53</v>
      </c>
      <c r="N222">
        <f t="shared" si="44"/>
        <v>9</v>
      </c>
      <c r="O222">
        <f t="shared" si="45"/>
        <v>6</v>
      </c>
      <c r="Q222" t="str">
        <f t="shared" si="46"/>
        <v>Braves-W-Minor</v>
      </c>
      <c r="R222" t="str">
        <f t="shared" si="47"/>
        <v>Rangers-W-Minor</v>
      </c>
      <c r="T222">
        <f t="shared" si="42"/>
        <v>8</v>
      </c>
      <c r="U222">
        <f t="shared" si="43"/>
        <v>6</v>
      </c>
    </row>
    <row r="223" spans="1:21" x14ac:dyDescent="0.3">
      <c r="A223" s="7" t="s">
        <v>28</v>
      </c>
      <c r="B223" s="7" t="s">
        <v>31</v>
      </c>
      <c r="C223" s="7" t="s">
        <v>127</v>
      </c>
      <c r="D223" s="8">
        <v>43925</v>
      </c>
      <c r="E223" s="9">
        <v>0.375</v>
      </c>
      <c r="F223" s="9">
        <v>0.45833333333333331</v>
      </c>
      <c r="H223">
        <f t="shared" si="48"/>
        <v>4</v>
      </c>
      <c r="I223">
        <f t="shared" si="49"/>
        <v>12</v>
      </c>
      <c r="K223" t="s">
        <v>28</v>
      </c>
      <c r="L223" t="s">
        <v>31</v>
      </c>
      <c r="N223">
        <f t="shared" si="44"/>
        <v>10</v>
      </c>
      <c r="O223">
        <f t="shared" si="45"/>
        <v>5</v>
      </c>
      <c r="Q223" t="str">
        <f t="shared" si="46"/>
        <v>Giants-W-Major</v>
      </c>
      <c r="R223" t="str">
        <f t="shared" si="47"/>
        <v>Cardinals-W-Major</v>
      </c>
      <c r="T223">
        <f t="shared" si="42"/>
        <v>12</v>
      </c>
      <c r="U223">
        <f t="shared" si="43"/>
        <v>6</v>
      </c>
    </row>
    <row r="224" spans="1:21" x14ac:dyDescent="0.3">
      <c r="A224" s="7" t="s">
        <v>109</v>
      </c>
      <c r="B224" s="7" t="s">
        <v>107</v>
      </c>
      <c r="C224" s="7" t="s">
        <v>124</v>
      </c>
      <c r="D224" s="8">
        <v>43925</v>
      </c>
      <c r="E224" s="9">
        <v>0.41666666666424135</v>
      </c>
      <c r="F224" s="9">
        <v>0.47916666666424135</v>
      </c>
      <c r="H224">
        <f t="shared" si="48"/>
        <v>12</v>
      </c>
      <c r="I224">
        <f t="shared" si="49"/>
        <v>5</v>
      </c>
      <c r="K224" t="s">
        <v>109</v>
      </c>
      <c r="L224" t="s">
        <v>107</v>
      </c>
      <c r="N224">
        <f t="shared" si="44"/>
        <v>6</v>
      </c>
      <c r="O224">
        <f t="shared" si="45"/>
        <v>6</v>
      </c>
      <c r="Q224" t="str">
        <f t="shared" si="46"/>
        <v>Marlins-W-TBall</v>
      </c>
      <c r="R224" t="str">
        <f t="shared" si="47"/>
        <v>Blue Jays-W-TBall</v>
      </c>
      <c r="T224">
        <f t="shared" si="42"/>
        <v>7</v>
      </c>
      <c r="U224">
        <f t="shared" si="43"/>
        <v>8</v>
      </c>
    </row>
    <row r="225" spans="1:21" x14ac:dyDescent="0.3">
      <c r="A225" s="7" t="s">
        <v>105</v>
      </c>
      <c r="B225" s="7" t="s">
        <v>98</v>
      </c>
      <c r="C225" s="7" t="s">
        <v>131</v>
      </c>
      <c r="D225" s="8">
        <v>43925</v>
      </c>
      <c r="E225" s="9">
        <v>0.4375</v>
      </c>
      <c r="F225" s="9">
        <v>0.5</v>
      </c>
      <c r="H225">
        <f t="shared" si="48"/>
        <v>8</v>
      </c>
      <c r="I225">
        <f t="shared" si="49"/>
        <v>14</v>
      </c>
      <c r="K225" t="s">
        <v>105</v>
      </c>
      <c r="L225" t="s">
        <v>98</v>
      </c>
      <c r="N225">
        <f t="shared" si="44"/>
        <v>6</v>
      </c>
      <c r="O225">
        <f t="shared" si="45"/>
        <v>8</v>
      </c>
      <c r="Q225" t="str">
        <f t="shared" si="46"/>
        <v>Rockies-E-TBall</v>
      </c>
      <c r="R225" t="str">
        <f t="shared" si="47"/>
        <v>Astros-E-TBall</v>
      </c>
      <c r="T225">
        <f t="shared" si="42"/>
        <v>8</v>
      </c>
      <c r="U225">
        <f t="shared" si="43"/>
        <v>7</v>
      </c>
    </row>
    <row r="226" spans="1:21" x14ac:dyDescent="0.3">
      <c r="A226" s="7" t="s">
        <v>71</v>
      </c>
      <c r="B226" s="7" t="s">
        <v>55</v>
      </c>
      <c r="C226" s="7" t="s">
        <v>129</v>
      </c>
      <c r="D226" s="8">
        <v>43925</v>
      </c>
      <c r="E226" s="9">
        <v>0.44791666666424135</v>
      </c>
      <c r="F226" s="9">
        <v>0.52083333333090798</v>
      </c>
      <c r="H226">
        <f t="shared" si="48"/>
        <v>12</v>
      </c>
      <c r="I226">
        <f t="shared" si="49"/>
        <v>14</v>
      </c>
      <c r="K226" t="s">
        <v>55</v>
      </c>
      <c r="L226" t="s">
        <v>71</v>
      </c>
      <c r="N226">
        <f t="shared" si="44"/>
        <v>5</v>
      </c>
      <c r="O226">
        <f t="shared" si="45"/>
        <v>5</v>
      </c>
      <c r="Q226" t="str">
        <f t="shared" si="46"/>
        <v>Astros-E-PeeWee</v>
      </c>
      <c r="R226" t="str">
        <f t="shared" si="47"/>
        <v>Royals-W-PeeWee</v>
      </c>
      <c r="T226">
        <f t="shared" si="42"/>
        <v>9</v>
      </c>
      <c r="U226">
        <f t="shared" si="43"/>
        <v>8</v>
      </c>
    </row>
    <row r="227" spans="1:21" x14ac:dyDescent="0.3">
      <c r="A227" s="7" t="s">
        <v>86</v>
      </c>
      <c r="B227" s="7" t="s">
        <v>79</v>
      </c>
      <c r="C227" s="7" t="s">
        <v>128</v>
      </c>
      <c r="D227" s="8">
        <v>43925</v>
      </c>
      <c r="E227" s="9">
        <v>0.44791666666424135</v>
      </c>
      <c r="F227" s="9">
        <v>0.52083333333090798</v>
      </c>
      <c r="H227">
        <f t="shared" si="48"/>
        <v>11</v>
      </c>
      <c r="I227">
        <f t="shared" si="49"/>
        <v>9</v>
      </c>
      <c r="K227" t="s">
        <v>79</v>
      </c>
      <c r="L227" t="s">
        <v>86</v>
      </c>
      <c r="N227">
        <f t="shared" si="44"/>
        <v>6</v>
      </c>
      <c r="O227">
        <f t="shared" si="45"/>
        <v>10</v>
      </c>
      <c r="Q227" t="str">
        <f t="shared" si="46"/>
        <v>Giants-E-CoachPitch</v>
      </c>
      <c r="R227" t="str">
        <f t="shared" si="47"/>
        <v>Tigers-E-CoachPitch</v>
      </c>
      <c r="T227">
        <f t="shared" si="42"/>
        <v>7</v>
      </c>
      <c r="U227">
        <f t="shared" si="43"/>
        <v>3</v>
      </c>
    </row>
    <row r="228" spans="1:21" x14ac:dyDescent="0.3">
      <c r="A228" s="7" t="s">
        <v>82</v>
      </c>
      <c r="B228" s="7" t="s">
        <v>76</v>
      </c>
      <c r="C228" s="7" t="s">
        <v>125</v>
      </c>
      <c r="D228" s="8">
        <v>43925</v>
      </c>
      <c r="E228" s="9">
        <v>0.44791666666424135</v>
      </c>
      <c r="F228" s="9">
        <v>0.52083333333090798</v>
      </c>
      <c r="H228">
        <f t="shared" si="48"/>
        <v>8</v>
      </c>
      <c r="I228">
        <f t="shared" si="49"/>
        <v>12</v>
      </c>
      <c r="K228" t="s">
        <v>82</v>
      </c>
      <c r="L228" t="s">
        <v>76</v>
      </c>
      <c r="N228">
        <f t="shared" si="44"/>
        <v>11</v>
      </c>
      <c r="O228">
        <f t="shared" si="45"/>
        <v>7</v>
      </c>
      <c r="Q228" t="str">
        <f t="shared" si="46"/>
        <v>Cardinals-E-CoachPitch</v>
      </c>
      <c r="R228" t="str">
        <f t="shared" si="47"/>
        <v>Phillies-E-CoachPitch</v>
      </c>
      <c r="T228">
        <f t="shared" si="42"/>
        <v>8</v>
      </c>
      <c r="U228">
        <f t="shared" si="43"/>
        <v>2</v>
      </c>
    </row>
    <row r="229" spans="1:21" x14ac:dyDescent="0.3">
      <c r="A229" s="7" t="s">
        <v>46</v>
      </c>
      <c r="B229" s="7" t="s">
        <v>43</v>
      </c>
      <c r="C229" s="7" t="s">
        <v>336</v>
      </c>
      <c r="D229" s="8">
        <v>43925</v>
      </c>
      <c r="E229" s="9">
        <v>0.45833333333575865</v>
      </c>
      <c r="F229" s="9">
        <v>0.54166666666909202</v>
      </c>
      <c r="H229">
        <f t="shared" si="48"/>
        <v>6</v>
      </c>
      <c r="I229">
        <f t="shared" si="49"/>
        <v>10</v>
      </c>
      <c r="K229" t="s">
        <v>46</v>
      </c>
      <c r="L229" t="s">
        <v>43</v>
      </c>
      <c r="N229">
        <f t="shared" si="44"/>
        <v>8</v>
      </c>
      <c r="O229">
        <f t="shared" si="45"/>
        <v>5</v>
      </c>
      <c r="Q229" t="str">
        <f t="shared" si="46"/>
        <v>Phillies-E-Minor</v>
      </c>
      <c r="R229" t="str">
        <f t="shared" si="47"/>
        <v>Giants-E-Minor</v>
      </c>
      <c r="T229">
        <f t="shared" si="42"/>
        <v>8</v>
      </c>
      <c r="U229">
        <f t="shared" si="43"/>
        <v>8</v>
      </c>
    </row>
    <row r="230" spans="1:21" x14ac:dyDescent="0.3">
      <c r="A230" s="7" t="s">
        <v>45</v>
      </c>
      <c r="B230" s="7" t="s">
        <v>41</v>
      </c>
      <c r="C230" s="7" t="s">
        <v>126</v>
      </c>
      <c r="D230" s="8">
        <v>43925</v>
      </c>
      <c r="E230" s="9">
        <v>0.45833333333575865</v>
      </c>
      <c r="F230" s="9">
        <v>0.54166666666909202</v>
      </c>
      <c r="H230">
        <f t="shared" si="48"/>
        <v>6</v>
      </c>
      <c r="I230">
        <f t="shared" si="49"/>
        <v>12</v>
      </c>
      <c r="K230" t="s">
        <v>45</v>
      </c>
      <c r="L230" t="s">
        <v>41</v>
      </c>
      <c r="N230">
        <f t="shared" si="44"/>
        <v>6</v>
      </c>
      <c r="O230">
        <f t="shared" si="45"/>
        <v>7</v>
      </c>
      <c r="Q230" t="str">
        <f t="shared" si="46"/>
        <v>Mets-E-Minor</v>
      </c>
      <c r="R230" t="str">
        <f t="shared" si="47"/>
        <v>Cubs-E-Minor</v>
      </c>
      <c r="T230">
        <f t="shared" si="42"/>
        <v>6</v>
      </c>
      <c r="U230">
        <f t="shared" si="43"/>
        <v>7</v>
      </c>
    </row>
    <row r="231" spans="1:21" x14ac:dyDescent="0.3">
      <c r="A231" s="7" t="s">
        <v>37</v>
      </c>
      <c r="B231" s="7" t="s">
        <v>34</v>
      </c>
      <c r="C231" s="7" t="s">
        <v>127</v>
      </c>
      <c r="D231" s="8">
        <v>43925</v>
      </c>
      <c r="E231" s="9">
        <v>0.45833333333575865</v>
      </c>
      <c r="F231" s="9">
        <v>0.54166666666909202</v>
      </c>
      <c r="H231">
        <f t="shared" si="48"/>
        <v>4</v>
      </c>
      <c r="I231">
        <f t="shared" si="49"/>
        <v>12</v>
      </c>
      <c r="K231" t="s">
        <v>37</v>
      </c>
      <c r="L231" t="s">
        <v>34</v>
      </c>
      <c r="N231">
        <f t="shared" si="44"/>
        <v>7</v>
      </c>
      <c r="O231">
        <f t="shared" si="45"/>
        <v>8</v>
      </c>
      <c r="Q231" t="str">
        <f t="shared" si="46"/>
        <v>Red Sox-W-Major</v>
      </c>
      <c r="R231" t="str">
        <f t="shared" si="47"/>
        <v>Nationals-W-Major</v>
      </c>
      <c r="T231">
        <f t="shared" si="42"/>
        <v>7</v>
      </c>
      <c r="U231">
        <f t="shared" si="43"/>
        <v>8</v>
      </c>
    </row>
    <row r="232" spans="1:21" x14ac:dyDescent="0.3">
      <c r="A232" s="7" t="s">
        <v>112</v>
      </c>
      <c r="B232" s="7" t="s">
        <v>101</v>
      </c>
      <c r="C232" s="7" t="s">
        <v>124</v>
      </c>
      <c r="D232" s="8">
        <v>43925</v>
      </c>
      <c r="E232" s="9">
        <v>0.47916666666424135</v>
      </c>
      <c r="F232" s="9">
        <v>0.54166666666424135</v>
      </c>
      <c r="H232">
        <f t="shared" si="48"/>
        <v>15</v>
      </c>
      <c r="I232">
        <f t="shared" si="49"/>
        <v>11</v>
      </c>
      <c r="K232" t="s">
        <v>101</v>
      </c>
      <c r="L232" t="s">
        <v>112</v>
      </c>
      <c r="N232">
        <f t="shared" si="44"/>
        <v>10</v>
      </c>
      <c r="O232">
        <f t="shared" si="45"/>
        <v>6</v>
      </c>
      <c r="Q232" t="str">
        <f t="shared" si="46"/>
        <v>Tigers-W-TBall</v>
      </c>
      <c r="R232" t="str">
        <f t="shared" si="47"/>
        <v>Dodgers-E-TBall</v>
      </c>
      <c r="T232">
        <f t="shared" si="42"/>
        <v>8</v>
      </c>
      <c r="U232">
        <f t="shared" si="43"/>
        <v>6</v>
      </c>
    </row>
    <row r="233" spans="1:21" x14ac:dyDescent="0.3">
      <c r="A233" s="7" t="s">
        <v>104</v>
      </c>
      <c r="B233" s="7" t="s">
        <v>102</v>
      </c>
      <c r="C233" s="7" t="s">
        <v>131</v>
      </c>
      <c r="D233" s="8">
        <v>43925</v>
      </c>
      <c r="E233" s="9">
        <v>0.5</v>
      </c>
      <c r="F233" s="9">
        <v>0.5625</v>
      </c>
      <c r="H233">
        <f t="shared" si="48"/>
        <v>7</v>
      </c>
      <c r="I233">
        <f t="shared" si="49"/>
        <v>10</v>
      </c>
      <c r="K233" t="s">
        <v>102</v>
      </c>
      <c r="L233" t="s">
        <v>104</v>
      </c>
      <c r="N233">
        <f t="shared" si="44"/>
        <v>3</v>
      </c>
      <c r="O233">
        <f t="shared" si="45"/>
        <v>9</v>
      </c>
      <c r="Q233" t="str">
        <f t="shared" si="46"/>
        <v>Giants-E-TBall</v>
      </c>
      <c r="R233" t="str">
        <f t="shared" si="47"/>
        <v>Phillies-E-TBall</v>
      </c>
      <c r="T233">
        <f t="shared" si="42"/>
        <v>11</v>
      </c>
      <c r="U233">
        <f t="shared" si="43"/>
        <v>9</v>
      </c>
    </row>
    <row r="234" spans="1:21" x14ac:dyDescent="0.3">
      <c r="A234" s="7" t="s">
        <v>69</v>
      </c>
      <c r="B234" s="7" t="s">
        <v>67</v>
      </c>
      <c r="C234" s="7" t="s">
        <v>129</v>
      </c>
      <c r="D234" s="8">
        <v>43925</v>
      </c>
      <c r="E234" s="9">
        <v>0.52083333333575865</v>
      </c>
      <c r="F234" s="9">
        <v>0.59375000000242528</v>
      </c>
      <c r="H234">
        <f t="shared" si="48"/>
        <v>10</v>
      </c>
      <c r="I234">
        <f t="shared" si="49"/>
        <v>5</v>
      </c>
      <c r="K234" t="s">
        <v>69</v>
      </c>
      <c r="L234" t="s">
        <v>67</v>
      </c>
      <c r="N234">
        <f t="shared" si="44"/>
        <v>8</v>
      </c>
      <c r="O234">
        <f t="shared" si="45"/>
        <v>8</v>
      </c>
      <c r="Q234" t="str">
        <f t="shared" si="46"/>
        <v>Rangers-W-PeeWee</v>
      </c>
      <c r="R234" t="str">
        <f t="shared" si="47"/>
        <v>Marlins-W-PeeWee</v>
      </c>
      <c r="T234">
        <f t="shared" si="42"/>
        <v>6</v>
      </c>
      <c r="U234">
        <f t="shared" si="43"/>
        <v>6</v>
      </c>
    </row>
    <row r="235" spans="1:21" x14ac:dyDescent="0.3">
      <c r="A235" s="7" t="s">
        <v>91</v>
      </c>
      <c r="B235" s="7" t="s">
        <v>93</v>
      </c>
      <c r="C235" s="7" t="s">
        <v>128</v>
      </c>
      <c r="D235" s="8">
        <v>43925</v>
      </c>
      <c r="E235" s="9">
        <v>0.52083333333575865</v>
      </c>
      <c r="F235" s="9">
        <v>0.59375000000242528</v>
      </c>
      <c r="H235">
        <f t="shared" si="48"/>
        <v>9</v>
      </c>
      <c r="I235">
        <f t="shared" si="49"/>
        <v>4</v>
      </c>
      <c r="K235" t="s">
        <v>91</v>
      </c>
      <c r="L235" t="s">
        <v>93</v>
      </c>
      <c r="N235">
        <f t="shared" si="44"/>
        <v>5</v>
      </c>
      <c r="O235">
        <f t="shared" si="45"/>
        <v>9</v>
      </c>
      <c r="Q235" t="str">
        <f t="shared" si="46"/>
        <v>Mets-W-CoachPitch</v>
      </c>
      <c r="R235" t="str">
        <f t="shared" si="47"/>
        <v>Nationals-W-CoachPitch</v>
      </c>
      <c r="T235">
        <f t="shared" si="42"/>
        <v>9</v>
      </c>
      <c r="U235">
        <f t="shared" si="43"/>
        <v>4</v>
      </c>
    </row>
    <row r="236" spans="1:21" x14ac:dyDescent="0.3">
      <c r="A236" s="7" t="s">
        <v>96</v>
      </c>
      <c r="B236" s="7" t="s">
        <v>81</v>
      </c>
      <c r="C236" s="7" t="s">
        <v>125</v>
      </c>
      <c r="D236" s="8">
        <v>43925</v>
      </c>
      <c r="E236" s="9">
        <v>0.52083333333575865</v>
      </c>
      <c r="F236" s="9">
        <v>0.59375000000242528</v>
      </c>
      <c r="H236">
        <f t="shared" si="48"/>
        <v>12</v>
      </c>
      <c r="I236">
        <f t="shared" si="49"/>
        <v>7</v>
      </c>
      <c r="K236" t="s">
        <v>96</v>
      </c>
      <c r="L236" t="s">
        <v>81</v>
      </c>
      <c r="N236">
        <f t="shared" si="44"/>
        <v>8</v>
      </c>
      <c r="O236">
        <f t="shared" si="45"/>
        <v>6</v>
      </c>
      <c r="Q236" t="str">
        <f t="shared" si="46"/>
        <v>Yankees-W-CoachPitch</v>
      </c>
      <c r="R236" t="str">
        <f t="shared" si="47"/>
        <v>Orioles-E-CoachPitch</v>
      </c>
      <c r="T236">
        <f t="shared" si="42"/>
        <v>8</v>
      </c>
      <c r="U236">
        <f t="shared" si="43"/>
        <v>8</v>
      </c>
    </row>
    <row r="237" spans="1:21" x14ac:dyDescent="0.3">
      <c r="A237" s="7" t="s">
        <v>63</v>
      </c>
      <c r="B237" s="7" t="s">
        <v>59</v>
      </c>
      <c r="C237" s="7" t="s">
        <v>336</v>
      </c>
      <c r="D237" s="8">
        <v>43925</v>
      </c>
      <c r="E237" s="9">
        <v>0.54166666666424135</v>
      </c>
      <c r="F237" s="9">
        <v>0.61458333333090798</v>
      </c>
      <c r="H237">
        <f t="shared" si="48"/>
        <v>7</v>
      </c>
      <c r="I237">
        <f t="shared" si="49"/>
        <v>11</v>
      </c>
      <c r="K237" t="s">
        <v>59</v>
      </c>
      <c r="L237" t="s">
        <v>63</v>
      </c>
      <c r="N237">
        <f t="shared" si="44"/>
        <v>7</v>
      </c>
      <c r="O237">
        <f t="shared" si="45"/>
        <v>8</v>
      </c>
      <c r="Q237" t="str">
        <f t="shared" si="46"/>
        <v>D'Backs-E-PeeWee</v>
      </c>
      <c r="R237" t="str">
        <f t="shared" si="47"/>
        <v>Mets-E-PeeWee</v>
      </c>
      <c r="T237">
        <f t="shared" si="42"/>
        <v>6</v>
      </c>
      <c r="U237">
        <f t="shared" si="43"/>
        <v>6</v>
      </c>
    </row>
    <row r="238" spans="1:21" x14ac:dyDescent="0.3">
      <c r="A238" s="7" t="s">
        <v>110</v>
      </c>
      <c r="B238" s="7" t="s">
        <v>108</v>
      </c>
      <c r="C238" s="7" t="s">
        <v>124</v>
      </c>
      <c r="D238" s="8">
        <v>43925</v>
      </c>
      <c r="E238" s="9">
        <v>0.54166666666424135</v>
      </c>
      <c r="F238" s="9">
        <v>0.60416666666424135</v>
      </c>
      <c r="H238">
        <f t="shared" si="48"/>
        <v>13</v>
      </c>
      <c r="I238">
        <f t="shared" si="49"/>
        <v>4</v>
      </c>
      <c r="K238" t="s">
        <v>110</v>
      </c>
      <c r="L238" t="s">
        <v>108</v>
      </c>
      <c r="N238">
        <f t="shared" si="44"/>
        <v>10</v>
      </c>
      <c r="O238">
        <f t="shared" si="45"/>
        <v>6</v>
      </c>
      <c r="Q238" t="str">
        <f t="shared" si="46"/>
        <v>Cardinals-W-TBall</v>
      </c>
      <c r="R238" t="str">
        <f t="shared" si="47"/>
        <v>Orioles-W-TBall</v>
      </c>
      <c r="T238">
        <f t="shared" si="42"/>
        <v>8</v>
      </c>
      <c r="U238">
        <f t="shared" si="43"/>
        <v>4</v>
      </c>
    </row>
    <row r="239" spans="1:21" x14ac:dyDescent="0.3">
      <c r="A239" s="7" t="s">
        <v>50</v>
      </c>
      <c r="B239" s="7" t="s">
        <v>40</v>
      </c>
      <c r="C239" s="7" t="s">
        <v>126</v>
      </c>
      <c r="D239" s="8">
        <v>43925</v>
      </c>
      <c r="E239" s="9">
        <v>0.54166666666424135</v>
      </c>
      <c r="F239" s="9">
        <v>0.62499999999757472</v>
      </c>
      <c r="H239">
        <f t="shared" si="48"/>
        <v>11</v>
      </c>
      <c r="I239">
        <f t="shared" si="49"/>
        <v>14</v>
      </c>
      <c r="K239" t="s">
        <v>40</v>
      </c>
      <c r="L239" t="s">
        <v>50</v>
      </c>
      <c r="N239">
        <f t="shared" si="44"/>
        <v>9</v>
      </c>
      <c r="O239">
        <f t="shared" si="45"/>
        <v>6</v>
      </c>
      <c r="Q239" t="str">
        <f t="shared" si="46"/>
        <v>Cardinals-E-Minor</v>
      </c>
      <c r="R239" t="str">
        <f t="shared" si="47"/>
        <v>D'Backs-W-Minor</v>
      </c>
      <c r="T239">
        <f t="shared" si="42"/>
        <v>7</v>
      </c>
      <c r="U239">
        <f t="shared" si="43"/>
        <v>6</v>
      </c>
    </row>
    <row r="240" spans="1:21" x14ac:dyDescent="0.3">
      <c r="A240" s="7" t="s">
        <v>20</v>
      </c>
      <c r="B240" s="7" t="s">
        <v>22</v>
      </c>
      <c r="C240" s="7" t="s">
        <v>127</v>
      </c>
      <c r="D240" s="8">
        <v>43925</v>
      </c>
      <c r="E240" s="9">
        <v>0.54166666666424135</v>
      </c>
      <c r="F240" s="9">
        <v>0.62499999999757472</v>
      </c>
      <c r="H240">
        <f t="shared" si="48"/>
        <v>12</v>
      </c>
      <c r="I240">
        <f t="shared" si="49"/>
        <v>3</v>
      </c>
      <c r="K240" t="s">
        <v>22</v>
      </c>
      <c r="L240" t="s">
        <v>20</v>
      </c>
      <c r="N240">
        <f t="shared" si="44"/>
        <v>6</v>
      </c>
      <c r="O240">
        <f t="shared" si="45"/>
        <v>7</v>
      </c>
      <c r="Q240" t="str">
        <f t="shared" si="46"/>
        <v>Yankees-E-Major</v>
      </c>
      <c r="R240" t="str">
        <f t="shared" si="47"/>
        <v>Tigers-E-Major</v>
      </c>
      <c r="T240">
        <f t="shared" si="42"/>
        <v>7</v>
      </c>
      <c r="U240">
        <f t="shared" si="43"/>
        <v>7</v>
      </c>
    </row>
    <row r="241" spans="1:21" x14ac:dyDescent="0.3">
      <c r="A241" s="7" t="s">
        <v>52</v>
      </c>
      <c r="B241" s="7" t="s">
        <v>51</v>
      </c>
      <c r="C241" s="7" t="s">
        <v>131</v>
      </c>
      <c r="D241" s="8">
        <v>43925</v>
      </c>
      <c r="E241" s="9">
        <v>0.5625</v>
      </c>
      <c r="F241" s="9">
        <v>0.64583333333333337</v>
      </c>
      <c r="H241">
        <f t="shared" si="48"/>
        <v>12</v>
      </c>
      <c r="I241">
        <f t="shared" si="49"/>
        <v>3</v>
      </c>
      <c r="K241" t="s">
        <v>51</v>
      </c>
      <c r="L241" t="s">
        <v>52</v>
      </c>
      <c r="N241">
        <f t="shared" si="44"/>
        <v>9</v>
      </c>
      <c r="O241">
        <f t="shared" si="45"/>
        <v>5</v>
      </c>
      <c r="Q241" t="str">
        <f t="shared" si="46"/>
        <v>Nationals-W-Minor</v>
      </c>
      <c r="R241" t="str">
        <f t="shared" si="47"/>
        <v>Marlins-W-Minor</v>
      </c>
      <c r="T241">
        <f t="shared" si="42"/>
        <v>7</v>
      </c>
      <c r="U241">
        <f t="shared" si="43"/>
        <v>7</v>
      </c>
    </row>
    <row r="242" spans="1:21" x14ac:dyDescent="0.3">
      <c r="A242" s="7" t="s">
        <v>70</v>
      </c>
      <c r="B242" s="7" t="s">
        <v>66</v>
      </c>
      <c r="C242" s="7" t="s">
        <v>129</v>
      </c>
      <c r="D242" s="8">
        <v>43925</v>
      </c>
      <c r="E242" s="9">
        <v>0.59375</v>
      </c>
      <c r="F242" s="9">
        <v>0.66666666666666663</v>
      </c>
      <c r="H242">
        <f t="shared" si="48"/>
        <v>12</v>
      </c>
      <c r="I242">
        <f t="shared" si="49"/>
        <v>6</v>
      </c>
      <c r="K242" t="s">
        <v>70</v>
      </c>
      <c r="L242" t="s">
        <v>66</v>
      </c>
      <c r="N242">
        <f t="shared" si="44"/>
        <v>6</v>
      </c>
      <c r="O242">
        <f t="shared" si="45"/>
        <v>3</v>
      </c>
      <c r="Q242" t="str">
        <f t="shared" si="46"/>
        <v>Red Sox-W-PeeWee</v>
      </c>
      <c r="R242" t="str">
        <f t="shared" si="47"/>
        <v>Cubs-W-PeeWee</v>
      </c>
      <c r="T242">
        <f t="shared" si="42"/>
        <v>9</v>
      </c>
      <c r="U242">
        <f t="shared" si="43"/>
        <v>10</v>
      </c>
    </row>
    <row r="243" spans="1:21" x14ac:dyDescent="0.3">
      <c r="A243" s="7" t="s">
        <v>95</v>
      </c>
      <c r="B243" s="7" t="s">
        <v>88</v>
      </c>
      <c r="C243" s="7" t="s">
        <v>128</v>
      </c>
      <c r="D243" s="8">
        <v>43925</v>
      </c>
      <c r="E243" s="9">
        <v>0.59375</v>
      </c>
      <c r="F243" s="9">
        <v>0.66666666666666663</v>
      </c>
      <c r="H243">
        <f t="shared" si="48"/>
        <v>12</v>
      </c>
      <c r="I243">
        <f t="shared" si="49"/>
        <v>8</v>
      </c>
      <c r="K243" t="s">
        <v>88</v>
      </c>
      <c r="L243" t="s">
        <v>95</v>
      </c>
      <c r="N243">
        <f t="shared" si="44"/>
        <v>8</v>
      </c>
      <c r="O243">
        <f t="shared" si="45"/>
        <v>5</v>
      </c>
      <c r="Q243" t="str">
        <f t="shared" si="46"/>
        <v>Astros-W-CoachPitch</v>
      </c>
      <c r="R243" t="str">
        <f t="shared" si="47"/>
        <v>Red Sox-W-CoachPitch</v>
      </c>
      <c r="T243">
        <f t="shared" si="42"/>
        <v>8</v>
      </c>
      <c r="U243">
        <f t="shared" si="43"/>
        <v>11</v>
      </c>
    </row>
    <row r="244" spans="1:21" x14ac:dyDescent="0.3">
      <c r="A244" s="7" t="s">
        <v>83</v>
      </c>
      <c r="B244" s="7" t="s">
        <v>77</v>
      </c>
      <c r="C244" s="7" t="s">
        <v>125</v>
      </c>
      <c r="D244" s="8">
        <v>43925</v>
      </c>
      <c r="E244" s="9">
        <v>0.59375</v>
      </c>
      <c r="F244" s="9">
        <v>0.66666666666666663</v>
      </c>
      <c r="H244">
        <f t="shared" si="48"/>
        <v>9</v>
      </c>
      <c r="I244">
        <f t="shared" si="49"/>
        <v>11</v>
      </c>
      <c r="K244" t="s">
        <v>77</v>
      </c>
      <c r="L244" t="s">
        <v>83</v>
      </c>
      <c r="N244">
        <f t="shared" si="44"/>
        <v>9</v>
      </c>
      <c r="O244">
        <f t="shared" si="45"/>
        <v>4</v>
      </c>
      <c r="Q244" t="str">
        <f t="shared" si="46"/>
        <v>Reds-E-CoachPitch</v>
      </c>
      <c r="R244" t="str">
        <f t="shared" si="47"/>
        <v>Cubs-E-CoachPitch</v>
      </c>
      <c r="T244">
        <f t="shared" si="42"/>
        <v>9</v>
      </c>
      <c r="U244">
        <f t="shared" si="43"/>
        <v>6</v>
      </c>
    </row>
    <row r="245" spans="1:21" x14ac:dyDescent="0.3">
      <c r="A245" s="7" t="e">
        <v>#N/A</v>
      </c>
      <c r="B245" s="7" t="e">
        <v>#N/A</v>
      </c>
      <c r="C245" s="7" t="s">
        <v>124</v>
      </c>
      <c r="D245" s="8">
        <v>43925</v>
      </c>
      <c r="E245" s="9">
        <v>0.60416666666424135</v>
      </c>
      <c r="F245" s="9">
        <v>0.66666666666424135</v>
      </c>
      <c r="H245">
        <f t="shared" si="48"/>
        <v>55</v>
      </c>
      <c r="I245">
        <f t="shared" si="49"/>
        <v>55</v>
      </c>
      <c r="K245" t="e">
        <v>#N/A</v>
      </c>
      <c r="L245" t="e">
        <v>#N/A</v>
      </c>
      <c r="N245">
        <f t="shared" si="44"/>
        <v>55</v>
      </c>
      <c r="O245">
        <f t="shared" si="45"/>
        <v>55</v>
      </c>
      <c r="Q245" t="e">
        <f t="shared" si="46"/>
        <v>#N/A</v>
      </c>
      <c r="R245" t="e">
        <f t="shared" si="47"/>
        <v>#N/A</v>
      </c>
      <c r="T245">
        <f t="shared" si="42"/>
        <v>55</v>
      </c>
      <c r="U245">
        <f t="shared" si="43"/>
        <v>55</v>
      </c>
    </row>
    <row r="246" spans="1:21" x14ac:dyDescent="0.3">
      <c r="A246" s="7" t="s">
        <v>72</v>
      </c>
      <c r="B246" s="7" t="s">
        <v>65</v>
      </c>
      <c r="C246" s="7" t="s">
        <v>336</v>
      </c>
      <c r="D246" s="8">
        <v>43925</v>
      </c>
      <c r="E246" s="9">
        <v>0.61458333333575865</v>
      </c>
      <c r="F246" s="9">
        <v>0.68750000000242528</v>
      </c>
      <c r="H246">
        <f t="shared" si="48"/>
        <v>14</v>
      </c>
      <c r="I246">
        <f t="shared" si="49"/>
        <v>6</v>
      </c>
      <c r="K246" t="s">
        <v>65</v>
      </c>
      <c r="L246" t="s">
        <v>72</v>
      </c>
      <c r="N246">
        <f t="shared" si="44"/>
        <v>10</v>
      </c>
      <c r="O246">
        <f t="shared" si="45"/>
        <v>10</v>
      </c>
      <c r="Q246" t="str">
        <f t="shared" si="46"/>
        <v>Yankees-E-PeeWee</v>
      </c>
      <c r="R246" t="str">
        <f t="shared" si="47"/>
        <v>Tigers-W-PeeWee</v>
      </c>
      <c r="T246">
        <f t="shared" si="42"/>
        <v>5</v>
      </c>
      <c r="U246">
        <f t="shared" si="43"/>
        <v>4</v>
      </c>
    </row>
    <row r="247" spans="1:21" x14ac:dyDescent="0.3">
      <c r="A247" s="7" t="s">
        <v>48</v>
      </c>
      <c r="B247" s="7" t="s">
        <v>44</v>
      </c>
      <c r="C247" s="7" t="s">
        <v>126</v>
      </c>
      <c r="D247" s="8">
        <v>43925</v>
      </c>
      <c r="E247" s="9">
        <v>0.625</v>
      </c>
      <c r="F247" s="9">
        <v>0.70833333333333337</v>
      </c>
      <c r="H247">
        <f t="shared" si="48"/>
        <v>8</v>
      </c>
      <c r="I247">
        <f t="shared" si="49"/>
        <v>10</v>
      </c>
      <c r="K247" t="s">
        <v>48</v>
      </c>
      <c r="L247" t="s">
        <v>44</v>
      </c>
      <c r="N247">
        <f t="shared" si="44"/>
        <v>7</v>
      </c>
      <c r="O247">
        <f t="shared" si="45"/>
        <v>9</v>
      </c>
      <c r="Q247" t="str">
        <f t="shared" si="46"/>
        <v>Tigers-E-Minor</v>
      </c>
      <c r="R247" t="str">
        <f t="shared" si="47"/>
        <v>Indians-E-Minor</v>
      </c>
      <c r="T247">
        <f t="shared" si="42"/>
        <v>7</v>
      </c>
      <c r="U247">
        <f t="shared" si="43"/>
        <v>9</v>
      </c>
    </row>
    <row r="248" spans="1:21" x14ac:dyDescent="0.3">
      <c r="A248" s="7" t="s">
        <v>23</v>
      </c>
      <c r="B248" s="7" t="s">
        <v>24</v>
      </c>
      <c r="C248" s="7" t="s">
        <v>127</v>
      </c>
      <c r="D248" s="8">
        <v>43925</v>
      </c>
      <c r="E248" s="9">
        <v>0.625</v>
      </c>
      <c r="F248" s="9">
        <v>0.70833333333333337</v>
      </c>
      <c r="H248">
        <f t="shared" si="48"/>
        <v>8</v>
      </c>
      <c r="I248">
        <f t="shared" si="49"/>
        <v>7</v>
      </c>
      <c r="K248" t="s">
        <v>23</v>
      </c>
      <c r="L248" t="s">
        <v>24</v>
      </c>
      <c r="N248">
        <f t="shared" si="44"/>
        <v>9</v>
      </c>
      <c r="O248">
        <f t="shared" si="45"/>
        <v>5</v>
      </c>
      <c r="Q248" t="str">
        <f t="shared" si="46"/>
        <v>Cubs-E-Major</v>
      </c>
      <c r="R248" t="str">
        <f t="shared" si="47"/>
        <v>Astros-E-Major</v>
      </c>
      <c r="T248">
        <f t="shared" si="42"/>
        <v>11</v>
      </c>
      <c r="U248">
        <f t="shared" si="43"/>
        <v>7</v>
      </c>
    </row>
    <row r="249" spans="1:21" x14ac:dyDescent="0.3">
      <c r="A249" s="7" t="s">
        <v>42</v>
      </c>
      <c r="B249" s="7" t="s">
        <v>38</v>
      </c>
      <c r="C249" s="7" t="s">
        <v>131</v>
      </c>
      <c r="D249" s="8">
        <v>43925</v>
      </c>
      <c r="E249" s="9">
        <v>0.64583333333575865</v>
      </c>
      <c r="F249" s="9">
        <v>0.72916666666909202</v>
      </c>
      <c r="H249">
        <f t="shared" si="48"/>
        <v>3</v>
      </c>
      <c r="I249">
        <f t="shared" si="49"/>
        <v>14</v>
      </c>
      <c r="K249" t="s">
        <v>38</v>
      </c>
      <c r="L249" t="s">
        <v>42</v>
      </c>
      <c r="N249">
        <f t="shared" si="44"/>
        <v>7</v>
      </c>
      <c r="O249">
        <f t="shared" si="45"/>
        <v>6</v>
      </c>
      <c r="Q249" t="str">
        <f t="shared" si="46"/>
        <v>Astros-E-Minor</v>
      </c>
      <c r="R249" t="str">
        <f t="shared" si="47"/>
        <v>Dodgers-E-Minor</v>
      </c>
      <c r="T249">
        <f t="shared" si="42"/>
        <v>7</v>
      </c>
      <c r="U249">
        <f t="shared" si="43"/>
        <v>6</v>
      </c>
    </row>
    <row r="250" spans="1:21" x14ac:dyDescent="0.3">
      <c r="A250" s="7" t="s">
        <v>62</v>
      </c>
      <c r="B250" s="7" t="s">
        <v>61</v>
      </c>
      <c r="C250" s="7" t="s">
        <v>129</v>
      </c>
      <c r="D250" s="8">
        <v>43925</v>
      </c>
      <c r="E250" s="9">
        <v>0.66666666666424135</v>
      </c>
      <c r="F250" s="9">
        <v>0.73958333333090798</v>
      </c>
      <c r="H250">
        <f t="shared" si="48"/>
        <v>6</v>
      </c>
      <c r="I250">
        <f t="shared" si="49"/>
        <v>10</v>
      </c>
      <c r="K250" t="s">
        <v>61</v>
      </c>
      <c r="L250" t="s">
        <v>62</v>
      </c>
      <c r="N250">
        <f t="shared" si="44"/>
        <v>10</v>
      </c>
      <c r="O250">
        <f t="shared" si="45"/>
        <v>5</v>
      </c>
      <c r="Q250" t="str">
        <f t="shared" si="46"/>
        <v>Indians-E-PeeWee</v>
      </c>
      <c r="R250" t="str">
        <f t="shared" si="47"/>
        <v>Giants-E-PeeWee</v>
      </c>
      <c r="T250">
        <f t="shared" si="42"/>
        <v>9</v>
      </c>
      <c r="U250">
        <f t="shared" si="43"/>
        <v>4</v>
      </c>
    </row>
    <row r="251" spans="1:21" x14ac:dyDescent="0.3">
      <c r="A251" s="7" t="s">
        <v>94</v>
      </c>
      <c r="B251" s="7" t="s">
        <v>89</v>
      </c>
      <c r="C251" s="7" t="s">
        <v>128</v>
      </c>
      <c r="D251" s="8">
        <v>43925</v>
      </c>
      <c r="E251" s="9">
        <v>0.66666666666424135</v>
      </c>
      <c r="F251" s="9">
        <v>0.73958333333090798</v>
      </c>
      <c r="H251">
        <f t="shared" si="48"/>
        <v>11</v>
      </c>
      <c r="I251">
        <f t="shared" si="49"/>
        <v>7</v>
      </c>
      <c r="K251" t="s">
        <v>94</v>
      </c>
      <c r="L251" t="s">
        <v>89</v>
      </c>
      <c r="N251">
        <f t="shared" si="44"/>
        <v>9</v>
      </c>
      <c r="O251">
        <f t="shared" si="45"/>
        <v>8</v>
      </c>
      <c r="Q251" t="str">
        <f t="shared" si="46"/>
        <v>Rangers-W-CoachPitch</v>
      </c>
      <c r="R251" t="str">
        <f t="shared" si="47"/>
        <v>D'Backs-W-CoachPitch</v>
      </c>
      <c r="T251">
        <f t="shared" si="42"/>
        <v>3</v>
      </c>
      <c r="U251">
        <f t="shared" si="43"/>
        <v>8</v>
      </c>
    </row>
    <row r="252" spans="1:21" x14ac:dyDescent="0.3">
      <c r="A252" s="7" t="s">
        <v>111</v>
      </c>
      <c r="B252" s="7" t="s">
        <v>100</v>
      </c>
      <c r="C252" s="7" t="s">
        <v>124</v>
      </c>
      <c r="D252" s="8">
        <v>43925</v>
      </c>
      <c r="E252" s="9">
        <v>0.66666666666424135</v>
      </c>
      <c r="F252" s="9">
        <v>0.72916666666424135</v>
      </c>
      <c r="H252">
        <f t="shared" si="48"/>
        <v>14</v>
      </c>
      <c r="I252">
        <f t="shared" si="49"/>
        <v>12</v>
      </c>
      <c r="K252" t="s">
        <v>100</v>
      </c>
      <c r="L252" t="s">
        <v>111</v>
      </c>
      <c r="N252">
        <f t="shared" si="44"/>
        <v>8</v>
      </c>
      <c r="O252">
        <f t="shared" si="45"/>
        <v>9</v>
      </c>
      <c r="Q252" t="str">
        <f t="shared" si="46"/>
        <v>D'Backs-E-TBall</v>
      </c>
      <c r="R252" t="str">
        <f t="shared" si="47"/>
        <v>Rangers-W-TBall</v>
      </c>
      <c r="T252">
        <f t="shared" si="42"/>
        <v>7</v>
      </c>
      <c r="U252">
        <f t="shared" si="43"/>
        <v>8</v>
      </c>
    </row>
    <row r="253" spans="1:21" x14ac:dyDescent="0.3">
      <c r="A253" s="7" t="s">
        <v>95</v>
      </c>
      <c r="B253" s="7" t="s">
        <v>90</v>
      </c>
      <c r="C253" s="7" t="s">
        <v>125</v>
      </c>
      <c r="D253" s="8">
        <v>43925</v>
      </c>
      <c r="E253" s="9">
        <v>0.66666666666424135</v>
      </c>
      <c r="F253" s="9">
        <v>0.73958333333090798</v>
      </c>
      <c r="H253">
        <f t="shared" si="48"/>
        <v>12</v>
      </c>
      <c r="I253">
        <f t="shared" si="49"/>
        <v>6</v>
      </c>
      <c r="K253" t="s">
        <v>95</v>
      </c>
      <c r="L253" t="s">
        <v>90</v>
      </c>
      <c r="N253">
        <f t="shared" si="44"/>
        <v>5</v>
      </c>
      <c r="O253">
        <f t="shared" si="45"/>
        <v>5</v>
      </c>
      <c r="Q253" t="str">
        <f t="shared" si="46"/>
        <v>Red Sox-W-CoachPitch</v>
      </c>
      <c r="R253" t="str">
        <f t="shared" si="47"/>
        <v>Indians-W-CoachPitch</v>
      </c>
      <c r="T253">
        <f t="shared" si="42"/>
        <v>11</v>
      </c>
      <c r="U253">
        <f t="shared" si="43"/>
        <v>8</v>
      </c>
    </row>
    <row r="254" spans="1:21" x14ac:dyDescent="0.3">
      <c r="A254" s="7" t="s">
        <v>60</v>
      </c>
      <c r="B254" s="7" t="s">
        <v>57</v>
      </c>
      <c r="C254" s="7" t="s">
        <v>336</v>
      </c>
      <c r="D254" s="8">
        <v>43925</v>
      </c>
      <c r="E254" s="9">
        <v>0.6875</v>
      </c>
      <c r="F254" s="9">
        <v>0.76041666666666663</v>
      </c>
      <c r="H254">
        <f t="shared" si="48"/>
        <v>4</v>
      </c>
      <c r="I254">
        <f t="shared" si="49"/>
        <v>14</v>
      </c>
      <c r="K254" t="s">
        <v>57</v>
      </c>
      <c r="L254" t="s">
        <v>60</v>
      </c>
      <c r="N254">
        <f t="shared" si="44"/>
        <v>10</v>
      </c>
      <c r="O254">
        <f t="shared" si="45"/>
        <v>4</v>
      </c>
      <c r="Q254" t="str">
        <f t="shared" si="46"/>
        <v>Dodgers-E-PeeWee</v>
      </c>
      <c r="R254" t="str">
        <f t="shared" si="47"/>
        <v>Braves-E-PeeWee</v>
      </c>
      <c r="T254">
        <f t="shared" ref="T254:T317" si="50">COUNTIF(Q:Q,Q254)</f>
        <v>10</v>
      </c>
      <c r="U254">
        <f t="shared" ref="U254:U317" si="51">COUNTIF(Q:Q,R254)</f>
        <v>4</v>
      </c>
    </row>
    <row r="255" spans="1:21" x14ac:dyDescent="0.3">
      <c r="A255" s="7" t="e">
        <v>#N/A</v>
      </c>
      <c r="B255" s="7" t="e">
        <v>#N/A</v>
      </c>
      <c r="C255" s="7" t="s">
        <v>126</v>
      </c>
      <c r="D255" s="8">
        <v>43925</v>
      </c>
      <c r="E255" s="9">
        <v>0.70833333333575865</v>
      </c>
      <c r="F255" s="9">
        <v>0.79166666666909202</v>
      </c>
      <c r="H255">
        <f t="shared" si="48"/>
        <v>55</v>
      </c>
      <c r="I255">
        <f t="shared" si="49"/>
        <v>55</v>
      </c>
      <c r="K255" t="e">
        <v>#N/A</v>
      </c>
      <c r="L255" t="e">
        <v>#N/A</v>
      </c>
      <c r="N255">
        <f t="shared" si="44"/>
        <v>55</v>
      </c>
      <c r="O255">
        <f t="shared" si="45"/>
        <v>55</v>
      </c>
      <c r="Q255" t="e">
        <f t="shared" si="46"/>
        <v>#N/A</v>
      </c>
      <c r="R255" t="e">
        <f t="shared" si="47"/>
        <v>#N/A</v>
      </c>
      <c r="T255">
        <f t="shared" si="50"/>
        <v>55</v>
      </c>
      <c r="U255">
        <f t="shared" si="51"/>
        <v>55</v>
      </c>
    </row>
    <row r="256" spans="1:21" x14ac:dyDescent="0.3">
      <c r="A256" s="7" t="s">
        <v>16</v>
      </c>
      <c r="B256" s="7" t="s">
        <v>19</v>
      </c>
      <c r="C256" s="7" t="s">
        <v>127</v>
      </c>
      <c r="D256" s="8">
        <v>43925</v>
      </c>
      <c r="E256" s="9">
        <v>0.70833333333575865</v>
      </c>
      <c r="F256" s="9">
        <v>0.79166666666909202</v>
      </c>
      <c r="H256">
        <f t="shared" si="48"/>
        <v>12</v>
      </c>
      <c r="I256">
        <f t="shared" si="49"/>
        <v>3</v>
      </c>
      <c r="K256" t="s">
        <v>19</v>
      </c>
      <c r="L256" t="s">
        <v>16</v>
      </c>
      <c r="N256">
        <f t="shared" si="44"/>
        <v>8</v>
      </c>
      <c r="O256">
        <f t="shared" si="45"/>
        <v>9</v>
      </c>
      <c r="Q256" t="str">
        <f t="shared" si="46"/>
        <v>Royals-E-Major</v>
      </c>
      <c r="R256" t="str">
        <f t="shared" si="47"/>
        <v>Indians-E-Major</v>
      </c>
      <c r="T256">
        <f t="shared" si="50"/>
        <v>8</v>
      </c>
      <c r="U256">
        <f t="shared" si="51"/>
        <v>7</v>
      </c>
    </row>
    <row r="257" spans="1:21" x14ac:dyDescent="0.3">
      <c r="A257" s="7" t="s">
        <v>71</v>
      </c>
      <c r="B257" s="7" t="s">
        <v>58</v>
      </c>
      <c r="C257" s="7" t="s">
        <v>131</v>
      </c>
      <c r="D257" s="8">
        <v>43929</v>
      </c>
      <c r="E257" s="9">
        <v>0.75</v>
      </c>
      <c r="F257" s="9">
        <v>0.82291666666666663</v>
      </c>
      <c r="H257">
        <f t="shared" si="48"/>
        <v>12</v>
      </c>
      <c r="I257">
        <f t="shared" si="49"/>
        <v>12</v>
      </c>
      <c r="K257" t="s">
        <v>58</v>
      </c>
      <c r="L257" t="s">
        <v>71</v>
      </c>
      <c r="N257">
        <f t="shared" si="44"/>
        <v>5</v>
      </c>
      <c r="O257">
        <f t="shared" si="45"/>
        <v>5</v>
      </c>
      <c r="Q257" t="str">
        <f t="shared" si="46"/>
        <v>Cardinals-E-PeeWee</v>
      </c>
      <c r="R257" t="str">
        <f t="shared" si="47"/>
        <v>Royals-W-PeeWee</v>
      </c>
      <c r="T257">
        <f t="shared" si="50"/>
        <v>9</v>
      </c>
      <c r="U257">
        <f t="shared" si="51"/>
        <v>8</v>
      </c>
    </row>
    <row r="258" spans="1:21" x14ac:dyDescent="0.3">
      <c r="A258" s="7" t="s">
        <v>40</v>
      </c>
      <c r="B258" s="7" t="s">
        <v>38</v>
      </c>
      <c r="C258" s="7" t="s">
        <v>336</v>
      </c>
      <c r="D258" s="8">
        <v>43929</v>
      </c>
      <c r="E258" s="9">
        <v>0.75</v>
      </c>
      <c r="F258" s="9">
        <v>0.83333333333333337</v>
      </c>
      <c r="H258">
        <f t="shared" si="48"/>
        <v>1</v>
      </c>
      <c r="I258">
        <f t="shared" si="49"/>
        <v>14</v>
      </c>
      <c r="K258" t="s">
        <v>38</v>
      </c>
      <c r="L258" t="s">
        <v>40</v>
      </c>
      <c r="N258">
        <f t="shared" si="44"/>
        <v>7</v>
      </c>
      <c r="O258">
        <f t="shared" si="45"/>
        <v>9</v>
      </c>
      <c r="Q258" t="str">
        <f t="shared" si="46"/>
        <v>Astros-E-Minor</v>
      </c>
      <c r="R258" t="str">
        <f t="shared" si="47"/>
        <v>Cardinals-E-Minor</v>
      </c>
      <c r="T258">
        <f t="shared" si="50"/>
        <v>7</v>
      </c>
      <c r="U258">
        <f t="shared" si="51"/>
        <v>7</v>
      </c>
    </row>
    <row r="259" spans="1:21" x14ac:dyDescent="0.3">
      <c r="A259" s="7" t="s">
        <v>69</v>
      </c>
      <c r="B259" s="7" t="s">
        <v>57</v>
      </c>
      <c r="C259" s="7" t="s">
        <v>129</v>
      </c>
      <c r="D259" s="8">
        <v>43929</v>
      </c>
      <c r="E259" s="9">
        <v>0.75</v>
      </c>
      <c r="F259" s="9">
        <v>0.82291666666666663</v>
      </c>
      <c r="H259">
        <f t="shared" si="48"/>
        <v>10</v>
      </c>
      <c r="I259">
        <f t="shared" si="49"/>
        <v>14</v>
      </c>
      <c r="K259" t="s">
        <v>69</v>
      </c>
      <c r="L259" t="s">
        <v>57</v>
      </c>
      <c r="N259">
        <f t="shared" ref="N259:N322" si="52">COUNTIF(K:K,K259)</f>
        <v>8</v>
      </c>
      <c r="O259">
        <f t="shared" ref="O259:O322" si="53">COUNTIF(K:K,L259)</f>
        <v>10</v>
      </c>
      <c r="Q259" t="str">
        <f t="shared" ref="Q259:Q322" si="54">IF(N259-O259&gt;=4,L259,K259)</f>
        <v>Rangers-W-PeeWee</v>
      </c>
      <c r="R259" t="str">
        <f t="shared" ref="R259:R322" si="55">IF(Q259=K259,L259,K259)</f>
        <v>Braves-E-PeeWee</v>
      </c>
      <c r="T259">
        <f t="shared" si="50"/>
        <v>6</v>
      </c>
      <c r="U259">
        <f t="shared" si="51"/>
        <v>4</v>
      </c>
    </row>
    <row r="260" spans="1:21" x14ac:dyDescent="0.3">
      <c r="A260" s="7" t="s">
        <v>93</v>
      </c>
      <c r="B260" s="7" t="s">
        <v>87</v>
      </c>
      <c r="C260" s="7" t="s">
        <v>128</v>
      </c>
      <c r="D260" s="8">
        <v>43929</v>
      </c>
      <c r="E260" s="9">
        <v>0.75</v>
      </c>
      <c r="F260" s="9">
        <v>0.82291666666666663</v>
      </c>
      <c r="H260">
        <f t="shared" si="48"/>
        <v>10</v>
      </c>
      <c r="I260">
        <f t="shared" si="49"/>
        <v>8</v>
      </c>
      <c r="K260" t="s">
        <v>93</v>
      </c>
      <c r="L260" t="s">
        <v>87</v>
      </c>
      <c r="N260">
        <f t="shared" si="52"/>
        <v>9</v>
      </c>
      <c r="O260">
        <f t="shared" si="53"/>
        <v>10</v>
      </c>
      <c r="Q260" t="str">
        <f t="shared" si="54"/>
        <v>Nationals-W-CoachPitch</v>
      </c>
      <c r="R260" t="str">
        <f t="shared" si="55"/>
        <v>A's-W-CoachPitch</v>
      </c>
      <c r="T260">
        <f t="shared" si="50"/>
        <v>4</v>
      </c>
      <c r="U260">
        <f t="shared" si="51"/>
        <v>5</v>
      </c>
    </row>
    <row r="261" spans="1:21" x14ac:dyDescent="0.3">
      <c r="A261" s="7" t="s">
        <v>107</v>
      </c>
      <c r="B261" s="7" t="s">
        <v>99</v>
      </c>
      <c r="C261" s="7" t="s">
        <v>124</v>
      </c>
      <c r="D261" s="8">
        <v>43929</v>
      </c>
      <c r="E261" s="9">
        <v>0.75</v>
      </c>
      <c r="F261" s="9">
        <v>0.8125</v>
      </c>
      <c r="H261">
        <f t="shared" si="48"/>
        <v>10</v>
      </c>
      <c r="I261">
        <f t="shared" si="49"/>
        <v>13</v>
      </c>
      <c r="K261" t="s">
        <v>99</v>
      </c>
      <c r="L261" t="s">
        <v>107</v>
      </c>
      <c r="N261">
        <f t="shared" si="52"/>
        <v>9</v>
      </c>
      <c r="O261">
        <f t="shared" si="53"/>
        <v>6</v>
      </c>
      <c r="Q261" t="str">
        <f t="shared" si="54"/>
        <v>Cubs-E-TBall</v>
      </c>
      <c r="R261" t="str">
        <f t="shared" si="55"/>
        <v>Blue Jays-W-TBall</v>
      </c>
      <c r="T261">
        <f t="shared" si="50"/>
        <v>8</v>
      </c>
      <c r="U261">
        <f t="shared" si="51"/>
        <v>8</v>
      </c>
    </row>
    <row r="262" spans="1:21" x14ac:dyDescent="0.3">
      <c r="A262" s="7" t="s">
        <v>86</v>
      </c>
      <c r="B262" s="7" t="s">
        <v>73</v>
      </c>
      <c r="C262" s="7" t="s">
        <v>125</v>
      </c>
      <c r="D262" s="8">
        <v>43929</v>
      </c>
      <c r="E262" s="9">
        <v>0.75</v>
      </c>
      <c r="F262" s="9">
        <v>0.82291666666666663</v>
      </c>
      <c r="H262">
        <f t="shared" si="48"/>
        <v>11</v>
      </c>
      <c r="I262">
        <f t="shared" si="49"/>
        <v>14</v>
      </c>
      <c r="K262" t="s">
        <v>86</v>
      </c>
      <c r="L262" t="s">
        <v>73</v>
      </c>
      <c r="N262">
        <f t="shared" si="52"/>
        <v>10</v>
      </c>
      <c r="O262">
        <f t="shared" si="53"/>
        <v>4</v>
      </c>
      <c r="Q262" t="str">
        <f t="shared" si="54"/>
        <v>Braves-E-CoachPitch</v>
      </c>
      <c r="R262" t="str">
        <f t="shared" si="55"/>
        <v>Tigers-E-CoachPitch</v>
      </c>
      <c r="T262">
        <f t="shared" si="50"/>
        <v>8</v>
      </c>
      <c r="U262">
        <f t="shared" si="51"/>
        <v>3</v>
      </c>
    </row>
    <row r="263" spans="1:21" x14ac:dyDescent="0.3">
      <c r="A263" s="7" t="s">
        <v>53</v>
      </c>
      <c r="B263" s="7" t="s">
        <v>52</v>
      </c>
      <c r="C263" s="7" t="s">
        <v>126</v>
      </c>
      <c r="D263" s="8">
        <v>43929</v>
      </c>
      <c r="E263" s="9">
        <v>0.75</v>
      </c>
      <c r="F263" s="9">
        <v>0.83333333333333337</v>
      </c>
      <c r="H263">
        <f t="shared" si="48"/>
        <v>13</v>
      </c>
      <c r="I263">
        <f t="shared" si="49"/>
        <v>2</v>
      </c>
      <c r="K263" t="s">
        <v>53</v>
      </c>
      <c r="L263" t="s">
        <v>52</v>
      </c>
      <c r="N263">
        <f t="shared" si="52"/>
        <v>6</v>
      </c>
      <c r="O263">
        <f t="shared" si="53"/>
        <v>5</v>
      </c>
      <c r="Q263" t="str">
        <f t="shared" si="54"/>
        <v>Rangers-W-Minor</v>
      </c>
      <c r="R263" t="str">
        <f t="shared" si="55"/>
        <v>Nationals-W-Minor</v>
      </c>
      <c r="T263">
        <f t="shared" si="50"/>
        <v>6</v>
      </c>
      <c r="U263">
        <f t="shared" si="51"/>
        <v>7</v>
      </c>
    </row>
    <row r="264" spans="1:21" x14ac:dyDescent="0.3">
      <c r="A264" s="7" t="s">
        <v>35</v>
      </c>
      <c r="B264" s="7" t="s">
        <v>37</v>
      </c>
      <c r="C264" s="7" t="s">
        <v>127</v>
      </c>
      <c r="D264" s="8">
        <v>43929</v>
      </c>
      <c r="E264" s="9">
        <v>0.75</v>
      </c>
      <c r="F264" s="9">
        <v>0.83333333333333337</v>
      </c>
      <c r="H264">
        <f t="shared" si="48"/>
        <v>4</v>
      </c>
      <c r="I264">
        <f t="shared" si="49"/>
        <v>11</v>
      </c>
      <c r="K264" t="s">
        <v>35</v>
      </c>
      <c r="L264" t="s">
        <v>37</v>
      </c>
      <c r="N264">
        <f t="shared" si="52"/>
        <v>9</v>
      </c>
      <c r="O264">
        <f t="shared" si="53"/>
        <v>7</v>
      </c>
      <c r="Q264" t="str">
        <f t="shared" si="54"/>
        <v>Rangers-W-Major</v>
      </c>
      <c r="R264" t="str">
        <f t="shared" si="55"/>
        <v>Red Sox-W-Major</v>
      </c>
      <c r="T264">
        <f t="shared" si="50"/>
        <v>6</v>
      </c>
      <c r="U264">
        <f t="shared" si="51"/>
        <v>7</v>
      </c>
    </row>
    <row r="265" spans="1:21" x14ac:dyDescent="0.3">
      <c r="A265" s="7" t="s">
        <v>108</v>
      </c>
      <c r="B265" s="7" t="s">
        <v>100</v>
      </c>
      <c r="C265" s="7" t="s">
        <v>124</v>
      </c>
      <c r="D265" s="8">
        <v>43929</v>
      </c>
      <c r="E265" s="9">
        <v>0.8125</v>
      </c>
      <c r="F265" s="9">
        <v>0.875</v>
      </c>
      <c r="H265">
        <f t="shared" si="48"/>
        <v>11</v>
      </c>
      <c r="I265">
        <f t="shared" si="49"/>
        <v>12</v>
      </c>
      <c r="K265" t="s">
        <v>100</v>
      </c>
      <c r="L265" t="s">
        <v>108</v>
      </c>
      <c r="N265">
        <f t="shared" si="52"/>
        <v>8</v>
      </c>
      <c r="O265">
        <f t="shared" si="53"/>
        <v>6</v>
      </c>
      <c r="Q265" t="str">
        <f t="shared" si="54"/>
        <v>D'Backs-E-TBall</v>
      </c>
      <c r="R265" t="str">
        <f t="shared" si="55"/>
        <v>Cardinals-W-TBall</v>
      </c>
      <c r="T265">
        <f t="shared" si="50"/>
        <v>7</v>
      </c>
      <c r="U265">
        <f t="shared" si="51"/>
        <v>8</v>
      </c>
    </row>
    <row r="266" spans="1:21" x14ac:dyDescent="0.3">
      <c r="A266" s="7" t="s">
        <v>72</v>
      </c>
      <c r="B266" s="7" t="s">
        <v>59</v>
      </c>
      <c r="C266" s="7" t="s">
        <v>131</v>
      </c>
      <c r="D266" s="8">
        <v>43929</v>
      </c>
      <c r="E266" s="9">
        <v>0.82291666666424135</v>
      </c>
      <c r="F266" s="9">
        <v>0.89583333333090798</v>
      </c>
      <c r="H266">
        <f t="shared" si="48"/>
        <v>14</v>
      </c>
      <c r="I266">
        <f t="shared" si="49"/>
        <v>11</v>
      </c>
      <c r="K266" t="s">
        <v>72</v>
      </c>
      <c r="L266" t="s">
        <v>59</v>
      </c>
      <c r="N266">
        <f t="shared" si="52"/>
        <v>10</v>
      </c>
      <c r="O266">
        <f t="shared" si="53"/>
        <v>7</v>
      </c>
      <c r="Q266" t="str">
        <f t="shared" si="54"/>
        <v>Tigers-W-PeeWee</v>
      </c>
      <c r="R266" t="str">
        <f t="shared" si="55"/>
        <v>D'Backs-E-PeeWee</v>
      </c>
      <c r="T266">
        <f t="shared" si="50"/>
        <v>4</v>
      </c>
      <c r="U266">
        <f t="shared" si="51"/>
        <v>6</v>
      </c>
    </row>
    <row r="267" spans="1:21" x14ac:dyDescent="0.3">
      <c r="A267" s="7" t="s">
        <v>65</v>
      </c>
      <c r="B267" s="7" t="s">
        <v>55</v>
      </c>
      <c r="C267" s="7" t="s">
        <v>129</v>
      </c>
      <c r="D267" s="8">
        <v>43929</v>
      </c>
      <c r="E267" s="9">
        <v>0.82291666666424135</v>
      </c>
      <c r="F267" s="9">
        <v>0.89583333333090798</v>
      </c>
      <c r="H267">
        <f t="shared" si="48"/>
        <v>8</v>
      </c>
      <c r="I267">
        <f t="shared" si="49"/>
        <v>14</v>
      </c>
      <c r="K267" t="s">
        <v>65</v>
      </c>
      <c r="L267" t="s">
        <v>55</v>
      </c>
      <c r="N267">
        <f t="shared" si="52"/>
        <v>10</v>
      </c>
      <c r="O267">
        <f t="shared" si="53"/>
        <v>5</v>
      </c>
      <c r="Q267" t="str">
        <f t="shared" si="54"/>
        <v>Astros-E-PeeWee</v>
      </c>
      <c r="R267" t="str">
        <f t="shared" si="55"/>
        <v>Yankees-E-PeeWee</v>
      </c>
      <c r="T267">
        <f t="shared" si="50"/>
        <v>9</v>
      </c>
      <c r="U267">
        <f t="shared" si="51"/>
        <v>5</v>
      </c>
    </row>
    <row r="268" spans="1:21" x14ac:dyDescent="0.3">
      <c r="A268" s="7" t="s">
        <v>83</v>
      </c>
      <c r="B268" s="7" t="s">
        <v>76</v>
      </c>
      <c r="C268" s="7" t="s">
        <v>128</v>
      </c>
      <c r="D268" s="8">
        <v>43929</v>
      </c>
      <c r="E268" s="9">
        <v>0.82291666666424135</v>
      </c>
      <c r="F268" s="9">
        <v>0.89583333333090798</v>
      </c>
      <c r="H268">
        <f t="shared" si="48"/>
        <v>9</v>
      </c>
      <c r="I268">
        <f t="shared" si="49"/>
        <v>12</v>
      </c>
      <c r="K268" t="s">
        <v>83</v>
      </c>
      <c r="L268" t="s">
        <v>76</v>
      </c>
      <c r="N268">
        <f t="shared" si="52"/>
        <v>4</v>
      </c>
      <c r="O268">
        <f t="shared" si="53"/>
        <v>7</v>
      </c>
      <c r="Q268" t="str">
        <f t="shared" si="54"/>
        <v>Reds-E-CoachPitch</v>
      </c>
      <c r="R268" t="str">
        <f t="shared" si="55"/>
        <v>Cardinals-E-CoachPitch</v>
      </c>
      <c r="T268">
        <f t="shared" si="50"/>
        <v>9</v>
      </c>
      <c r="U268">
        <f t="shared" si="51"/>
        <v>8</v>
      </c>
    </row>
    <row r="269" spans="1:21" x14ac:dyDescent="0.3">
      <c r="A269" s="7" t="s">
        <v>84</v>
      </c>
      <c r="B269" s="7" t="s">
        <v>75</v>
      </c>
      <c r="C269" s="7" t="s">
        <v>125</v>
      </c>
      <c r="D269" s="8">
        <v>43929</v>
      </c>
      <c r="E269" s="9">
        <v>0.82291666666424135</v>
      </c>
      <c r="F269" s="9">
        <v>0.89583333333090798</v>
      </c>
      <c r="H269">
        <f t="shared" si="48"/>
        <v>10</v>
      </c>
      <c r="I269">
        <f t="shared" si="49"/>
        <v>13</v>
      </c>
      <c r="K269" t="s">
        <v>84</v>
      </c>
      <c r="L269" t="s">
        <v>75</v>
      </c>
      <c r="N269">
        <f t="shared" si="52"/>
        <v>5</v>
      </c>
      <c r="O269">
        <f t="shared" si="53"/>
        <v>5</v>
      </c>
      <c r="Q269" t="str">
        <f t="shared" si="54"/>
        <v>Rockies-E-CoachPitch</v>
      </c>
      <c r="R269" t="str">
        <f t="shared" si="55"/>
        <v>Brewers-E-CoachPitch</v>
      </c>
      <c r="T269">
        <f t="shared" si="50"/>
        <v>9</v>
      </c>
      <c r="U269">
        <f t="shared" si="51"/>
        <v>8</v>
      </c>
    </row>
    <row r="270" spans="1:21" x14ac:dyDescent="0.3">
      <c r="A270" s="7" t="s">
        <v>20</v>
      </c>
      <c r="B270" s="7" t="s">
        <v>19</v>
      </c>
      <c r="C270" s="7" t="s">
        <v>336</v>
      </c>
      <c r="D270" s="8">
        <v>43929</v>
      </c>
      <c r="E270" s="9">
        <v>0.83333333333575865</v>
      </c>
      <c r="F270" s="9">
        <v>0.91666666666909202</v>
      </c>
      <c r="H270">
        <f t="shared" si="48"/>
        <v>12</v>
      </c>
      <c r="I270">
        <f t="shared" si="49"/>
        <v>3</v>
      </c>
      <c r="K270" t="s">
        <v>20</v>
      </c>
      <c r="L270" t="s">
        <v>19</v>
      </c>
      <c r="N270">
        <f t="shared" si="52"/>
        <v>7</v>
      </c>
      <c r="O270">
        <f t="shared" si="53"/>
        <v>8</v>
      </c>
      <c r="Q270" t="str">
        <f t="shared" si="54"/>
        <v>Tigers-E-Major</v>
      </c>
      <c r="R270" t="str">
        <f t="shared" si="55"/>
        <v>Royals-E-Major</v>
      </c>
      <c r="T270">
        <f t="shared" si="50"/>
        <v>7</v>
      </c>
      <c r="U270">
        <f t="shared" si="51"/>
        <v>8</v>
      </c>
    </row>
    <row r="271" spans="1:21" x14ac:dyDescent="0.3">
      <c r="A271" s="7" t="s">
        <v>43</v>
      </c>
      <c r="B271" s="7" t="s">
        <v>42</v>
      </c>
      <c r="C271" s="7" t="s">
        <v>126</v>
      </c>
      <c r="D271" s="8">
        <v>43929</v>
      </c>
      <c r="E271" s="9">
        <v>0.83333333333575865</v>
      </c>
      <c r="F271" s="9">
        <v>0.91666666666909202</v>
      </c>
      <c r="H271">
        <f t="shared" si="48"/>
        <v>4</v>
      </c>
      <c r="I271">
        <f t="shared" si="49"/>
        <v>11</v>
      </c>
      <c r="K271" t="s">
        <v>43</v>
      </c>
      <c r="L271" t="s">
        <v>42</v>
      </c>
      <c r="N271">
        <f t="shared" si="52"/>
        <v>5</v>
      </c>
      <c r="O271">
        <f t="shared" si="53"/>
        <v>6</v>
      </c>
      <c r="Q271" t="str">
        <f t="shared" si="54"/>
        <v>Giants-E-Minor</v>
      </c>
      <c r="R271" t="str">
        <f t="shared" si="55"/>
        <v>Dodgers-E-Minor</v>
      </c>
      <c r="T271">
        <f t="shared" si="50"/>
        <v>8</v>
      </c>
      <c r="U271">
        <f t="shared" si="51"/>
        <v>6</v>
      </c>
    </row>
    <row r="272" spans="1:21" x14ac:dyDescent="0.3">
      <c r="A272" s="7" t="s">
        <v>16</v>
      </c>
      <c r="B272" s="7" t="s">
        <v>22</v>
      </c>
      <c r="C272" s="7" t="s">
        <v>127</v>
      </c>
      <c r="D272" s="8">
        <v>43929</v>
      </c>
      <c r="E272" s="9">
        <v>0.83333333333575865</v>
      </c>
      <c r="F272" s="9">
        <v>0.91666666666909202</v>
      </c>
      <c r="H272">
        <f t="shared" si="48"/>
        <v>12</v>
      </c>
      <c r="I272">
        <f t="shared" si="49"/>
        <v>3</v>
      </c>
      <c r="K272" t="s">
        <v>22</v>
      </c>
      <c r="L272" t="s">
        <v>16</v>
      </c>
      <c r="N272">
        <f t="shared" si="52"/>
        <v>6</v>
      </c>
      <c r="O272">
        <f t="shared" si="53"/>
        <v>9</v>
      </c>
      <c r="Q272" t="str">
        <f t="shared" si="54"/>
        <v>Yankees-E-Major</v>
      </c>
      <c r="R272" t="str">
        <f t="shared" si="55"/>
        <v>Indians-E-Major</v>
      </c>
      <c r="T272">
        <f t="shared" si="50"/>
        <v>7</v>
      </c>
      <c r="U272">
        <f t="shared" si="51"/>
        <v>7</v>
      </c>
    </row>
    <row r="273" spans="1:21" x14ac:dyDescent="0.3">
      <c r="A273" s="7" t="s">
        <v>54</v>
      </c>
      <c r="B273" s="7" t="s">
        <v>51</v>
      </c>
      <c r="C273" s="7" t="s">
        <v>336</v>
      </c>
      <c r="D273" s="8">
        <v>43930</v>
      </c>
      <c r="E273" s="9">
        <v>0.75</v>
      </c>
      <c r="F273" s="9">
        <v>0.83333333333333337</v>
      </c>
      <c r="H273">
        <f t="shared" si="48"/>
        <v>15</v>
      </c>
      <c r="I273">
        <f t="shared" si="49"/>
        <v>3</v>
      </c>
      <c r="K273" t="s">
        <v>54</v>
      </c>
      <c r="L273" t="s">
        <v>51</v>
      </c>
      <c r="N273">
        <f t="shared" si="52"/>
        <v>7</v>
      </c>
      <c r="O273">
        <f t="shared" si="53"/>
        <v>9</v>
      </c>
      <c r="Q273" t="str">
        <f t="shared" si="54"/>
        <v>Yankees-W-Minor</v>
      </c>
      <c r="R273" t="str">
        <f t="shared" si="55"/>
        <v>Marlins-W-Minor</v>
      </c>
      <c r="T273">
        <f t="shared" si="50"/>
        <v>7</v>
      </c>
      <c r="U273">
        <f t="shared" si="51"/>
        <v>7</v>
      </c>
    </row>
    <row r="274" spans="1:21" x14ac:dyDescent="0.3">
      <c r="A274" s="7" t="s">
        <v>70</v>
      </c>
      <c r="B274" s="7" t="s">
        <v>68</v>
      </c>
      <c r="C274" s="7" t="s">
        <v>129</v>
      </c>
      <c r="D274" s="8">
        <v>43930</v>
      </c>
      <c r="E274" s="9">
        <v>0.75</v>
      </c>
      <c r="F274" s="9">
        <v>0.82291666666666663</v>
      </c>
      <c r="H274">
        <f t="shared" si="48"/>
        <v>12</v>
      </c>
      <c r="I274">
        <f t="shared" si="49"/>
        <v>4</v>
      </c>
      <c r="K274" t="s">
        <v>70</v>
      </c>
      <c r="L274" t="s">
        <v>68</v>
      </c>
      <c r="N274">
        <f t="shared" si="52"/>
        <v>6</v>
      </c>
      <c r="O274">
        <f t="shared" si="53"/>
        <v>8</v>
      </c>
      <c r="Q274" t="str">
        <f t="shared" si="54"/>
        <v>Red Sox-W-PeeWee</v>
      </c>
      <c r="R274" t="str">
        <f t="shared" si="55"/>
        <v>Nationals-W-PeeWee</v>
      </c>
      <c r="T274">
        <f t="shared" si="50"/>
        <v>9</v>
      </c>
      <c r="U274">
        <f t="shared" si="51"/>
        <v>7</v>
      </c>
    </row>
    <row r="275" spans="1:21" x14ac:dyDescent="0.3">
      <c r="A275" s="7" t="s">
        <v>111</v>
      </c>
      <c r="B275" s="7" t="s">
        <v>101</v>
      </c>
      <c r="C275" s="7" t="s">
        <v>124</v>
      </c>
      <c r="D275" s="8">
        <v>43930</v>
      </c>
      <c r="E275" s="9">
        <v>0.75</v>
      </c>
      <c r="F275" s="9">
        <v>0.8125</v>
      </c>
      <c r="H275">
        <f t="shared" si="48"/>
        <v>14</v>
      </c>
      <c r="I275">
        <f t="shared" si="49"/>
        <v>11</v>
      </c>
      <c r="K275" t="s">
        <v>111</v>
      </c>
      <c r="L275" t="s">
        <v>101</v>
      </c>
      <c r="N275">
        <f t="shared" si="52"/>
        <v>9</v>
      </c>
      <c r="O275">
        <f t="shared" si="53"/>
        <v>10</v>
      </c>
      <c r="Q275" t="str">
        <f t="shared" si="54"/>
        <v>Rangers-W-TBall</v>
      </c>
      <c r="R275" t="str">
        <f t="shared" si="55"/>
        <v>Dodgers-E-TBall</v>
      </c>
      <c r="T275">
        <f t="shared" si="50"/>
        <v>8</v>
      </c>
      <c r="U275">
        <f t="shared" si="51"/>
        <v>6</v>
      </c>
    </row>
    <row r="276" spans="1:21" x14ac:dyDescent="0.3">
      <c r="A276" s="7" t="s">
        <v>80</v>
      </c>
      <c r="B276" s="7" t="s">
        <v>78</v>
      </c>
      <c r="C276" s="7" t="s">
        <v>125</v>
      </c>
      <c r="D276" s="8">
        <v>43930</v>
      </c>
      <c r="E276" s="9">
        <v>0.75</v>
      </c>
      <c r="F276" s="9">
        <v>0.82291666666666663</v>
      </c>
      <c r="H276">
        <f t="shared" si="48"/>
        <v>6</v>
      </c>
      <c r="I276">
        <f t="shared" si="49"/>
        <v>10</v>
      </c>
      <c r="K276" t="s">
        <v>78</v>
      </c>
      <c r="L276" t="s">
        <v>80</v>
      </c>
      <c r="N276">
        <f t="shared" si="52"/>
        <v>7</v>
      </c>
      <c r="O276">
        <f t="shared" si="53"/>
        <v>6</v>
      </c>
      <c r="Q276" t="str">
        <f t="shared" si="54"/>
        <v>Dodgers-E-CoachPitch</v>
      </c>
      <c r="R276" t="str">
        <f t="shared" si="55"/>
        <v>Marlins-E-CoachPitch</v>
      </c>
      <c r="T276">
        <f t="shared" si="50"/>
        <v>8</v>
      </c>
      <c r="U276">
        <f t="shared" si="51"/>
        <v>7</v>
      </c>
    </row>
    <row r="277" spans="1:21" x14ac:dyDescent="0.3">
      <c r="A277" s="7" t="s">
        <v>50</v>
      </c>
      <c r="B277" s="7" t="s">
        <v>49</v>
      </c>
      <c r="C277" s="7" t="s">
        <v>126</v>
      </c>
      <c r="D277" s="8">
        <v>43930</v>
      </c>
      <c r="E277" s="9">
        <v>0.75</v>
      </c>
      <c r="F277" s="9">
        <v>0.83333333333333337</v>
      </c>
      <c r="H277">
        <f t="shared" ref="H277:H340" si="56">COUNTIF(A:A,A277)</f>
        <v>11</v>
      </c>
      <c r="I277">
        <f t="shared" ref="I277:I340" si="57">COUNTIF(B:B,B277)</f>
        <v>5</v>
      </c>
      <c r="K277" t="s">
        <v>50</v>
      </c>
      <c r="L277" t="s">
        <v>49</v>
      </c>
      <c r="N277">
        <f t="shared" si="52"/>
        <v>6</v>
      </c>
      <c r="O277">
        <f t="shared" si="53"/>
        <v>9</v>
      </c>
      <c r="Q277" t="str">
        <f t="shared" si="54"/>
        <v>D'Backs-W-Minor</v>
      </c>
      <c r="R277" t="str">
        <f t="shared" si="55"/>
        <v>Braves-W-Minor</v>
      </c>
      <c r="T277">
        <f t="shared" si="50"/>
        <v>6</v>
      </c>
      <c r="U277">
        <f t="shared" si="51"/>
        <v>8</v>
      </c>
    </row>
    <row r="278" spans="1:21" x14ac:dyDescent="0.3">
      <c r="A278" s="7" t="s">
        <v>25</v>
      </c>
      <c r="B278" s="7" t="s">
        <v>24</v>
      </c>
      <c r="C278" s="7" t="s">
        <v>127</v>
      </c>
      <c r="D278" s="8">
        <v>43930</v>
      </c>
      <c r="E278" s="9">
        <v>0.75</v>
      </c>
      <c r="F278" s="9">
        <v>0.83333333333333337</v>
      </c>
      <c r="H278">
        <f t="shared" si="56"/>
        <v>7</v>
      </c>
      <c r="I278">
        <f t="shared" si="57"/>
        <v>7</v>
      </c>
      <c r="K278" t="s">
        <v>25</v>
      </c>
      <c r="L278" t="s">
        <v>24</v>
      </c>
      <c r="N278">
        <f t="shared" si="52"/>
        <v>10</v>
      </c>
      <c r="O278">
        <f t="shared" si="53"/>
        <v>5</v>
      </c>
      <c r="Q278" t="str">
        <f t="shared" si="54"/>
        <v>Cubs-E-Major</v>
      </c>
      <c r="R278" t="str">
        <f t="shared" si="55"/>
        <v>Dodgers-E-Major</v>
      </c>
      <c r="T278">
        <f t="shared" si="50"/>
        <v>11</v>
      </c>
      <c r="U278">
        <f t="shared" si="51"/>
        <v>5</v>
      </c>
    </row>
    <row r="279" spans="1:21" x14ac:dyDescent="0.3">
      <c r="A279" s="7" t="s">
        <v>110</v>
      </c>
      <c r="B279" s="7" t="s">
        <v>102</v>
      </c>
      <c r="C279" s="7" t="s">
        <v>124</v>
      </c>
      <c r="D279" s="8">
        <v>43930</v>
      </c>
      <c r="E279" s="9">
        <v>0.8125</v>
      </c>
      <c r="F279" s="9">
        <v>0.875</v>
      </c>
      <c r="H279">
        <f t="shared" si="56"/>
        <v>13</v>
      </c>
      <c r="I279">
        <f t="shared" si="57"/>
        <v>10</v>
      </c>
      <c r="K279" t="s">
        <v>110</v>
      </c>
      <c r="L279" t="s">
        <v>102</v>
      </c>
      <c r="N279">
        <f t="shared" si="52"/>
        <v>10</v>
      </c>
      <c r="O279">
        <f t="shared" si="53"/>
        <v>3</v>
      </c>
      <c r="Q279" t="str">
        <f t="shared" si="54"/>
        <v>Giants-E-TBall</v>
      </c>
      <c r="R279" t="str">
        <f t="shared" si="55"/>
        <v>Orioles-W-TBall</v>
      </c>
      <c r="T279">
        <f t="shared" si="50"/>
        <v>11</v>
      </c>
      <c r="U279">
        <f t="shared" si="51"/>
        <v>4</v>
      </c>
    </row>
    <row r="280" spans="1:21" x14ac:dyDescent="0.3">
      <c r="A280" s="7" t="s">
        <v>66</v>
      </c>
      <c r="B280" s="7" t="s">
        <v>62</v>
      </c>
      <c r="C280" s="7" t="s">
        <v>129</v>
      </c>
      <c r="D280" s="8">
        <v>43930</v>
      </c>
      <c r="E280" s="9">
        <v>0.82291666666424135</v>
      </c>
      <c r="F280" s="9">
        <v>0.89583333333090798</v>
      </c>
      <c r="H280">
        <f t="shared" si="56"/>
        <v>9</v>
      </c>
      <c r="I280">
        <f t="shared" si="57"/>
        <v>8</v>
      </c>
      <c r="K280" t="s">
        <v>62</v>
      </c>
      <c r="L280" t="s">
        <v>66</v>
      </c>
      <c r="N280">
        <f t="shared" si="52"/>
        <v>5</v>
      </c>
      <c r="O280">
        <f t="shared" si="53"/>
        <v>3</v>
      </c>
      <c r="Q280" t="str">
        <f t="shared" si="54"/>
        <v>Indians-E-PeeWee</v>
      </c>
      <c r="R280" t="str">
        <f t="shared" si="55"/>
        <v>Cubs-W-PeeWee</v>
      </c>
      <c r="T280">
        <f t="shared" si="50"/>
        <v>9</v>
      </c>
      <c r="U280">
        <f t="shared" si="51"/>
        <v>10</v>
      </c>
    </row>
    <row r="281" spans="1:21" x14ac:dyDescent="0.3">
      <c r="A281" s="7" t="s">
        <v>81</v>
      </c>
      <c r="B281" s="7" t="s">
        <v>79</v>
      </c>
      <c r="C281" s="7" t="s">
        <v>125</v>
      </c>
      <c r="D281" s="8">
        <v>43930</v>
      </c>
      <c r="E281" s="9">
        <v>0.82291666666424135</v>
      </c>
      <c r="F281" s="9">
        <v>0.89583333333090798</v>
      </c>
      <c r="H281">
        <f t="shared" si="56"/>
        <v>7</v>
      </c>
      <c r="I281">
        <f t="shared" si="57"/>
        <v>9</v>
      </c>
      <c r="K281" t="s">
        <v>79</v>
      </c>
      <c r="L281" t="s">
        <v>81</v>
      </c>
      <c r="N281">
        <f t="shared" si="52"/>
        <v>6</v>
      </c>
      <c r="O281">
        <f t="shared" si="53"/>
        <v>6</v>
      </c>
      <c r="Q281" t="str">
        <f t="shared" si="54"/>
        <v>Giants-E-CoachPitch</v>
      </c>
      <c r="R281" t="str">
        <f t="shared" si="55"/>
        <v>Orioles-E-CoachPitch</v>
      </c>
      <c r="T281">
        <f t="shared" si="50"/>
        <v>7</v>
      </c>
      <c r="U281">
        <f t="shared" si="51"/>
        <v>8</v>
      </c>
    </row>
    <row r="282" spans="1:21" x14ac:dyDescent="0.3">
      <c r="A282" s="7" t="s">
        <v>91</v>
      </c>
      <c r="B282" s="7" t="s">
        <v>88</v>
      </c>
      <c r="C282" s="7" t="s">
        <v>131</v>
      </c>
      <c r="D282" s="8">
        <v>43930</v>
      </c>
      <c r="E282" s="9">
        <v>0.83333333333575865</v>
      </c>
      <c r="F282" s="9">
        <v>0.90625000000242528</v>
      </c>
      <c r="H282">
        <f t="shared" si="56"/>
        <v>9</v>
      </c>
      <c r="I282">
        <f t="shared" si="57"/>
        <v>8</v>
      </c>
      <c r="K282" t="s">
        <v>91</v>
      </c>
      <c r="L282" t="s">
        <v>88</v>
      </c>
      <c r="N282">
        <f t="shared" si="52"/>
        <v>5</v>
      </c>
      <c r="O282">
        <f t="shared" si="53"/>
        <v>8</v>
      </c>
      <c r="Q282" t="str">
        <f t="shared" si="54"/>
        <v>Mets-W-CoachPitch</v>
      </c>
      <c r="R282" t="str">
        <f t="shared" si="55"/>
        <v>Astros-W-CoachPitch</v>
      </c>
      <c r="T282">
        <f t="shared" si="50"/>
        <v>9</v>
      </c>
      <c r="U282">
        <f t="shared" si="51"/>
        <v>8</v>
      </c>
    </row>
    <row r="283" spans="1:21" x14ac:dyDescent="0.3">
      <c r="A283" s="7" t="s">
        <v>23</v>
      </c>
      <c r="B283" s="7" t="s">
        <v>26</v>
      </c>
      <c r="C283" s="7" t="s">
        <v>336</v>
      </c>
      <c r="D283" s="8">
        <v>43930</v>
      </c>
      <c r="E283" s="9">
        <v>0.83333333333575865</v>
      </c>
      <c r="F283" s="9">
        <v>0.91666666666909202</v>
      </c>
      <c r="H283">
        <f t="shared" si="56"/>
        <v>8</v>
      </c>
      <c r="I283">
        <f t="shared" si="57"/>
        <v>7</v>
      </c>
      <c r="K283" t="s">
        <v>23</v>
      </c>
      <c r="L283" t="s">
        <v>26</v>
      </c>
      <c r="N283">
        <f t="shared" si="52"/>
        <v>9</v>
      </c>
      <c r="O283">
        <f t="shared" si="53"/>
        <v>6</v>
      </c>
      <c r="Q283" t="str">
        <f t="shared" si="54"/>
        <v>Astros-E-Major</v>
      </c>
      <c r="R283" t="str">
        <f t="shared" si="55"/>
        <v>Mets-E-Major</v>
      </c>
      <c r="T283">
        <f t="shared" si="50"/>
        <v>7</v>
      </c>
      <c r="U283">
        <f t="shared" si="51"/>
        <v>8</v>
      </c>
    </row>
    <row r="284" spans="1:21" x14ac:dyDescent="0.3">
      <c r="A284" s="7" t="s">
        <v>82</v>
      </c>
      <c r="B284" s="7" t="s">
        <v>77</v>
      </c>
      <c r="C284" s="7" t="s">
        <v>128</v>
      </c>
      <c r="D284" s="8">
        <v>43930</v>
      </c>
      <c r="E284" s="9">
        <v>0.83333333333575865</v>
      </c>
      <c r="F284" s="9">
        <v>0.90625000000242528</v>
      </c>
      <c r="H284">
        <f t="shared" si="56"/>
        <v>8</v>
      </c>
      <c r="I284">
        <f t="shared" si="57"/>
        <v>11</v>
      </c>
      <c r="K284" t="s">
        <v>82</v>
      </c>
      <c r="L284" t="s">
        <v>77</v>
      </c>
      <c r="N284">
        <f t="shared" si="52"/>
        <v>11</v>
      </c>
      <c r="O284">
        <f t="shared" si="53"/>
        <v>9</v>
      </c>
      <c r="Q284" t="str">
        <f t="shared" si="54"/>
        <v>Phillies-E-CoachPitch</v>
      </c>
      <c r="R284" t="str">
        <f t="shared" si="55"/>
        <v>Cubs-E-CoachPitch</v>
      </c>
      <c r="T284">
        <f t="shared" si="50"/>
        <v>2</v>
      </c>
      <c r="U284">
        <f t="shared" si="51"/>
        <v>6</v>
      </c>
    </row>
    <row r="285" spans="1:21" x14ac:dyDescent="0.3">
      <c r="A285" s="7" t="s">
        <v>45</v>
      </c>
      <c r="B285" s="7" t="s">
        <v>44</v>
      </c>
      <c r="C285" s="7" t="s">
        <v>126</v>
      </c>
      <c r="D285" s="8">
        <v>43930</v>
      </c>
      <c r="E285" s="9">
        <v>0.83333333333575865</v>
      </c>
      <c r="F285" s="9">
        <v>0.91666666666909202</v>
      </c>
      <c r="H285">
        <f t="shared" si="56"/>
        <v>6</v>
      </c>
      <c r="I285">
        <f t="shared" si="57"/>
        <v>10</v>
      </c>
      <c r="K285" t="s">
        <v>44</v>
      </c>
      <c r="L285" t="s">
        <v>45</v>
      </c>
      <c r="N285">
        <f t="shared" si="52"/>
        <v>9</v>
      </c>
      <c r="O285">
        <f t="shared" si="53"/>
        <v>6</v>
      </c>
      <c r="Q285" t="str">
        <f t="shared" si="54"/>
        <v>Indians-E-Minor</v>
      </c>
      <c r="R285" t="str">
        <f t="shared" si="55"/>
        <v>Mets-E-Minor</v>
      </c>
      <c r="T285">
        <f t="shared" si="50"/>
        <v>9</v>
      </c>
      <c r="U285">
        <f t="shared" si="51"/>
        <v>6</v>
      </c>
    </row>
    <row r="286" spans="1:21" x14ac:dyDescent="0.3">
      <c r="A286" s="7" t="s">
        <v>34</v>
      </c>
      <c r="B286" s="7" t="s">
        <v>28</v>
      </c>
      <c r="C286" s="7" t="s">
        <v>127</v>
      </c>
      <c r="D286" s="8">
        <v>43930</v>
      </c>
      <c r="E286" s="9">
        <v>0.83333333333575865</v>
      </c>
      <c r="F286" s="9">
        <v>0.91666666666909202</v>
      </c>
      <c r="H286">
        <f t="shared" si="56"/>
        <v>4</v>
      </c>
      <c r="I286">
        <f t="shared" si="57"/>
        <v>12</v>
      </c>
      <c r="K286" t="s">
        <v>28</v>
      </c>
      <c r="L286" t="s">
        <v>34</v>
      </c>
      <c r="N286">
        <f t="shared" si="52"/>
        <v>10</v>
      </c>
      <c r="O286">
        <f t="shared" si="53"/>
        <v>8</v>
      </c>
      <c r="Q286" t="str">
        <f t="shared" si="54"/>
        <v>Cardinals-W-Major</v>
      </c>
      <c r="R286" t="str">
        <f t="shared" si="55"/>
        <v>Nationals-W-Major</v>
      </c>
      <c r="T286">
        <f t="shared" si="50"/>
        <v>6</v>
      </c>
      <c r="U286">
        <f t="shared" si="51"/>
        <v>8</v>
      </c>
    </row>
    <row r="287" spans="1:21" x14ac:dyDescent="0.3">
      <c r="A287" s="7" t="s">
        <v>105</v>
      </c>
      <c r="B287" s="7" t="s">
        <v>97</v>
      </c>
      <c r="C287" s="7" t="s">
        <v>131</v>
      </c>
      <c r="D287" s="8">
        <v>43934</v>
      </c>
      <c r="E287" s="9">
        <v>0.75</v>
      </c>
      <c r="F287" s="9">
        <v>0.8125</v>
      </c>
      <c r="H287">
        <f t="shared" si="56"/>
        <v>8</v>
      </c>
      <c r="I287">
        <f t="shared" si="57"/>
        <v>15</v>
      </c>
      <c r="K287" t="s">
        <v>97</v>
      </c>
      <c r="L287" t="s">
        <v>105</v>
      </c>
      <c r="N287">
        <f t="shared" si="52"/>
        <v>8</v>
      </c>
      <c r="O287">
        <f t="shared" si="53"/>
        <v>6</v>
      </c>
      <c r="Q287" t="str">
        <f t="shared" si="54"/>
        <v>A's-E-TBall</v>
      </c>
      <c r="R287" t="str">
        <f t="shared" si="55"/>
        <v>Rockies-E-TBall</v>
      </c>
      <c r="T287">
        <f t="shared" si="50"/>
        <v>7</v>
      </c>
      <c r="U287">
        <f t="shared" si="51"/>
        <v>8</v>
      </c>
    </row>
    <row r="288" spans="1:21" x14ac:dyDescent="0.3">
      <c r="A288" s="7" t="s">
        <v>72</v>
      </c>
      <c r="B288" s="7" t="s">
        <v>61</v>
      </c>
      <c r="C288" s="7" t="s">
        <v>336</v>
      </c>
      <c r="D288" s="8">
        <v>43934</v>
      </c>
      <c r="E288" s="9">
        <v>0.75</v>
      </c>
      <c r="F288" s="9">
        <v>0.82291666666666663</v>
      </c>
      <c r="H288">
        <f t="shared" si="56"/>
        <v>14</v>
      </c>
      <c r="I288">
        <f t="shared" si="57"/>
        <v>10</v>
      </c>
      <c r="K288" t="s">
        <v>61</v>
      </c>
      <c r="L288" t="s">
        <v>72</v>
      </c>
      <c r="N288">
        <f t="shared" si="52"/>
        <v>10</v>
      </c>
      <c r="O288">
        <f t="shared" si="53"/>
        <v>10</v>
      </c>
      <c r="Q288" t="str">
        <f t="shared" si="54"/>
        <v>Giants-E-PeeWee</v>
      </c>
      <c r="R288" t="str">
        <f t="shared" si="55"/>
        <v>Tigers-W-PeeWee</v>
      </c>
      <c r="T288">
        <f t="shared" si="50"/>
        <v>4</v>
      </c>
      <c r="U288">
        <f t="shared" si="51"/>
        <v>4</v>
      </c>
    </row>
    <row r="289" spans="1:21" x14ac:dyDescent="0.3">
      <c r="A289" s="7" t="s">
        <v>69</v>
      </c>
      <c r="B289" s="7" t="s">
        <v>60</v>
      </c>
      <c r="C289" s="7" t="s">
        <v>129</v>
      </c>
      <c r="D289" s="8">
        <v>43934</v>
      </c>
      <c r="E289" s="9">
        <v>0.75</v>
      </c>
      <c r="F289" s="9">
        <v>0.82291666666666663</v>
      </c>
      <c r="H289">
        <f t="shared" si="56"/>
        <v>10</v>
      </c>
      <c r="I289">
        <f t="shared" si="57"/>
        <v>9</v>
      </c>
      <c r="K289" t="s">
        <v>69</v>
      </c>
      <c r="L289" t="s">
        <v>60</v>
      </c>
      <c r="N289">
        <f t="shared" si="52"/>
        <v>8</v>
      </c>
      <c r="O289">
        <f t="shared" si="53"/>
        <v>4</v>
      </c>
      <c r="Q289" t="str">
        <f t="shared" si="54"/>
        <v>Dodgers-E-PeeWee</v>
      </c>
      <c r="R289" t="str">
        <f t="shared" si="55"/>
        <v>Rangers-W-PeeWee</v>
      </c>
      <c r="T289">
        <f t="shared" si="50"/>
        <v>10</v>
      </c>
      <c r="U289">
        <f t="shared" si="51"/>
        <v>6</v>
      </c>
    </row>
    <row r="290" spans="1:21" x14ac:dyDescent="0.3">
      <c r="A290" s="7" t="s">
        <v>89</v>
      </c>
      <c r="B290" s="7" t="s">
        <v>75</v>
      </c>
      <c r="C290" s="7" t="s">
        <v>128</v>
      </c>
      <c r="D290" s="8">
        <v>43934</v>
      </c>
      <c r="E290" s="9">
        <v>0.75</v>
      </c>
      <c r="F290" s="9">
        <v>0.82291666666666663</v>
      </c>
      <c r="H290">
        <f t="shared" si="56"/>
        <v>7</v>
      </c>
      <c r="I290">
        <f t="shared" si="57"/>
        <v>13</v>
      </c>
      <c r="K290" t="s">
        <v>89</v>
      </c>
      <c r="L290" t="s">
        <v>75</v>
      </c>
      <c r="N290">
        <f t="shared" si="52"/>
        <v>8</v>
      </c>
      <c r="O290">
        <f t="shared" si="53"/>
        <v>5</v>
      </c>
      <c r="Q290" t="str">
        <f t="shared" si="54"/>
        <v>D'Backs-W-CoachPitch</v>
      </c>
      <c r="R290" t="str">
        <f t="shared" si="55"/>
        <v>Brewers-E-CoachPitch</v>
      </c>
      <c r="T290">
        <f t="shared" si="50"/>
        <v>8</v>
      </c>
      <c r="U290">
        <f t="shared" si="51"/>
        <v>8</v>
      </c>
    </row>
    <row r="291" spans="1:21" x14ac:dyDescent="0.3">
      <c r="A291" s="7" t="s">
        <v>102</v>
      </c>
      <c r="B291" s="7" t="s">
        <v>100</v>
      </c>
      <c r="C291" s="7" t="s">
        <v>124</v>
      </c>
      <c r="D291" s="8">
        <v>43934</v>
      </c>
      <c r="E291" s="9">
        <v>0.75</v>
      </c>
      <c r="F291" s="9">
        <v>0.8125</v>
      </c>
      <c r="H291">
        <f t="shared" si="56"/>
        <v>5</v>
      </c>
      <c r="I291">
        <f t="shared" si="57"/>
        <v>12</v>
      </c>
      <c r="K291" t="s">
        <v>100</v>
      </c>
      <c r="L291" t="s">
        <v>102</v>
      </c>
      <c r="N291">
        <f t="shared" si="52"/>
        <v>8</v>
      </c>
      <c r="O291">
        <f t="shared" si="53"/>
        <v>3</v>
      </c>
      <c r="Q291" t="str">
        <f t="shared" si="54"/>
        <v>Giants-E-TBall</v>
      </c>
      <c r="R291" t="str">
        <f t="shared" si="55"/>
        <v>D'Backs-E-TBall</v>
      </c>
      <c r="T291">
        <f t="shared" si="50"/>
        <v>11</v>
      </c>
      <c r="U291">
        <f t="shared" si="51"/>
        <v>7</v>
      </c>
    </row>
    <row r="292" spans="1:21" x14ac:dyDescent="0.3">
      <c r="A292" s="7" t="s">
        <v>96</v>
      </c>
      <c r="B292" s="7" t="s">
        <v>88</v>
      </c>
      <c r="C292" s="7" t="s">
        <v>125</v>
      </c>
      <c r="D292" s="8">
        <v>43934</v>
      </c>
      <c r="E292" s="9">
        <v>0.75</v>
      </c>
      <c r="F292" s="9">
        <v>0.82291666666666663</v>
      </c>
      <c r="H292">
        <f t="shared" si="56"/>
        <v>12</v>
      </c>
      <c r="I292">
        <f t="shared" si="57"/>
        <v>8</v>
      </c>
      <c r="K292" t="s">
        <v>88</v>
      </c>
      <c r="L292" t="s">
        <v>96</v>
      </c>
      <c r="N292">
        <f t="shared" si="52"/>
        <v>8</v>
      </c>
      <c r="O292">
        <f t="shared" si="53"/>
        <v>8</v>
      </c>
      <c r="Q292" t="str">
        <f t="shared" si="54"/>
        <v>Astros-W-CoachPitch</v>
      </c>
      <c r="R292" t="str">
        <f t="shared" si="55"/>
        <v>Yankees-W-CoachPitch</v>
      </c>
      <c r="T292">
        <f t="shared" si="50"/>
        <v>8</v>
      </c>
      <c r="U292">
        <f t="shared" si="51"/>
        <v>8</v>
      </c>
    </row>
    <row r="293" spans="1:21" x14ac:dyDescent="0.3">
      <c r="A293" s="7" t="s">
        <v>49</v>
      </c>
      <c r="B293" s="7" t="s">
        <v>42</v>
      </c>
      <c r="C293" s="7" t="s">
        <v>126</v>
      </c>
      <c r="D293" s="8">
        <v>43934</v>
      </c>
      <c r="E293" s="9">
        <v>0.75</v>
      </c>
      <c r="F293" s="9">
        <v>0.83333333333333337</v>
      </c>
      <c r="H293">
        <f t="shared" si="56"/>
        <v>9</v>
      </c>
      <c r="I293">
        <f t="shared" si="57"/>
        <v>11</v>
      </c>
      <c r="K293" t="s">
        <v>42</v>
      </c>
      <c r="L293" t="s">
        <v>49</v>
      </c>
      <c r="N293">
        <f t="shared" si="52"/>
        <v>6</v>
      </c>
      <c r="O293">
        <f t="shared" si="53"/>
        <v>9</v>
      </c>
      <c r="Q293" t="str">
        <f t="shared" si="54"/>
        <v>Dodgers-E-Minor</v>
      </c>
      <c r="R293" t="str">
        <f t="shared" si="55"/>
        <v>Braves-W-Minor</v>
      </c>
      <c r="T293">
        <f t="shared" si="50"/>
        <v>6</v>
      </c>
      <c r="U293">
        <f t="shared" si="51"/>
        <v>8</v>
      </c>
    </row>
    <row r="294" spans="1:21" x14ac:dyDescent="0.3">
      <c r="A294" s="7" t="s">
        <v>25</v>
      </c>
      <c r="B294" s="7" t="s">
        <v>34</v>
      </c>
      <c r="C294" s="7" t="s">
        <v>127</v>
      </c>
      <c r="D294" s="8">
        <v>43934</v>
      </c>
      <c r="E294" s="9">
        <v>0.75</v>
      </c>
      <c r="F294" s="9">
        <v>0.83333333333333337</v>
      </c>
      <c r="H294">
        <f t="shared" si="56"/>
        <v>7</v>
      </c>
      <c r="I294">
        <f t="shared" si="57"/>
        <v>12</v>
      </c>
      <c r="K294" t="s">
        <v>25</v>
      </c>
      <c r="L294" t="s">
        <v>34</v>
      </c>
      <c r="N294">
        <f t="shared" si="52"/>
        <v>10</v>
      </c>
      <c r="O294">
        <f t="shared" si="53"/>
        <v>8</v>
      </c>
      <c r="Q294" t="str">
        <f t="shared" si="54"/>
        <v>Dodgers-E-Major</v>
      </c>
      <c r="R294" t="str">
        <f t="shared" si="55"/>
        <v>Nationals-W-Major</v>
      </c>
      <c r="T294">
        <f t="shared" si="50"/>
        <v>5</v>
      </c>
      <c r="U294">
        <f t="shared" si="51"/>
        <v>8</v>
      </c>
    </row>
    <row r="295" spans="1:21" x14ac:dyDescent="0.3">
      <c r="A295" s="7" t="s">
        <v>106</v>
      </c>
      <c r="B295" s="7" t="s">
        <v>98</v>
      </c>
      <c r="C295" s="7" t="s">
        <v>131</v>
      </c>
      <c r="D295" s="8">
        <v>43934</v>
      </c>
      <c r="E295" s="9">
        <v>0.8125</v>
      </c>
      <c r="F295" s="9">
        <v>0.875</v>
      </c>
      <c r="H295">
        <f t="shared" si="56"/>
        <v>9</v>
      </c>
      <c r="I295">
        <f t="shared" si="57"/>
        <v>14</v>
      </c>
      <c r="K295" t="s">
        <v>98</v>
      </c>
      <c r="L295" t="s">
        <v>106</v>
      </c>
      <c r="N295">
        <f t="shared" si="52"/>
        <v>8</v>
      </c>
      <c r="O295">
        <f t="shared" si="53"/>
        <v>9</v>
      </c>
      <c r="Q295" t="str">
        <f t="shared" si="54"/>
        <v>Astros-E-TBall</v>
      </c>
      <c r="R295" t="str">
        <f t="shared" si="55"/>
        <v>Royals-E-TBall</v>
      </c>
      <c r="T295">
        <f t="shared" si="50"/>
        <v>7</v>
      </c>
      <c r="U295">
        <f t="shared" si="51"/>
        <v>8</v>
      </c>
    </row>
    <row r="296" spans="1:21" x14ac:dyDescent="0.3">
      <c r="A296" s="7" t="s">
        <v>112</v>
      </c>
      <c r="B296" s="7" t="s">
        <v>104</v>
      </c>
      <c r="C296" s="7" t="s">
        <v>124</v>
      </c>
      <c r="D296" s="8">
        <v>43934</v>
      </c>
      <c r="E296" s="9">
        <v>0.8125</v>
      </c>
      <c r="F296" s="9">
        <v>0.875</v>
      </c>
      <c r="H296">
        <f t="shared" si="56"/>
        <v>15</v>
      </c>
      <c r="I296">
        <f t="shared" si="57"/>
        <v>8</v>
      </c>
      <c r="K296" t="s">
        <v>104</v>
      </c>
      <c r="L296" t="s">
        <v>112</v>
      </c>
      <c r="N296">
        <f t="shared" si="52"/>
        <v>9</v>
      </c>
      <c r="O296">
        <f t="shared" si="53"/>
        <v>6</v>
      </c>
      <c r="Q296" t="str">
        <f t="shared" si="54"/>
        <v>Phillies-E-TBall</v>
      </c>
      <c r="R296" t="str">
        <f t="shared" si="55"/>
        <v>Tigers-W-TBall</v>
      </c>
      <c r="T296">
        <f t="shared" si="50"/>
        <v>9</v>
      </c>
      <c r="U296">
        <f t="shared" si="51"/>
        <v>8</v>
      </c>
    </row>
    <row r="297" spans="1:21" x14ac:dyDescent="0.3">
      <c r="A297" s="7" t="s">
        <v>71</v>
      </c>
      <c r="B297" s="7" t="s">
        <v>63</v>
      </c>
      <c r="C297" s="7" t="s">
        <v>336</v>
      </c>
      <c r="D297" s="8">
        <v>43934</v>
      </c>
      <c r="E297" s="9">
        <v>0.82291666666424135</v>
      </c>
      <c r="F297" s="9">
        <v>0.89583333333090798</v>
      </c>
      <c r="H297">
        <f t="shared" si="56"/>
        <v>12</v>
      </c>
      <c r="I297">
        <f t="shared" si="57"/>
        <v>7</v>
      </c>
      <c r="K297" t="s">
        <v>71</v>
      </c>
      <c r="L297" t="s">
        <v>63</v>
      </c>
      <c r="N297">
        <f t="shared" si="52"/>
        <v>5</v>
      </c>
      <c r="O297">
        <f t="shared" si="53"/>
        <v>8</v>
      </c>
      <c r="Q297" t="str">
        <f t="shared" si="54"/>
        <v>Royals-W-PeeWee</v>
      </c>
      <c r="R297" t="str">
        <f t="shared" si="55"/>
        <v>Mets-E-PeeWee</v>
      </c>
      <c r="T297">
        <f t="shared" si="50"/>
        <v>8</v>
      </c>
      <c r="U297">
        <f t="shared" si="51"/>
        <v>6</v>
      </c>
    </row>
    <row r="298" spans="1:21" x14ac:dyDescent="0.3">
      <c r="A298" s="7" t="s">
        <v>67</v>
      </c>
      <c r="B298" s="7" t="s">
        <v>62</v>
      </c>
      <c r="C298" s="7" t="s">
        <v>129</v>
      </c>
      <c r="D298" s="8">
        <v>43934</v>
      </c>
      <c r="E298" s="9">
        <v>0.82291666666424135</v>
      </c>
      <c r="F298" s="9">
        <v>0.89583333333090798</v>
      </c>
      <c r="H298">
        <f t="shared" si="56"/>
        <v>9</v>
      </c>
      <c r="I298">
        <f t="shared" si="57"/>
        <v>8</v>
      </c>
      <c r="K298" t="s">
        <v>62</v>
      </c>
      <c r="L298" t="s">
        <v>67</v>
      </c>
      <c r="N298">
        <f t="shared" si="52"/>
        <v>5</v>
      </c>
      <c r="O298">
        <f t="shared" si="53"/>
        <v>8</v>
      </c>
      <c r="Q298" t="str">
        <f t="shared" si="54"/>
        <v>Indians-E-PeeWee</v>
      </c>
      <c r="R298" t="str">
        <f t="shared" si="55"/>
        <v>Marlins-W-PeeWee</v>
      </c>
      <c r="T298">
        <f t="shared" si="50"/>
        <v>9</v>
      </c>
      <c r="U298">
        <f t="shared" si="51"/>
        <v>6</v>
      </c>
    </row>
    <row r="299" spans="1:21" x14ac:dyDescent="0.3">
      <c r="A299" s="7" t="s">
        <v>95</v>
      </c>
      <c r="B299" s="7" t="s">
        <v>82</v>
      </c>
      <c r="C299" s="7" t="s">
        <v>128</v>
      </c>
      <c r="D299" s="8">
        <v>43934</v>
      </c>
      <c r="E299" s="9">
        <v>0.82291666666424135</v>
      </c>
      <c r="F299" s="9">
        <v>0.89583333333090798</v>
      </c>
      <c r="H299">
        <f t="shared" si="56"/>
        <v>12</v>
      </c>
      <c r="I299">
        <f t="shared" si="57"/>
        <v>6</v>
      </c>
      <c r="K299" t="s">
        <v>82</v>
      </c>
      <c r="L299" t="s">
        <v>95</v>
      </c>
      <c r="N299">
        <f t="shared" si="52"/>
        <v>11</v>
      </c>
      <c r="O299">
        <f t="shared" si="53"/>
        <v>5</v>
      </c>
      <c r="Q299" t="str">
        <f t="shared" si="54"/>
        <v>Red Sox-W-CoachPitch</v>
      </c>
      <c r="R299" t="str">
        <f t="shared" si="55"/>
        <v>Phillies-E-CoachPitch</v>
      </c>
      <c r="T299">
        <f t="shared" si="50"/>
        <v>11</v>
      </c>
      <c r="U299">
        <f t="shared" si="51"/>
        <v>2</v>
      </c>
    </row>
    <row r="300" spans="1:21" x14ac:dyDescent="0.3">
      <c r="A300" s="7" t="s">
        <v>94</v>
      </c>
      <c r="B300" s="7" t="s">
        <v>73</v>
      </c>
      <c r="C300" s="7" t="s">
        <v>125</v>
      </c>
      <c r="D300" s="8">
        <v>43934</v>
      </c>
      <c r="E300" s="9">
        <v>0.82291666666424135</v>
      </c>
      <c r="F300" s="9">
        <v>0.89583333333090798</v>
      </c>
      <c r="H300">
        <f t="shared" si="56"/>
        <v>11</v>
      </c>
      <c r="I300">
        <f t="shared" si="57"/>
        <v>14</v>
      </c>
      <c r="K300" t="s">
        <v>94</v>
      </c>
      <c r="L300" t="s">
        <v>73</v>
      </c>
      <c r="N300">
        <f t="shared" si="52"/>
        <v>9</v>
      </c>
      <c r="O300">
        <f t="shared" si="53"/>
        <v>4</v>
      </c>
      <c r="Q300" t="str">
        <f t="shared" si="54"/>
        <v>Braves-E-CoachPitch</v>
      </c>
      <c r="R300" t="str">
        <f t="shared" si="55"/>
        <v>Rangers-W-CoachPitch</v>
      </c>
      <c r="T300">
        <f t="shared" si="50"/>
        <v>8</v>
      </c>
      <c r="U300">
        <f t="shared" si="51"/>
        <v>3</v>
      </c>
    </row>
    <row r="301" spans="1:21" x14ac:dyDescent="0.3">
      <c r="A301" s="7" t="s">
        <v>54</v>
      </c>
      <c r="B301" s="7" t="s">
        <v>41</v>
      </c>
      <c r="C301" s="7" t="s">
        <v>126</v>
      </c>
      <c r="D301" s="8">
        <v>43934</v>
      </c>
      <c r="E301" s="9">
        <v>0.83333333333575865</v>
      </c>
      <c r="F301" s="9">
        <v>0.91666666666909202</v>
      </c>
      <c r="H301">
        <f t="shared" si="56"/>
        <v>15</v>
      </c>
      <c r="I301">
        <f t="shared" si="57"/>
        <v>12</v>
      </c>
      <c r="K301" t="s">
        <v>41</v>
      </c>
      <c r="L301" t="s">
        <v>54</v>
      </c>
      <c r="N301">
        <f t="shared" si="52"/>
        <v>7</v>
      </c>
      <c r="O301">
        <f t="shared" si="53"/>
        <v>7</v>
      </c>
      <c r="Q301" t="str">
        <f t="shared" si="54"/>
        <v>Cubs-E-Minor</v>
      </c>
      <c r="R301" t="str">
        <f t="shared" si="55"/>
        <v>Yankees-W-Minor</v>
      </c>
      <c r="T301">
        <f t="shared" si="50"/>
        <v>7</v>
      </c>
      <c r="U301">
        <f t="shared" si="51"/>
        <v>7</v>
      </c>
    </row>
    <row r="302" spans="1:21" x14ac:dyDescent="0.3">
      <c r="A302" s="7" t="s">
        <v>24</v>
      </c>
      <c r="B302" s="7" t="s">
        <v>31</v>
      </c>
      <c r="C302" s="7" t="s">
        <v>127</v>
      </c>
      <c r="D302" s="8">
        <v>43934</v>
      </c>
      <c r="E302" s="9">
        <v>0.83333333333575865</v>
      </c>
      <c r="F302" s="9">
        <v>0.91666666666909202</v>
      </c>
      <c r="H302">
        <f t="shared" si="56"/>
        <v>8</v>
      </c>
      <c r="I302">
        <f t="shared" si="57"/>
        <v>12</v>
      </c>
      <c r="K302" t="s">
        <v>31</v>
      </c>
      <c r="L302" t="s">
        <v>24</v>
      </c>
      <c r="N302">
        <f t="shared" si="52"/>
        <v>5</v>
      </c>
      <c r="O302">
        <f t="shared" si="53"/>
        <v>5</v>
      </c>
      <c r="Q302" t="str">
        <f t="shared" si="54"/>
        <v>Giants-W-Major</v>
      </c>
      <c r="R302" t="str">
        <f t="shared" si="55"/>
        <v>Cubs-E-Major</v>
      </c>
      <c r="T302">
        <f t="shared" si="50"/>
        <v>12</v>
      </c>
      <c r="U302">
        <f t="shared" si="51"/>
        <v>11</v>
      </c>
    </row>
    <row r="303" spans="1:21" x14ac:dyDescent="0.3">
      <c r="A303" s="7" t="s">
        <v>51</v>
      </c>
      <c r="B303" s="7" t="s">
        <v>44</v>
      </c>
      <c r="C303" s="7" t="s">
        <v>131</v>
      </c>
      <c r="D303" s="8">
        <v>43935</v>
      </c>
      <c r="E303" s="9">
        <v>0.75</v>
      </c>
      <c r="F303" s="9">
        <v>0.83333333333333337</v>
      </c>
      <c r="H303">
        <f t="shared" si="56"/>
        <v>11</v>
      </c>
      <c r="I303">
        <f t="shared" si="57"/>
        <v>10</v>
      </c>
      <c r="K303" t="s">
        <v>44</v>
      </c>
      <c r="L303" t="s">
        <v>51</v>
      </c>
      <c r="N303">
        <f t="shared" si="52"/>
        <v>9</v>
      </c>
      <c r="O303">
        <f t="shared" si="53"/>
        <v>9</v>
      </c>
      <c r="Q303" t="str">
        <f t="shared" si="54"/>
        <v>Indians-E-Minor</v>
      </c>
      <c r="R303" t="str">
        <f t="shared" si="55"/>
        <v>Marlins-W-Minor</v>
      </c>
      <c r="T303">
        <f t="shared" si="50"/>
        <v>9</v>
      </c>
      <c r="U303">
        <f t="shared" si="51"/>
        <v>7</v>
      </c>
    </row>
    <row r="304" spans="1:21" x14ac:dyDescent="0.3">
      <c r="A304" s="7" t="s">
        <v>20</v>
      </c>
      <c r="B304" s="7" t="s">
        <v>23</v>
      </c>
      <c r="C304" s="7" t="s">
        <v>336</v>
      </c>
      <c r="D304" s="8">
        <v>43935</v>
      </c>
      <c r="E304" s="9">
        <v>0.75</v>
      </c>
      <c r="F304" s="9">
        <v>0.83333333333333337</v>
      </c>
      <c r="H304">
        <f t="shared" si="56"/>
        <v>12</v>
      </c>
      <c r="I304">
        <f t="shared" si="57"/>
        <v>7</v>
      </c>
      <c r="K304" t="s">
        <v>20</v>
      </c>
      <c r="L304" t="s">
        <v>23</v>
      </c>
      <c r="N304">
        <f t="shared" si="52"/>
        <v>7</v>
      </c>
      <c r="O304">
        <f t="shared" si="53"/>
        <v>9</v>
      </c>
      <c r="Q304" t="str">
        <f t="shared" si="54"/>
        <v>Tigers-E-Major</v>
      </c>
      <c r="R304" t="str">
        <f t="shared" si="55"/>
        <v>Astros-E-Major</v>
      </c>
      <c r="T304">
        <f t="shared" si="50"/>
        <v>7</v>
      </c>
      <c r="U304">
        <f t="shared" si="51"/>
        <v>7</v>
      </c>
    </row>
    <row r="305" spans="1:21" x14ac:dyDescent="0.3">
      <c r="A305" s="7" t="s">
        <v>70</v>
      </c>
      <c r="B305" s="7" t="s">
        <v>61</v>
      </c>
      <c r="C305" s="7" t="s">
        <v>129</v>
      </c>
      <c r="D305" s="8">
        <v>43935</v>
      </c>
      <c r="E305" s="9">
        <v>0.75</v>
      </c>
      <c r="F305" s="9">
        <v>0.82291666666666663</v>
      </c>
      <c r="H305">
        <f t="shared" si="56"/>
        <v>12</v>
      </c>
      <c r="I305">
        <f t="shared" si="57"/>
        <v>10</v>
      </c>
      <c r="K305" t="s">
        <v>61</v>
      </c>
      <c r="L305" t="s">
        <v>70</v>
      </c>
      <c r="N305">
        <f t="shared" si="52"/>
        <v>10</v>
      </c>
      <c r="O305">
        <f t="shared" si="53"/>
        <v>6</v>
      </c>
      <c r="Q305" t="str">
        <f t="shared" si="54"/>
        <v>Red Sox-W-PeeWee</v>
      </c>
      <c r="R305" t="str">
        <f t="shared" si="55"/>
        <v>Giants-E-PeeWee</v>
      </c>
      <c r="T305">
        <f t="shared" si="50"/>
        <v>9</v>
      </c>
      <c r="U305">
        <f t="shared" si="51"/>
        <v>4</v>
      </c>
    </row>
    <row r="306" spans="1:21" x14ac:dyDescent="0.3">
      <c r="A306" s="7" t="s">
        <v>112</v>
      </c>
      <c r="B306" s="7" t="s">
        <v>103</v>
      </c>
      <c r="C306" s="7" t="s">
        <v>128</v>
      </c>
      <c r="D306" s="8">
        <v>43935</v>
      </c>
      <c r="E306" s="9">
        <v>0.75</v>
      </c>
      <c r="F306" s="9">
        <v>0.8125</v>
      </c>
      <c r="H306">
        <f t="shared" si="56"/>
        <v>15</v>
      </c>
      <c r="I306">
        <f t="shared" si="57"/>
        <v>9</v>
      </c>
      <c r="K306" t="s">
        <v>112</v>
      </c>
      <c r="L306" t="s">
        <v>103</v>
      </c>
      <c r="N306">
        <f t="shared" si="52"/>
        <v>6</v>
      </c>
      <c r="O306">
        <f t="shared" si="53"/>
        <v>7</v>
      </c>
      <c r="Q306" t="str">
        <f t="shared" si="54"/>
        <v>Tigers-W-TBall</v>
      </c>
      <c r="R306" t="str">
        <f t="shared" si="55"/>
        <v>Nationals-E-TBall</v>
      </c>
      <c r="T306">
        <f t="shared" si="50"/>
        <v>8</v>
      </c>
      <c r="U306">
        <f t="shared" si="51"/>
        <v>6</v>
      </c>
    </row>
    <row r="307" spans="1:21" x14ac:dyDescent="0.3">
      <c r="A307" s="7" t="s">
        <v>109</v>
      </c>
      <c r="B307" s="7" t="s">
        <v>104</v>
      </c>
      <c r="C307" s="7" t="s">
        <v>124</v>
      </c>
      <c r="D307" s="8">
        <v>43935</v>
      </c>
      <c r="E307" s="9">
        <v>0.75</v>
      </c>
      <c r="F307" s="9">
        <v>0.8125</v>
      </c>
      <c r="H307">
        <f t="shared" si="56"/>
        <v>12</v>
      </c>
      <c r="I307">
        <f t="shared" si="57"/>
        <v>8</v>
      </c>
      <c r="K307" t="s">
        <v>104</v>
      </c>
      <c r="L307" t="s">
        <v>109</v>
      </c>
      <c r="N307">
        <f t="shared" si="52"/>
        <v>9</v>
      </c>
      <c r="O307">
        <f t="shared" si="53"/>
        <v>6</v>
      </c>
      <c r="Q307" t="str">
        <f t="shared" si="54"/>
        <v>Phillies-E-TBall</v>
      </c>
      <c r="R307" t="str">
        <f t="shared" si="55"/>
        <v>Marlins-W-TBall</v>
      </c>
      <c r="T307">
        <f t="shared" si="50"/>
        <v>9</v>
      </c>
      <c r="U307">
        <f t="shared" si="51"/>
        <v>7</v>
      </c>
    </row>
    <row r="308" spans="1:21" x14ac:dyDescent="0.3">
      <c r="A308" s="7" t="s">
        <v>96</v>
      </c>
      <c r="B308" s="7" t="s">
        <v>95</v>
      </c>
      <c r="C308" s="7" t="s">
        <v>125</v>
      </c>
      <c r="D308" s="8">
        <v>43935</v>
      </c>
      <c r="E308" s="9">
        <v>0.75</v>
      </c>
      <c r="F308" s="9">
        <v>0.82291666666666663</v>
      </c>
      <c r="H308">
        <f t="shared" si="56"/>
        <v>12</v>
      </c>
      <c r="I308">
        <f t="shared" si="57"/>
        <v>2</v>
      </c>
      <c r="K308" t="s">
        <v>96</v>
      </c>
      <c r="L308" t="s">
        <v>95</v>
      </c>
      <c r="N308">
        <f t="shared" si="52"/>
        <v>8</v>
      </c>
      <c r="O308">
        <f t="shared" si="53"/>
        <v>5</v>
      </c>
      <c r="Q308" t="str">
        <f t="shared" si="54"/>
        <v>Yankees-W-CoachPitch</v>
      </c>
      <c r="R308" t="str">
        <f t="shared" si="55"/>
        <v>Red Sox-W-CoachPitch</v>
      </c>
      <c r="T308">
        <f t="shared" si="50"/>
        <v>8</v>
      </c>
      <c r="U308">
        <f t="shared" si="51"/>
        <v>11</v>
      </c>
    </row>
    <row r="309" spans="1:21" x14ac:dyDescent="0.3">
      <c r="A309" s="7" t="s">
        <v>47</v>
      </c>
      <c r="B309" s="7" t="s">
        <v>46</v>
      </c>
      <c r="C309" s="7" t="s">
        <v>126</v>
      </c>
      <c r="D309" s="8">
        <v>43935</v>
      </c>
      <c r="E309" s="9">
        <v>0.75</v>
      </c>
      <c r="F309" s="9">
        <v>0.83333333333333337</v>
      </c>
      <c r="H309">
        <f t="shared" si="56"/>
        <v>8</v>
      </c>
      <c r="I309">
        <f t="shared" si="57"/>
        <v>8</v>
      </c>
      <c r="K309" t="s">
        <v>46</v>
      </c>
      <c r="L309" t="s">
        <v>47</v>
      </c>
      <c r="N309">
        <f t="shared" si="52"/>
        <v>8</v>
      </c>
      <c r="O309">
        <f t="shared" si="53"/>
        <v>8</v>
      </c>
      <c r="Q309" t="str">
        <f t="shared" si="54"/>
        <v>Phillies-E-Minor</v>
      </c>
      <c r="R309" t="str">
        <f t="shared" si="55"/>
        <v>Royals-E-Minor</v>
      </c>
      <c r="T309">
        <f t="shared" si="50"/>
        <v>8</v>
      </c>
      <c r="U309">
        <f t="shared" si="51"/>
        <v>8</v>
      </c>
    </row>
    <row r="310" spans="1:21" x14ac:dyDescent="0.3">
      <c r="A310" s="7" t="s">
        <v>19</v>
      </c>
      <c r="B310" s="7" t="s">
        <v>25</v>
      </c>
      <c r="C310" s="7" t="s">
        <v>127</v>
      </c>
      <c r="D310" s="8">
        <v>43935</v>
      </c>
      <c r="E310" s="9">
        <v>0.75</v>
      </c>
      <c r="F310" s="9">
        <v>0.83333333333333337</v>
      </c>
      <c r="H310">
        <f t="shared" si="56"/>
        <v>12</v>
      </c>
      <c r="I310">
        <f t="shared" si="57"/>
        <v>7</v>
      </c>
      <c r="K310" t="s">
        <v>19</v>
      </c>
      <c r="L310" t="s">
        <v>25</v>
      </c>
      <c r="N310">
        <f t="shared" si="52"/>
        <v>8</v>
      </c>
      <c r="O310">
        <f t="shared" si="53"/>
        <v>10</v>
      </c>
      <c r="Q310" t="str">
        <f t="shared" si="54"/>
        <v>Royals-E-Major</v>
      </c>
      <c r="R310" t="str">
        <f t="shared" si="55"/>
        <v>Dodgers-E-Major</v>
      </c>
      <c r="T310">
        <f t="shared" si="50"/>
        <v>8</v>
      </c>
      <c r="U310">
        <f t="shared" si="51"/>
        <v>5</v>
      </c>
    </row>
    <row r="311" spans="1:21" x14ac:dyDescent="0.3">
      <c r="A311" s="7" t="s">
        <v>87</v>
      </c>
      <c r="B311" s="7" t="s">
        <v>80</v>
      </c>
      <c r="C311" s="7" t="s">
        <v>128</v>
      </c>
      <c r="D311" s="8">
        <v>43935</v>
      </c>
      <c r="E311" s="9">
        <v>0.8125</v>
      </c>
      <c r="F311" s="9">
        <v>0.88541666666666663</v>
      </c>
      <c r="H311">
        <f t="shared" si="56"/>
        <v>6</v>
      </c>
      <c r="I311">
        <f t="shared" si="57"/>
        <v>8</v>
      </c>
      <c r="K311" t="s">
        <v>87</v>
      </c>
      <c r="L311" t="s">
        <v>80</v>
      </c>
      <c r="N311">
        <f t="shared" si="52"/>
        <v>10</v>
      </c>
      <c r="O311">
        <f t="shared" si="53"/>
        <v>6</v>
      </c>
      <c r="Q311" t="str">
        <f t="shared" si="54"/>
        <v>Marlins-E-CoachPitch</v>
      </c>
      <c r="R311" t="str">
        <f t="shared" si="55"/>
        <v>A's-W-CoachPitch</v>
      </c>
      <c r="T311">
        <f t="shared" si="50"/>
        <v>7</v>
      </c>
      <c r="U311">
        <f t="shared" si="51"/>
        <v>5</v>
      </c>
    </row>
    <row r="312" spans="1:21" x14ac:dyDescent="0.3">
      <c r="A312" s="7" t="s">
        <v>108</v>
      </c>
      <c r="B312" s="7" t="s">
        <v>101</v>
      </c>
      <c r="C312" s="7" t="s">
        <v>124</v>
      </c>
      <c r="D312" s="8">
        <v>43935</v>
      </c>
      <c r="E312" s="9">
        <v>0.8125</v>
      </c>
      <c r="F312" s="9">
        <v>0.875</v>
      </c>
      <c r="H312">
        <f t="shared" si="56"/>
        <v>11</v>
      </c>
      <c r="I312">
        <f t="shared" si="57"/>
        <v>11</v>
      </c>
      <c r="K312" t="s">
        <v>101</v>
      </c>
      <c r="L312" t="s">
        <v>108</v>
      </c>
      <c r="N312">
        <f t="shared" si="52"/>
        <v>10</v>
      </c>
      <c r="O312">
        <f t="shared" si="53"/>
        <v>6</v>
      </c>
      <c r="Q312" t="str">
        <f t="shared" si="54"/>
        <v>Cardinals-W-TBall</v>
      </c>
      <c r="R312" t="str">
        <f t="shared" si="55"/>
        <v>Dodgers-E-TBall</v>
      </c>
      <c r="T312">
        <f t="shared" si="50"/>
        <v>8</v>
      </c>
      <c r="U312">
        <f t="shared" si="51"/>
        <v>6</v>
      </c>
    </row>
    <row r="313" spans="1:21" x14ac:dyDescent="0.3">
      <c r="A313" s="7" t="s">
        <v>62</v>
      </c>
      <c r="B313" s="7" t="s">
        <v>58</v>
      </c>
      <c r="C313" s="7" t="s">
        <v>129</v>
      </c>
      <c r="D313" s="8">
        <v>43935</v>
      </c>
      <c r="E313" s="9">
        <v>0.82291666666424135</v>
      </c>
      <c r="F313" s="9">
        <v>0.89583333333090798</v>
      </c>
      <c r="H313">
        <f t="shared" si="56"/>
        <v>6</v>
      </c>
      <c r="I313">
        <f t="shared" si="57"/>
        <v>12</v>
      </c>
      <c r="K313" t="s">
        <v>58</v>
      </c>
      <c r="L313" t="s">
        <v>62</v>
      </c>
      <c r="N313">
        <f t="shared" si="52"/>
        <v>5</v>
      </c>
      <c r="O313">
        <f t="shared" si="53"/>
        <v>5</v>
      </c>
      <c r="Q313" t="str">
        <f t="shared" si="54"/>
        <v>Cardinals-E-PeeWee</v>
      </c>
      <c r="R313" t="str">
        <f t="shared" si="55"/>
        <v>Indians-E-PeeWee</v>
      </c>
      <c r="T313">
        <f t="shared" si="50"/>
        <v>9</v>
      </c>
      <c r="U313">
        <f t="shared" si="51"/>
        <v>9</v>
      </c>
    </row>
    <row r="314" spans="1:21" x14ac:dyDescent="0.3">
      <c r="A314" s="7" t="s">
        <v>91</v>
      </c>
      <c r="B314" s="7" t="s">
        <v>86</v>
      </c>
      <c r="C314" s="7" t="s">
        <v>125</v>
      </c>
      <c r="D314" s="8">
        <v>43935</v>
      </c>
      <c r="E314" s="9">
        <v>0.82291666666424135</v>
      </c>
      <c r="F314" s="9">
        <v>0.89583333333090798</v>
      </c>
      <c r="H314">
        <f t="shared" si="56"/>
        <v>9</v>
      </c>
      <c r="I314">
        <f t="shared" si="57"/>
        <v>3</v>
      </c>
      <c r="K314" t="s">
        <v>86</v>
      </c>
      <c r="L314" t="s">
        <v>91</v>
      </c>
      <c r="N314">
        <f t="shared" si="52"/>
        <v>10</v>
      </c>
      <c r="O314">
        <f t="shared" si="53"/>
        <v>5</v>
      </c>
      <c r="Q314" t="str">
        <f t="shared" si="54"/>
        <v>Mets-W-CoachPitch</v>
      </c>
      <c r="R314" t="str">
        <f t="shared" si="55"/>
        <v>Tigers-E-CoachPitch</v>
      </c>
      <c r="T314">
        <f t="shared" si="50"/>
        <v>9</v>
      </c>
      <c r="U314">
        <f t="shared" si="51"/>
        <v>3</v>
      </c>
    </row>
    <row r="315" spans="1:21" x14ac:dyDescent="0.3">
      <c r="A315" s="7" t="s">
        <v>52</v>
      </c>
      <c r="B315" s="7" t="s">
        <v>45</v>
      </c>
      <c r="C315" s="7" t="s">
        <v>131</v>
      </c>
      <c r="D315" s="8">
        <v>43935</v>
      </c>
      <c r="E315" s="9">
        <v>0.83333333333575865</v>
      </c>
      <c r="F315" s="9">
        <v>0.91666666666909202</v>
      </c>
      <c r="H315">
        <f t="shared" si="56"/>
        <v>12</v>
      </c>
      <c r="I315">
        <f t="shared" si="57"/>
        <v>8</v>
      </c>
      <c r="K315" t="s">
        <v>52</v>
      </c>
      <c r="L315" t="s">
        <v>45</v>
      </c>
      <c r="N315">
        <f t="shared" si="52"/>
        <v>5</v>
      </c>
      <c r="O315">
        <f t="shared" si="53"/>
        <v>6</v>
      </c>
      <c r="Q315" t="str">
        <f t="shared" si="54"/>
        <v>Nationals-W-Minor</v>
      </c>
      <c r="R315" t="str">
        <f t="shared" si="55"/>
        <v>Mets-E-Minor</v>
      </c>
      <c r="T315">
        <f t="shared" si="50"/>
        <v>7</v>
      </c>
      <c r="U315">
        <f t="shared" si="51"/>
        <v>6</v>
      </c>
    </row>
    <row r="316" spans="1:21" x14ac:dyDescent="0.3">
      <c r="A316" s="7" t="s">
        <v>16</v>
      </c>
      <c r="B316" s="7" t="s">
        <v>37</v>
      </c>
      <c r="C316" s="7" t="s">
        <v>336</v>
      </c>
      <c r="D316" s="8">
        <v>43935</v>
      </c>
      <c r="E316" s="9">
        <v>0.83333333333575865</v>
      </c>
      <c r="F316" s="9">
        <v>0.91666666666909202</v>
      </c>
      <c r="H316">
        <f t="shared" si="56"/>
        <v>12</v>
      </c>
      <c r="I316">
        <f t="shared" si="57"/>
        <v>11</v>
      </c>
      <c r="K316" t="s">
        <v>16</v>
      </c>
      <c r="L316" t="s">
        <v>37</v>
      </c>
      <c r="N316">
        <f t="shared" si="52"/>
        <v>9</v>
      </c>
      <c r="O316">
        <f t="shared" si="53"/>
        <v>7</v>
      </c>
      <c r="Q316" t="str">
        <f t="shared" si="54"/>
        <v>Indians-E-Major</v>
      </c>
      <c r="R316" t="str">
        <f t="shared" si="55"/>
        <v>Red Sox-W-Major</v>
      </c>
      <c r="T316">
        <f t="shared" si="50"/>
        <v>7</v>
      </c>
      <c r="U316">
        <f t="shared" si="51"/>
        <v>7</v>
      </c>
    </row>
    <row r="317" spans="1:21" x14ac:dyDescent="0.3">
      <c r="A317" s="7" t="s">
        <v>48</v>
      </c>
      <c r="B317" s="7" t="s">
        <v>38</v>
      </c>
      <c r="C317" s="7" t="s">
        <v>126</v>
      </c>
      <c r="D317" s="8">
        <v>43935</v>
      </c>
      <c r="E317" s="9">
        <v>0.83333333333575865</v>
      </c>
      <c r="F317" s="9">
        <v>0.91666666666909202</v>
      </c>
      <c r="H317">
        <f t="shared" si="56"/>
        <v>8</v>
      </c>
      <c r="I317">
        <f t="shared" si="57"/>
        <v>14</v>
      </c>
      <c r="K317" t="s">
        <v>38</v>
      </c>
      <c r="L317" t="s">
        <v>48</v>
      </c>
      <c r="N317">
        <f t="shared" si="52"/>
        <v>7</v>
      </c>
      <c r="O317">
        <f t="shared" si="53"/>
        <v>7</v>
      </c>
      <c r="Q317" t="str">
        <f t="shared" si="54"/>
        <v>Astros-E-Minor</v>
      </c>
      <c r="R317" t="str">
        <f t="shared" si="55"/>
        <v>Tigers-E-Minor</v>
      </c>
      <c r="T317">
        <f t="shared" si="50"/>
        <v>7</v>
      </c>
      <c r="U317">
        <f t="shared" si="51"/>
        <v>7</v>
      </c>
    </row>
    <row r="318" spans="1:21" x14ac:dyDescent="0.3">
      <c r="A318" s="7" t="s">
        <v>22</v>
      </c>
      <c r="B318" s="7" t="s">
        <v>24</v>
      </c>
      <c r="C318" s="7" t="s">
        <v>127</v>
      </c>
      <c r="D318" s="8">
        <v>43935</v>
      </c>
      <c r="E318" s="9">
        <v>0.83333333333575865</v>
      </c>
      <c r="F318" s="9">
        <v>0.91666666666909202</v>
      </c>
      <c r="H318">
        <f t="shared" si="56"/>
        <v>12</v>
      </c>
      <c r="I318">
        <f t="shared" si="57"/>
        <v>7</v>
      </c>
      <c r="K318" t="s">
        <v>22</v>
      </c>
      <c r="L318" t="s">
        <v>24</v>
      </c>
      <c r="N318">
        <f t="shared" si="52"/>
        <v>6</v>
      </c>
      <c r="O318">
        <f t="shared" si="53"/>
        <v>5</v>
      </c>
      <c r="Q318" t="str">
        <f t="shared" si="54"/>
        <v>Yankees-E-Major</v>
      </c>
      <c r="R318" t="str">
        <f t="shared" si="55"/>
        <v>Cubs-E-Major</v>
      </c>
      <c r="T318">
        <f t="shared" ref="T318:T381" si="58">COUNTIF(Q:Q,Q318)</f>
        <v>7</v>
      </c>
      <c r="U318">
        <f t="shared" ref="U318:U381" si="59">COUNTIF(Q:Q,R318)</f>
        <v>11</v>
      </c>
    </row>
    <row r="319" spans="1:21" x14ac:dyDescent="0.3">
      <c r="A319" s="7" t="s">
        <v>45</v>
      </c>
      <c r="B319" s="7" t="s">
        <v>38</v>
      </c>
      <c r="C319" s="7" t="s">
        <v>131</v>
      </c>
      <c r="D319" s="8">
        <v>43936</v>
      </c>
      <c r="E319" s="9">
        <v>0.75</v>
      </c>
      <c r="F319" s="9">
        <v>0.83333333333333337</v>
      </c>
      <c r="H319">
        <f t="shared" si="56"/>
        <v>6</v>
      </c>
      <c r="I319">
        <f t="shared" si="57"/>
        <v>14</v>
      </c>
      <c r="K319" t="s">
        <v>45</v>
      </c>
      <c r="L319" t="s">
        <v>38</v>
      </c>
      <c r="N319">
        <f t="shared" si="52"/>
        <v>6</v>
      </c>
      <c r="O319">
        <f t="shared" si="53"/>
        <v>7</v>
      </c>
      <c r="Q319" t="str">
        <f t="shared" si="54"/>
        <v>Mets-E-Minor</v>
      </c>
      <c r="R319" t="str">
        <f t="shared" si="55"/>
        <v>Astros-E-Minor</v>
      </c>
      <c r="T319">
        <f t="shared" si="58"/>
        <v>6</v>
      </c>
      <c r="U319">
        <f t="shared" si="59"/>
        <v>7</v>
      </c>
    </row>
    <row r="320" spans="1:21" x14ac:dyDescent="0.3">
      <c r="A320" s="7" t="s">
        <v>23</v>
      </c>
      <c r="B320" s="7" t="s">
        <v>35</v>
      </c>
      <c r="C320" s="7" t="s">
        <v>336</v>
      </c>
      <c r="D320" s="8">
        <v>43936</v>
      </c>
      <c r="E320" s="9">
        <v>0.75</v>
      </c>
      <c r="F320" s="9">
        <v>0.83333333333333337</v>
      </c>
      <c r="H320">
        <f t="shared" si="56"/>
        <v>8</v>
      </c>
      <c r="I320">
        <f t="shared" si="57"/>
        <v>12</v>
      </c>
      <c r="K320" t="s">
        <v>23</v>
      </c>
      <c r="L320" t="s">
        <v>35</v>
      </c>
      <c r="N320">
        <f t="shared" si="52"/>
        <v>9</v>
      </c>
      <c r="O320">
        <f t="shared" si="53"/>
        <v>9</v>
      </c>
      <c r="Q320" t="str">
        <f t="shared" si="54"/>
        <v>Astros-E-Major</v>
      </c>
      <c r="R320" t="str">
        <f t="shared" si="55"/>
        <v>Rangers-W-Major</v>
      </c>
      <c r="T320">
        <f t="shared" si="58"/>
        <v>7</v>
      </c>
      <c r="U320">
        <f t="shared" si="59"/>
        <v>6</v>
      </c>
    </row>
    <row r="321" spans="1:21" x14ac:dyDescent="0.3">
      <c r="A321" s="7" t="s">
        <v>68</v>
      </c>
      <c r="B321" s="7" t="s">
        <v>65</v>
      </c>
      <c r="C321" s="7" t="s">
        <v>129</v>
      </c>
      <c r="D321" s="8">
        <v>43936</v>
      </c>
      <c r="E321" s="9">
        <v>0.75</v>
      </c>
      <c r="F321" s="9">
        <v>0.82291666666666663</v>
      </c>
      <c r="H321">
        <f t="shared" si="56"/>
        <v>11</v>
      </c>
      <c r="I321">
        <f t="shared" si="57"/>
        <v>6</v>
      </c>
      <c r="K321" t="s">
        <v>65</v>
      </c>
      <c r="L321" t="s">
        <v>68</v>
      </c>
      <c r="N321">
        <f t="shared" si="52"/>
        <v>10</v>
      </c>
      <c r="O321">
        <f t="shared" si="53"/>
        <v>8</v>
      </c>
      <c r="Q321" t="str">
        <f t="shared" si="54"/>
        <v>Yankees-E-PeeWee</v>
      </c>
      <c r="R321" t="str">
        <f t="shared" si="55"/>
        <v>Nationals-W-PeeWee</v>
      </c>
      <c r="T321">
        <f t="shared" si="58"/>
        <v>5</v>
      </c>
      <c r="U321">
        <f t="shared" si="59"/>
        <v>7</v>
      </c>
    </row>
    <row r="322" spans="1:21" x14ac:dyDescent="0.3">
      <c r="A322" s="7" t="s">
        <v>110</v>
      </c>
      <c r="B322" s="7" t="s">
        <v>99</v>
      </c>
      <c r="C322" s="7" t="s">
        <v>128</v>
      </c>
      <c r="D322" s="8">
        <v>43936</v>
      </c>
      <c r="E322" s="9">
        <v>0.75</v>
      </c>
      <c r="F322" s="9">
        <v>0.8125</v>
      </c>
      <c r="H322">
        <f t="shared" si="56"/>
        <v>13</v>
      </c>
      <c r="I322">
        <f t="shared" si="57"/>
        <v>13</v>
      </c>
      <c r="K322" t="s">
        <v>110</v>
      </c>
      <c r="L322" t="s">
        <v>99</v>
      </c>
      <c r="N322">
        <f t="shared" si="52"/>
        <v>10</v>
      </c>
      <c r="O322">
        <f t="shared" si="53"/>
        <v>9</v>
      </c>
      <c r="Q322" t="str">
        <f t="shared" si="54"/>
        <v>Orioles-W-TBall</v>
      </c>
      <c r="R322" t="str">
        <f t="shared" si="55"/>
        <v>Cubs-E-TBall</v>
      </c>
      <c r="T322">
        <f t="shared" si="58"/>
        <v>4</v>
      </c>
      <c r="U322">
        <f t="shared" si="59"/>
        <v>8</v>
      </c>
    </row>
    <row r="323" spans="1:21" x14ac:dyDescent="0.3">
      <c r="A323" s="7" t="s">
        <v>107</v>
      </c>
      <c r="B323" s="7" t="s">
        <v>105</v>
      </c>
      <c r="C323" s="7" t="s">
        <v>124</v>
      </c>
      <c r="D323" s="8">
        <v>43936</v>
      </c>
      <c r="E323" s="9">
        <v>0.75</v>
      </c>
      <c r="F323" s="9">
        <v>0.8125</v>
      </c>
      <c r="H323">
        <f t="shared" si="56"/>
        <v>10</v>
      </c>
      <c r="I323">
        <f t="shared" si="57"/>
        <v>7</v>
      </c>
      <c r="K323" t="s">
        <v>105</v>
      </c>
      <c r="L323" t="s">
        <v>107</v>
      </c>
      <c r="N323">
        <f t="shared" ref="N323:N386" si="60">COUNTIF(K:K,K323)</f>
        <v>6</v>
      </c>
      <c r="O323">
        <f t="shared" ref="O323:O386" si="61">COUNTIF(K:K,L323)</f>
        <v>6</v>
      </c>
      <c r="Q323" t="str">
        <f t="shared" ref="Q323:Q386" si="62">IF(N323-O323&gt;=4,L323,K323)</f>
        <v>Rockies-E-TBall</v>
      </c>
      <c r="R323" t="str">
        <f t="shared" ref="R323:R386" si="63">IF(Q323=K323,L323,K323)</f>
        <v>Blue Jays-W-TBall</v>
      </c>
      <c r="T323">
        <f t="shared" si="58"/>
        <v>8</v>
      </c>
      <c r="U323">
        <f t="shared" si="59"/>
        <v>8</v>
      </c>
    </row>
    <row r="324" spans="1:21" x14ac:dyDescent="0.3">
      <c r="A324" s="7" t="s">
        <v>81</v>
      </c>
      <c r="B324" s="7" t="s">
        <v>80</v>
      </c>
      <c r="C324" s="7" t="s">
        <v>125</v>
      </c>
      <c r="D324" s="8">
        <v>43936</v>
      </c>
      <c r="E324" s="9">
        <v>0.75</v>
      </c>
      <c r="F324" s="9">
        <v>0.82291666666666663</v>
      </c>
      <c r="H324">
        <f t="shared" si="56"/>
        <v>7</v>
      </c>
      <c r="I324">
        <f t="shared" si="57"/>
        <v>8</v>
      </c>
      <c r="K324" t="s">
        <v>80</v>
      </c>
      <c r="L324" t="s">
        <v>81</v>
      </c>
      <c r="N324">
        <f t="shared" si="60"/>
        <v>6</v>
      </c>
      <c r="O324">
        <f t="shared" si="61"/>
        <v>6</v>
      </c>
      <c r="Q324" t="str">
        <f t="shared" si="62"/>
        <v>Marlins-E-CoachPitch</v>
      </c>
      <c r="R324" t="str">
        <f t="shared" si="63"/>
        <v>Orioles-E-CoachPitch</v>
      </c>
      <c r="T324">
        <f t="shared" si="58"/>
        <v>7</v>
      </c>
      <c r="U324">
        <f t="shared" si="59"/>
        <v>8</v>
      </c>
    </row>
    <row r="325" spans="1:21" x14ac:dyDescent="0.3">
      <c r="A325" s="7" t="s">
        <v>47</v>
      </c>
      <c r="B325" s="7" t="s">
        <v>44</v>
      </c>
      <c r="C325" s="7" t="s">
        <v>126</v>
      </c>
      <c r="D325" s="8">
        <v>43936</v>
      </c>
      <c r="E325" s="9">
        <v>0.75</v>
      </c>
      <c r="F325" s="9">
        <v>0.83333333333333337</v>
      </c>
      <c r="H325">
        <f t="shared" si="56"/>
        <v>8</v>
      </c>
      <c r="I325">
        <f t="shared" si="57"/>
        <v>10</v>
      </c>
      <c r="K325" t="s">
        <v>44</v>
      </c>
      <c r="L325" t="s">
        <v>47</v>
      </c>
      <c r="N325">
        <f t="shared" si="60"/>
        <v>9</v>
      </c>
      <c r="O325">
        <f t="shared" si="61"/>
        <v>8</v>
      </c>
      <c r="Q325" t="str">
        <f t="shared" si="62"/>
        <v>Indians-E-Minor</v>
      </c>
      <c r="R325" t="str">
        <f t="shared" si="63"/>
        <v>Royals-E-Minor</v>
      </c>
      <c r="T325">
        <f t="shared" si="58"/>
        <v>9</v>
      </c>
      <c r="U325">
        <f t="shared" si="59"/>
        <v>8</v>
      </c>
    </row>
    <row r="326" spans="1:21" x14ac:dyDescent="0.3">
      <c r="A326" s="7" t="s">
        <v>19</v>
      </c>
      <c r="B326" s="7" t="s">
        <v>28</v>
      </c>
      <c r="C326" s="7" t="s">
        <v>127</v>
      </c>
      <c r="D326" s="8">
        <v>43936</v>
      </c>
      <c r="E326" s="9">
        <v>0.75</v>
      </c>
      <c r="F326" s="9">
        <v>0.83333333333333337</v>
      </c>
      <c r="H326">
        <f t="shared" si="56"/>
        <v>12</v>
      </c>
      <c r="I326">
        <f t="shared" si="57"/>
        <v>12</v>
      </c>
      <c r="K326" t="s">
        <v>28</v>
      </c>
      <c r="L326" t="s">
        <v>19</v>
      </c>
      <c r="N326">
        <f t="shared" si="60"/>
        <v>10</v>
      </c>
      <c r="O326">
        <f t="shared" si="61"/>
        <v>8</v>
      </c>
      <c r="Q326" t="str">
        <f t="shared" si="62"/>
        <v>Cardinals-W-Major</v>
      </c>
      <c r="R326" t="str">
        <f t="shared" si="63"/>
        <v>Royals-E-Major</v>
      </c>
      <c r="T326">
        <f t="shared" si="58"/>
        <v>6</v>
      </c>
      <c r="U326">
        <f t="shared" si="59"/>
        <v>8</v>
      </c>
    </row>
    <row r="327" spans="1:21" x14ac:dyDescent="0.3">
      <c r="A327" s="7" t="s">
        <v>79</v>
      </c>
      <c r="B327" s="7" t="s">
        <v>73</v>
      </c>
      <c r="C327" s="7" t="s">
        <v>128</v>
      </c>
      <c r="D327" s="8">
        <v>43936</v>
      </c>
      <c r="E327" s="9">
        <v>0.8125</v>
      </c>
      <c r="F327" s="9">
        <v>0.88541666666666663</v>
      </c>
      <c r="H327">
        <f t="shared" si="56"/>
        <v>5</v>
      </c>
      <c r="I327">
        <f t="shared" si="57"/>
        <v>14</v>
      </c>
      <c r="K327" t="s">
        <v>79</v>
      </c>
      <c r="L327" t="s">
        <v>73</v>
      </c>
      <c r="N327">
        <f t="shared" si="60"/>
        <v>6</v>
      </c>
      <c r="O327">
        <f t="shared" si="61"/>
        <v>4</v>
      </c>
      <c r="Q327" t="str">
        <f t="shared" si="62"/>
        <v>Giants-E-CoachPitch</v>
      </c>
      <c r="R327" t="str">
        <f t="shared" si="63"/>
        <v>Braves-E-CoachPitch</v>
      </c>
      <c r="T327">
        <f t="shared" si="58"/>
        <v>7</v>
      </c>
      <c r="U327">
        <f t="shared" si="59"/>
        <v>8</v>
      </c>
    </row>
    <row r="328" spans="1:21" x14ac:dyDescent="0.3">
      <c r="A328" s="7" t="s">
        <v>108</v>
      </c>
      <c r="B328" s="7" t="s">
        <v>98</v>
      </c>
      <c r="C328" s="7" t="s">
        <v>124</v>
      </c>
      <c r="D328" s="8">
        <v>43936</v>
      </c>
      <c r="E328" s="9">
        <v>0.8125</v>
      </c>
      <c r="F328" s="9">
        <v>0.875</v>
      </c>
      <c r="H328">
        <f t="shared" si="56"/>
        <v>11</v>
      </c>
      <c r="I328">
        <f t="shared" si="57"/>
        <v>14</v>
      </c>
      <c r="K328" t="s">
        <v>108</v>
      </c>
      <c r="L328" t="s">
        <v>98</v>
      </c>
      <c r="N328">
        <f t="shared" si="60"/>
        <v>6</v>
      </c>
      <c r="O328">
        <f t="shared" si="61"/>
        <v>8</v>
      </c>
      <c r="Q328" t="str">
        <f t="shared" si="62"/>
        <v>Cardinals-W-TBall</v>
      </c>
      <c r="R328" t="str">
        <f t="shared" si="63"/>
        <v>Astros-E-TBall</v>
      </c>
      <c r="T328">
        <f t="shared" si="58"/>
        <v>8</v>
      </c>
      <c r="U328">
        <f t="shared" si="59"/>
        <v>7</v>
      </c>
    </row>
    <row r="329" spans="1:21" x14ac:dyDescent="0.3">
      <c r="A329" s="7" t="s">
        <v>67</v>
      </c>
      <c r="B329" s="7" t="s">
        <v>66</v>
      </c>
      <c r="C329" s="7" t="s">
        <v>129</v>
      </c>
      <c r="D329" s="8">
        <v>43936</v>
      </c>
      <c r="E329" s="9">
        <v>0.82291666666424135</v>
      </c>
      <c r="F329" s="9">
        <v>0.89583333333090798</v>
      </c>
      <c r="H329">
        <f t="shared" si="56"/>
        <v>9</v>
      </c>
      <c r="I329">
        <f t="shared" si="57"/>
        <v>6</v>
      </c>
      <c r="K329" t="s">
        <v>67</v>
      </c>
      <c r="L329" t="s">
        <v>66</v>
      </c>
      <c r="N329">
        <f t="shared" si="60"/>
        <v>8</v>
      </c>
      <c r="O329">
        <f t="shared" si="61"/>
        <v>3</v>
      </c>
      <c r="Q329" t="str">
        <f t="shared" si="62"/>
        <v>Cubs-W-PeeWee</v>
      </c>
      <c r="R329" t="str">
        <f t="shared" si="63"/>
        <v>Marlins-W-PeeWee</v>
      </c>
      <c r="T329">
        <f t="shared" si="58"/>
        <v>10</v>
      </c>
      <c r="U329">
        <f t="shared" si="59"/>
        <v>6</v>
      </c>
    </row>
    <row r="330" spans="1:21" x14ac:dyDescent="0.3">
      <c r="A330" s="7" t="s">
        <v>78</v>
      </c>
      <c r="B330" s="7" t="s">
        <v>75</v>
      </c>
      <c r="C330" s="7" t="s">
        <v>125</v>
      </c>
      <c r="D330" s="8">
        <v>43936</v>
      </c>
      <c r="E330" s="9">
        <v>0.82291666666424135</v>
      </c>
      <c r="F330" s="9">
        <v>0.89583333333090798</v>
      </c>
      <c r="H330">
        <f t="shared" si="56"/>
        <v>4</v>
      </c>
      <c r="I330">
        <f t="shared" si="57"/>
        <v>13</v>
      </c>
      <c r="K330" t="s">
        <v>78</v>
      </c>
      <c r="L330" t="s">
        <v>75</v>
      </c>
      <c r="N330">
        <f t="shared" si="60"/>
        <v>7</v>
      </c>
      <c r="O330">
        <f t="shared" si="61"/>
        <v>5</v>
      </c>
      <c r="Q330" t="str">
        <f t="shared" si="62"/>
        <v>Dodgers-E-CoachPitch</v>
      </c>
      <c r="R330" t="str">
        <f t="shared" si="63"/>
        <v>Brewers-E-CoachPitch</v>
      </c>
      <c r="T330">
        <f t="shared" si="58"/>
        <v>8</v>
      </c>
      <c r="U330">
        <f t="shared" si="59"/>
        <v>8</v>
      </c>
    </row>
    <row r="331" spans="1:21" x14ac:dyDescent="0.3">
      <c r="A331" s="7" t="s">
        <v>49</v>
      </c>
      <c r="B331" s="7" t="s">
        <v>40</v>
      </c>
      <c r="C331" s="7" t="s">
        <v>131</v>
      </c>
      <c r="D331" s="8">
        <v>43936</v>
      </c>
      <c r="E331" s="9">
        <v>0.83333333333575865</v>
      </c>
      <c r="F331" s="9">
        <v>0.91666666666909202</v>
      </c>
      <c r="H331">
        <f t="shared" si="56"/>
        <v>9</v>
      </c>
      <c r="I331">
        <f t="shared" si="57"/>
        <v>14</v>
      </c>
      <c r="K331" t="s">
        <v>40</v>
      </c>
      <c r="L331" t="s">
        <v>49</v>
      </c>
      <c r="N331">
        <f t="shared" si="60"/>
        <v>9</v>
      </c>
      <c r="O331">
        <f t="shared" si="61"/>
        <v>9</v>
      </c>
      <c r="Q331" t="str">
        <f t="shared" si="62"/>
        <v>Cardinals-E-Minor</v>
      </c>
      <c r="R331" t="str">
        <f t="shared" si="63"/>
        <v>Braves-W-Minor</v>
      </c>
      <c r="T331">
        <f t="shared" si="58"/>
        <v>7</v>
      </c>
      <c r="U331">
        <f t="shared" si="59"/>
        <v>8</v>
      </c>
    </row>
    <row r="332" spans="1:21" x14ac:dyDescent="0.3">
      <c r="A332" s="7" t="s">
        <v>16</v>
      </c>
      <c r="B332" s="7" t="s">
        <v>26</v>
      </c>
      <c r="C332" s="7" t="s">
        <v>336</v>
      </c>
      <c r="D332" s="8">
        <v>43936</v>
      </c>
      <c r="E332" s="9">
        <v>0.83333333333575865</v>
      </c>
      <c r="F332" s="9">
        <v>0.91666666666909202</v>
      </c>
      <c r="H332">
        <f t="shared" si="56"/>
        <v>12</v>
      </c>
      <c r="I332">
        <f t="shared" si="57"/>
        <v>7</v>
      </c>
      <c r="K332" t="s">
        <v>26</v>
      </c>
      <c r="L332" t="s">
        <v>16</v>
      </c>
      <c r="N332">
        <f t="shared" si="60"/>
        <v>6</v>
      </c>
      <c r="O332">
        <f t="shared" si="61"/>
        <v>9</v>
      </c>
      <c r="Q332" t="str">
        <f t="shared" si="62"/>
        <v>Mets-E-Major</v>
      </c>
      <c r="R332" t="str">
        <f t="shared" si="63"/>
        <v>Indians-E-Major</v>
      </c>
      <c r="T332">
        <f t="shared" si="58"/>
        <v>8</v>
      </c>
      <c r="U332">
        <f t="shared" si="59"/>
        <v>7</v>
      </c>
    </row>
    <row r="333" spans="1:21" x14ac:dyDescent="0.3">
      <c r="A333" s="7" t="s">
        <v>48</v>
      </c>
      <c r="B333" s="7" t="s">
        <v>46</v>
      </c>
      <c r="C333" s="7" t="s">
        <v>126</v>
      </c>
      <c r="D333" s="8">
        <v>43936</v>
      </c>
      <c r="E333" s="9">
        <v>0.83333333333575865</v>
      </c>
      <c r="F333" s="9">
        <v>0.91666666666909202</v>
      </c>
      <c r="H333">
        <f t="shared" si="56"/>
        <v>8</v>
      </c>
      <c r="I333">
        <f t="shared" si="57"/>
        <v>8</v>
      </c>
      <c r="K333" t="s">
        <v>48</v>
      </c>
      <c r="L333" t="s">
        <v>46</v>
      </c>
      <c r="N333">
        <f t="shared" si="60"/>
        <v>7</v>
      </c>
      <c r="O333">
        <f t="shared" si="61"/>
        <v>8</v>
      </c>
      <c r="Q333" t="str">
        <f t="shared" si="62"/>
        <v>Tigers-E-Minor</v>
      </c>
      <c r="R333" t="str">
        <f t="shared" si="63"/>
        <v>Phillies-E-Minor</v>
      </c>
      <c r="T333">
        <f t="shared" si="58"/>
        <v>7</v>
      </c>
      <c r="U333">
        <f t="shared" si="59"/>
        <v>8</v>
      </c>
    </row>
    <row r="334" spans="1:21" x14ac:dyDescent="0.3">
      <c r="A334" s="7" t="s">
        <v>34</v>
      </c>
      <c r="B334" s="7" t="s">
        <v>31</v>
      </c>
      <c r="C334" s="7" t="s">
        <v>127</v>
      </c>
      <c r="D334" s="8">
        <v>43936</v>
      </c>
      <c r="E334" s="9">
        <v>0.83333333333575865</v>
      </c>
      <c r="F334" s="9">
        <v>0.91666666666909202</v>
      </c>
      <c r="H334">
        <f t="shared" si="56"/>
        <v>4</v>
      </c>
      <c r="I334">
        <f t="shared" si="57"/>
        <v>12</v>
      </c>
      <c r="K334" t="s">
        <v>34</v>
      </c>
      <c r="L334" t="s">
        <v>31</v>
      </c>
      <c r="N334">
        <f t="shared" si="60"/>
        <v>8</v>
      </c>
      <c r="O334">
        <f t="shared" si="61"/>
        <v>5</v>
      </c>
      <c r="Q334" t="str">
        <f t="shared" si="62"/>
        <v>Nationals-W-Major</v>
      </c>
      <c r="R334" t="str">
        <f t="shared" si="63"/>
        <v>Giants-W-Major</v>
      </c>
      <c r="T334">
        <f t="shared" si="58"/>
        <v>8</v>
      </c>
      <c r="U334">
        <f t="shared" si="59"/>
        <v>12</v>
      </c>
    </row>
    <row r="335" spans="1:21" x14ac:dyDescent="0.3">
      <c r="A335" s="7" t="s">
        <v>54</v>
      </c>
      <c r="B335" s="7" t="s">
        <v>43</v>
      </c>
      <c r="C335" s="7" t="s">
        <v>131</v>
      </c>
      <c r="D335" s="8">
        <v>43937</v>
      </c>
      <c r="E335" s="9">
        <v>0.75</v>
      </c>
      <c r="F335" s="9">
        <v>0.83333333333333337</v>
      </c>
      <c r="H335">
        <f t="shared" si="56"/>
        <v>15</v>
      </c>
      <c r="I335">
        <f t="shared" si="57"/>
        <v>10</v>
      </c>
      <c r="K335" t="s">
        <v>54</v>
      </c>
      <c r="L335" t="s">
        <v>43</v>
      </c>
      <c r="N335">
        <f t="shared" si="60"/>
        <v>7</v>
      </c>
      <c r="O335">
        <f t="shared" si="61"/>
        <v>5</v>
      </c>
      <c r="Q335" t="str">
        <f t="shared" si="62"/>
        <v>Yankees-W-Minor</v>
      </c>
      <c r="R335" t="str">
        <f t="shared" si="63"/>
        <v>Giants-E-Minor</v>
      </c>
      <c r="T335">
        <f t="shared" si="58"/>
        <v>7</v>
      </c>
      <c r="U335">
        <f t="shared" si="59"/>
        <v>8</v>
      </c>
    </row>
    <row r="336" spans="1:21" x14ac:dyDescent="0.3">
      <c r="A336" s="7" t="s">
        <v>20</v>
      </c>
      <c r="B336" s="7" t="s">
        <v>24</v>
      </c>
      <c r="C336" s="7" t="s">
        <v>336</v>
      </c>
      <c r="D336" s="8">
        <v>43937</v>
      </c>
      <c r="E336" s="9">
        <v>0.75</v>
      </c>
      <c r="F336" s="9">
        <v>0.83333333333333337</v>
      </c>
      <c r="H336">
        <f t="shared" si="56"/>
        <v>12</v>
      </c>
      <c r="I336">
        <f t="shared" si="57"/>
        <v>7</v>
      </c>
      <c r="K336" t="s">
        <v>20</v>
      </c>
      <c r="L336" t="s">
        <v>24</v>
      </c>
      <c r="N336">
        <f t="shared" si="60"/>
        <v>7</v>
      </c>
      <c r="O336">
        <f t="shared" si="61"/>
        <v>5</v>
      </c>
      <c r="Q336" t="str">
        <f t="shared" si="62"/>
        <v>Tigers-E-Major</v>
      </c>
      <c r="R336" t="str">
        <f t="shared" si="63"/>
        <v>Cubs-E-Major</v>
      </c>
      <c r="T336">
        <f t="shared" si="58"/>
        <v>7</v>
      </c>
      <c r="U336">
        <f t="shared" si="59"/>
        <v>11</v>
      </c>
    </row>
    <row r="337" spans="1:21" x14ac:dyDescent="0.3">
      <c r="A337" s="7" t="s">
        <v>71</v>
      </c>
      <c r="B337" s="7" t="s">
        <v>65</v>
      </c>
      <c r="C337" s="7" t="s">
        <v>129</v>
      </c>
      <c r="D337" s="8">
        <v>43937</v>
      </c>
      <c r="E337" s="9">
        <v>0.75</v>
      </c>
      <c r="F337" s="9">
        <v>0.82291666666666663</v>
      </c>
      <c r="H337">
        <f t="shared" si="56"/>
        <v>12</v>
      </c>
      <c r="I337">
        <f t="shared" si="57"/>
        <v>6</v>
      </c>
      <c r="K337" t="s">
        <v>65</v>
      </c>
      <c r="L337" t="s">
        <v>71</v>
      </c>
      <c r="N337">
        <f t="shared" si="60"/>
        <v>10</v>
      </c>
      <c r="O337">
        <f t="shared" si="61"/>
        <v>5</v>
      </c>
      <c r="Q337" t="str">
        <f t="shared" si="62"/>
        <v>Royals-W-PeeWee</v>
      </c>
      <c r="R337" t="str">
        <f t="shared" si="63"/>
        <v>Yankees-E-PeeWee</v>
      </c>
      <c r="T337">
        <f t="shared" si="58"/>
        <v>8</v>
      </c>
      <c r="U337">
        <f t="shared" si="59"/>
        <v>5</v>
      </c>
    </row>
    <row r="338" spans="1:21" x14ac:dyDescent="0.3">
      <c r="A338" s="7" t="s">
        <v>87</v>
      </c>
      <c r="B338" s="7" t="s">
        <v>77</v>
      </c>
      <c r="C338" s="7" t="s">
        <v>128</v>
      </c>
      <c r="D338" s="8">
        <v>43937</v>
      </c>
      <c r="E338" s="9">
        <v>0.75</v>
      </c>
      <c r="F338" s="9">
        <v>0.82291666666666663</v>
      </c>
      <c r="H338">
        <f t="shared" si="56"/>
        <v>6</v>
      </c>
      <c r="I338">
        <f t="shared" si="57"/>
        <v>11</v>
      </c>
      <c r="K338" t="s">
        <v>87</v>
      </c>
      <c r="L338" t="s">
        <v>77</v>
      </c>
      <c r="N338">
        <f t="shared" si="60"/>
        <v>10</v>
      </c>
      <c r="O338">
        <f t="shared" si="61"/>
        <v>9</v>
      </c>
      <c r="Q338" t="str">
        <f t="shared" si="62"/>
        <v>A's-W-CoachPitch</v>
      </c>
      <c r="R338" t="str">
        <f t="shared" si="63"/>
        <v>Cubs-E-CoachPitch</v>
      </c>
      <c r="T338">
        <f t="shared" si="58"/>
        <v>5</v>
      </c>
      <c r="U338">
        <f t="shared" si="59"/>
        <v>6</v>
      </c>
    </row>
    <row r="339" spans="1:21" x14ac:dyDescent="0.3">
      <c r="A339" s="7" t="s">
        <v>109</v>
      </c>
      <c r="B339" s="7" t="s">
        <v>97</v>
      </c>
      <c r="C339" s="7" t="s">
        <v>124</v>
      </c>
      <c r="D339" s="8">
        <v>43937</v>
      </c>
      <c r="E339" s="9">
        <v>0.75</v>
      </c>
      <c r="F339" s="9">
        <v>0.8125</v>
      </c>
      <c r="H339">
        <f t="shared" si="56"/>
        <v>12</v>
      </c>
      <c r="I339">
        <f t="shared" si="57"/>
        <v>15</v>
      </c>
      <c r="K339" t="s">
        <v>97</v>
      </c>
      <c r="L339" t="s">
        <v>109</v>
      </c>
      <c r="N339">
        <f t="shared" si="60"/>
        <v>8</v>
      </c>
      <c r="O339">
        <f t="shared" si="61"/>
        <v>6</v>
      </c>
      <c r="Q339" t="str">
        <f t="shared" si="62"/>
        <v>A's-E-TBall</v>
      </c>
      <c r="R339" t="str">
        <f t="shared" si="63"/>
        <v>Marlins-W-TBall</v>
      </c>
      <c r="T339">
        <f t="shared" si="58"/>
        <v>7</v>
      </c>
      <c r="U339">
        <f t="shared" si="59"/>
        <v>7</v>
      </c>
    </row>
    <row r="340" spans="1:21" x14ac:dyDescent="0.3">
      <c r="A340" s="7" t="s">
        <v>94</v>
      </c>
      <c r="B340" s="7" t="s">
        <v>83</v>
      </c>
      <c r="C340" s="7" t="s">
        <v>125</v>
      </c>
      <c r="D340" s="8">
        <v>43937</v>
      </c>
      <c r="E340" s="9">
        <v>0.75</v>
      </c>
      <c r="F340" s="9">
        <v>0.82291666666666663</v>
      </c>
      <c r="H340">
        <f t="shared" si="56"/>
        <v>11</v>
      </c>
      <c r="I340">
        <f t="shared" si="57"/>
        <v>5</v>
      </c>
      <c r="K340" t="s">
        <v>94</v>
      </c>
      <c r="L340" t="s">
        <v>83</v>
      </c>
      <c r="N340">
        <f t="shared" si="60"/>
        <v>9</v>
      </c>
      <c r="O340">
        <f t="shared" si="61"/>
        <v>4</v>
      </c>
      <c r="Q340" t="str">
        <f t="shared" si="62"/>
        <v>Reds-E-CoachPitch</v>
      </c>
      <c r="R340" t="str">
        <f t="shared" si="63"/>
        <v>Rangers-W-CoachPitch</v>
      </c>
      <c r="T340">
        <f t="shared" si="58"/>
        <v>9</v>
      </c>
      <c r="U340">
        <f t="shared" si="59"/>
        <v>3</v>
      </c>
    </row>
    <row r="341" spans="1:21" x14ac:dyDescent="0.3">
      <c r="A341" s="7" t="s">
        <v>50</v>
      </c>
      <c r="B341" s="7" t="s">
        <v>41</v>
      </c>
      <c r="C341" s="7" t="s">
        <v>126</v>
      </c>
      <c r="D341" s="8">
        <v>43937</v>
      </c>
      <c r="E341" s="9">
        <v>0.75</v>
      </c>
      <c r="F341" s="9">
        <v>0.83333333333333337</v>
      </c>
      <c r="H341">
        <f t="shared" ref="H341:H404" si="64">COUNTIF(A:A,A341)</f>
        <v>11</v>
      </c>
      <c r="I341">
        <f t="shared" ref="I341:I404" si="65">COUNTIF(B:B,B341)</f>
        <v>12</v>
      </c>
      <c r="K341" t="s">
        <v>50</v>
      </c>
      <c r="L341" t="s">
        <v>41</v>
      </c>
      <c r="N341">
        <f t="shared" si="60"/>
        <v>6</v>
      </c>
      <c r="O341">
        <f t="shared" si="61"/>
        <v>7</v>
      </c>
      <c r="Q341" t="str">
        <f t="shared" si="62"/>
        <v>D'Backs-W-Minor</v>
      </c>
      <c r="R341" t="str">
        <f t="shared" si="63"/>
        <v>Cubs-E-Minor</v>
      </c>
      <c r="T341">
        <f t="shared" si="58"/>
        <v>6</v>
      </c>
      <c r="U341">
        <f t="shared" si="59"/>
        <v>7</v>
      </c>
    </row>
    <row r="342" spans="1:21" x14ac:dyDescent="0.3">
      <c r="A342" s="7" t="s">
        <v>22</v>
      </c>
      <c r="B342" s="7" t="s">
        <v>34</v>
      </c>
      <c r="C342" s="7" t="s">
        <v>127</v>
      </c>
      <c r="D342" s="8">
        <v>43937</v>
      </c>
      <c r="E342" s="9">
        <v>0.75</v>
      </c>
      <c r="F342" s="9">
        <v>0.83333333333333337</v>
      </c>
      <c r="H342">
        <f t="shared" si="64"/>
        <v>12</v>
      </c>
      <c r="I342">
        <f t="shared" si="65"/>
        <v>12</v>
      </c>
      <c r="K342" t="s">
        <v>22</v>
      </c>
      <c r="L342" t="s">
        <v>34</v>
      </c>
      <c r="N342">
        <f t="shared" si="60"/>
        <v>6</v>
      </c>
      <c r="O342">
        <f t="shared" si="61"/>
        <v>8</v>
      </c>
      <c r="Q342" t="str">
        <f t="shared" si="62"/>
        <v>Yankees-E-Major</v>
      </c>
      <c r="R342" t="str">
        <f t="shared" si="63"/>
        <v>Nationals-W-Major</v>
      </c>
      <c r="T342">
        <f t="shared" si="58"/>
        <v>7</v>
      </c>
      <c r="U342">
        <f t="shared" si="59"/>
        <v>8</v>
      </c>
    </row>
    <row r="343" spans="1:21" x14ac:dyDescent="0.3">
      <c r="A343" s="7" t="s">
        <v>111</v>
      </c>
      <c r="B343" s="7" t="s">
        <v>102</v>
      </c>
      <c r="C343" s="7" t="s">
        <v>124</v>
      </c>
      <c r="D343" s="8">
        <v>43937</v>
      </c>
      <c r="E343" s="9">
        <v>0.8125</v>
      </c>
      <c r="F343" s="9">
        <v>0.875</v>
      </c>
      <c r="H343">
        <f t="shared" si="64"/>
        <v>14</v>
      </c>
      <c r="I343">
        <f t="shared" si="65"/>
        <v>10</v>
      </c>
      <c r="K343" t="s">
        <v>111</v>
      </c>
      <c r="L343" t="s">
        <v>102</v>
      </c>
      <c r="N343">
        <f t="shared" si="60"/>
        <v>9</v>
      </c>
      <c r="O343">
        <f t="shared" si="61"/>
        <v>3</v>
      </c>
      <c r="Q343" t="str">
        <f t="shared" si="62"/>
        <v>Giants-E-TBall</v>
      </c>
      <c r="R343" t="str">
        <f t="shared" si="63"/>
        <v>Rangers-W-TBall</v>
      </c>
      <c r="T343">
        <f t="shared" si="58"/>
        <v>11</v>
      </c>
      <c r="U343">
        <f t="shared" si="59"/>
        <v>8</v>
      </c>
    </row>
    <row r="344" spans="1:21" x14ac:dyDescent="0.3">
      <c r="A344" s="7" t="s">
        <v>58</v>
      </c>
      <c r="B344" s="7" t="s">
        <v>57</v>
      </c>
      <c r="C344" s="7" t="s">
        <v>129</v>
      </c>
      <c r="D344" s="8">
        <v>43937</v>
      </c>
      <c r="E344" s="9">
        <v>0.82291666666424135</v>
      </c>
      <c r="F344" s="9">
        <v>0.89583333333090798</v>
      </c>
      <c r="H344">
        <f t="shared" si="64"/>
        <v>2</v>
      </c>
      <c r="I344">
        <f t="shared" si="65"/>
        <v>14</v>
      </c>
      <c r="K344" t="s">
        <v>57</v>
      </c>
      <c r="L344" t="s">
        <v>58</v>
      </c>
      <c r="N344">
        <f t="shared" si="60"/>
        <v>10</v>
      </c>
      <c r="O344">
        <f t="shared" si="61"/>
        <v>5</v>
      </c>
      <c r="Q344" t="str">
        <f t="shared" si="62"/>
        <v>Cardinals-E-PeeWee</v>
      </c>
      <c r="R344" t="str">
        <f t="shared" si="63"/>
        <v>Braves-E-PeeWee</v>
      </c>
      <c r="T344">
        <f t="shared" si="58"/>
        <v>9</v>
      </c>
      <c r="U344">
        <f t="shared" si="59"/>
        <v>4</v>
      </c>
    </row>
    <row r="345" spans="1:21" x14ac:dyDescent="0.3">
      <c r="A345" s="7" t="s">
        <v>91</v>
      </c>
      <c r="B345" s="7" t="s">
        <v>76</v>
      </c>
      <c r="C345" s="7" t="s">
        <v>128</v>
      </c>
      <c r="D345" s="8">
        <v>43937</v>
      </c>
      <c r="E345" s="9">
        <v>0.82291666666424135</v>
      </c>
      <c r="F345" s="9">
        <v>0.89583333333090798</v>
      </c>
      <c r="H345">
        <f t="shared" si="64"/>
        <v>9</v>
      </c>
      <c r="I345">
        <f t="shared" si="65"/>
        <v>12</v>
      </c>
      <c r="K345" t="s">
        <v>76</v>
      </c>
      <c r="L345" t="s">
        <v>91</v>
      </c>
      <c r="N345">
        <f t="shared" si="60"/>
        <v>7</v>
      </c>
      <c r="O345">
        <f t="shared" si="61"/>
        <v>5</v>
      </c>
      <c r="Q345" t="str">
        <f t="shared" si="62"/>
        <v>Cardinals-E-CoachPitch</v>
      </c>
      <c r="R345" t="str">
        <f t="shared" si="63"/>
        <v>Mets-W-CoachPitch</v>
      </c>
      <c r="T345">
        <f t="shared" si="58"/>
        <v>8</v>
      </c>
      <c r="U345">
        <f t="shared" si="59"/>
        <v>9</v>
      </c>
    </row>
    <row r="346" spans="1:21" x14ac:dyDescent="0.3">
      <c r="A346" s="7" t="s">
        <v>89</v>
      </c>
      <c r="B346" s="7" t="s">
        <v>84</v>
      </c>
      <c r="C346" s="7" t="s">
        <v>125</v>
      </c>
      <c r="D346" s="8">
        <v>43937</v>
      </c>
      <c r="E346" s="9">
        <v>0.82291666666424135</v>
      </c>
      <c r="F346" s="9">
        <v>0.89583333333090798</v>
      </c>
      <c r="H346">
        <f t="shared" si="64"/>
        <v>7</v>
      </c>
      <c r="I346">
        <f t="shared" si="65"/>
        <v>4</v>
      </c>
      <c r="K346" t="s">
        <v>89</v>
      </c>
      <c r="L346" t="s">
        <v>84</v>
      </c>
      <c r="N346">
        <f t="shared" si="60"/>
        <v>8</v>
      </c>
      <c r="O346">
        <f t="shared" si="61"/>
        <v>5</v>
      </c>
      <c r="Q346" t="str">
        <f t="shared" si="62"/>
        <v>D'Backs-W-CoachPitch</v>
      </c>
      <c r="R346" t="str">
        <f t="shared" si="63"/>
        <v>Rockies-E-CoachPitch</v>
      </c>
      <c r="T346">
        <f t="shared" si="58"/>
        <v>8</v>
      </c>
      <c r="U346">
        <f t="shared" si="59"/>
        <v>9</v>
      </c>
    </row>
    <row r="347" spans="1:21" x14ac:dyDescent="0.3">
      <c r="A347" s="7" t="s">
        <v>51</v>
      </c>
      <c r="B347" s="7" t="s">
        <v>40</v>
      </c>
      <c r="C347" s="7" t="s">
        <v>131</v>
      </c>
      <c r="D347" s="8">
        <v>43937</v>
      </c>
      <c r="E347" s="9">
        <v>0.83333333333575865</v>
      </c>
      <c r="F347" s="9">
        <v>0.91666666666909202</v>
      </c>
      <c r="H347">
        <f t="shared" si="64"/>
        <v>11</v>
      </c>
      <c r="I347">
        <f t="shared" si="65"/>
        <v>14</v>
      </c>
      <c r="K347" t="s">
        <v>40</v>
      </c>
      <c r="L347" t="s">
        <v>51</v>
      </c>
      <c r="N347">
        <f t="shared" si="60"/>
        <v>9</v>
      </c>
      <c r="O347">
        <f t="shared" si="61"/>
        <v>9</v>
      </c>
      <c r="Q347" t="str">
        <f t="shared" si="62"/>
        <v>Cardinals-E-Minor</v>
      </c>
      <c r="R347" t="str">
        <f t="shared" si="63"/>
        <v>Marlins-W-Minor</v>
      </c>
      <c r="T347">
        <f t="shared" si="58"/>
        <v>7</v>
      </c>
      <c r="U347">
        <f t="shared" si="59"/>
        <v>7</v>
      </c>
    </row>
    <row r="348" spans="1:21" x14ac:dyDescent="0.3">
      <c r="A348" s="7" t="s">
        <v>26</v>
      </c>
      <c r="B348" s="7" t="s">
        <v>31</v>
      </c>
      <c r="C348" s="7" t="s">
        <v>336</v>
      </c>
      <c r="D348" s="8">
        <v>43937</v>
      </c>
      <c r="E348" s="9">
        <v>0.83333333333575865</v>
      </c>
      <c r="F348" s="9">
        <v>0.91666666666909202</v>
      </c>
      <c r="H348">
        <f t="shared" si="64"/>
        <v>8</v>
      </c>
      <c r="I348">
        <f t="shared" si="65"/>
        <v>12</v>
      </c>
      <c r="K348" t="s">
        <v>31</v>
      </c>
      <c r="L348" t="s">
        <v>26</v>
      </c>
      <c r="N348">
        <f t="shared" si="60"/>
        <v>5</v>
      </c>
      <c r="O348">
        <f t="shared" si="61"/>
        <v>6</v>
      </c>
      <c r="Q348" t="str">
        <f t="shared" si="62"/>
        <v>Giants-W-Major</v>
      </c>
      <c r="R348" t="str">
        <f t="shared" si="63"/>
        <v>Mets-E-Major</v>
      </c>
      <c r="T348">
        <f t="shared" si="58"/>
        <v>12</v>
      </c>
      <c r="U348">
        <f t="shared" si="59"/>
        <v>8</v>
      </c>
    </row>
    <row r="349" spans="1:21" x14ac:dyDescent="0.3">
      <c r="A349" s="7" t="s">
        <v>53</v>
      </c>
      <c r="B349" s="7" t="s">
        <v>42</v>
      </c>
      <c r="C349" s="7" t="s">
        <v>126</v>
      </c>
      <c r="D349" s="8">
        <v>43937</v>
      </c>
      <c r="E349" s="9">
        <v>0.83333333333575865</v>
      </c>
      <c r="F349" s="9">
        <v>0.91666666666909202</v>
      </c>
      <c r="H349">
        <f t="shared" si="64"/>
        <v>13</v>
      </c>
      <c r="I349">
        <f t="shared" si="65"/>
        <v>11</v>
      </c>
      <c r="K349" t="s">
        <v>42</v>
      </c>
      <c r="L349" t="s">
        <v>53</v>
      </c>
      <c r="N349">
        <f t="shared" si="60"/>
        <v>6</v>
      </c>
      <c r="O349">
        <f t="shared" si="61"/>
        <v>6</v>
      </c>
      <c r="Q349" t="str">
        <f t="shared" si="62"/>
        <v>Dodgers-E-Minor</v>
      </c>
      <c r="R349" t="str">
        <f t="shared" si="63"/>
        <v>Rangers-W-Minor</v>
      </c>
      <c r="T349">
        <f t="shared" si="58"/>
        <v>6</v>
      </c>
      <c r="U349">
        <f t="shared" si="59"/>
        <v>6</v>
      </c>
    </row>
    <row r="350" spans="1:21" x14ac:dyDescent="0.3">
      <c r="A350" s="7" t="s">
        <v>25</v>
      </c>
      <c r="B350" s="7" t="s">
        <v>28</v>
      </c>
      <c r="C350" s="7" t="s">
        <v>127</v>
      </c>
      <c r="D350" s="8">
        <v>43937</v>
      </c>
      <c r="E350" s="9">
        <v>0.83333333333575865</v>
      </c>
      <c r="F350" s="9">
        <v>0.91666666666909202</v>
      </c>
      <c r="H350">
        <f t="shared" si="64"/>
        <v>7</v>
      </c>
      <c r="I350">
        <f t="shared" si="65"/>
        <v>12</v>
      </c>
      <c r="K350" t="s">
        <v>28</v>
      </c>
      <c r="L350" t="s">
        <v>25</v>
      </c>
      <c r="N350">
        <f t="shared" si="60"/>
        <v>10</v>
      </c>
      <c r="O350">
        <f t="shared" si="61"/>
        <v>10</v>
      </c>
      <c r="Q350" t="str">
        <f t="shared" si="62"/>
        <v>Cardinals-W-Major</v>
      </c>
      <c r="R350" t="str">
        <f t="shared" si="63"/>
        <v>Dodgers-E-Major</v>
      </c>
      <c r="T350">
        <f t="shared" si="58"/>
        <v>6</v>
      </c>
      <c r="U350">
        <f t="shared" si="59"/>
        <v>5</v>
      </c>
    </row>
    <row r="351" spans="1:21" x14ac:dyDescent="0.3">
      <c r="A351" s="7" t="s">
        <v>110</v>
      </c>
      <c r="B351" s="7" t="s">
        <v>103</v>
      </c>
      <c r="C351" s="7" t="s">
        <v>131</v>
      </c>
      <c r="D351" s="8">
        <v>43938</v>
      </c>
      <c r="E351" s="9">
        <v>0.75</v>
      </c>
      <c r="F351" s="9">
        <v>0.8125</v>
      </c>
      <c r="H351">
        <f t="shared" si="64"/>
        <v>13</v>
      </c>
      <c r="I351">
        <f t="shared" si="65"/>
        <v>9</v>
      </c>
      <c r="K351" t="s">
        <v>110</v>
      </c>
      <c r="L351" t="s">
        <v>103</v>
      </c>
      <c r="N351">
        <f t="shared" si="60"/>
        <v>10</v>
      </c>
      <c r="O351">
        <f t="shared" si="61"/>
        <v>7</v>
      </c>
      <c r="Q351" t="str">
        <f t="shared" si="62"/>
        <v>Orioles-W-TBall</v>
      </c>
      <c r="R351" t="str">
        <f t="shared" si="63"/>
        <v>Nationals-E-TBall</v>
      </c>
      <c r="T351">
        <f t="shared" si="58"/>
        <v>4</v>
      </c>
      <c r="U351">
        <f t="shared" si="59"/>
        <v>6</v>
      </c>
    </row>
    <row r="352" spans="1:21" x14ac:dyDescent="0.3">
      <c r="A352" s="7" t="s">
        <v>19</v>
      </c>
      <c r="B352" s="7" t="s">
        <v>35</v>
      </c>
      <c r="C352" s="7" t="s">
        <v>336</v>
      </c>
      <c r="D352" s="8">
        <v>43938</v>
      </c>
      <c r="E352" s="9">
        <v>0.75</v>
      </c>
      <c r="F352" s="9">
        <v>0.83333333333333337</v>
      </c>
      <c r="H352">
        <f t="shared" si="64"/>
        <v>12</v>
      </c>
      <c r="I352">
        <f t="shared" si="65"/>
        <v>12</v>
      </c>
      <c r="K352" t="s">
        <v>35</v>
      </c>
      <c r="L352" t="s">
        <v>19</v>
      </c>
      <c r="N352">
        <f t="shared" si="60"/>
        <v>9</v>
      </c>
      <c r="O352">
        <f t="shared" si="61"/>
        <v>8</v>
      </c>
      <c r="Q352" t="str">
        <f t="shared" si="62"/>
        <v>Rangers-W-Major</v>
      </c>
      <c r="R352" t="str">
        <f t="shared" si="63"/>
        <v>Royals-E-Major</v>
      </c>
      <c r="T352">
        <f t="shared" si="58"/>
        <v>6</v>
      </c>
      <c r="U352">
        <f t="shared" si="59"/>
        <v>8</v>
      </c>
    </row>
    <row r="353" spans="1:21" x14ac:dyDescent="0.3">
      <c r="A353" s="7" t="s">
        <v>47</v>
      </c>
      <c r="B353" s="7" t="s">
        <v>43</v>
      </c>
      <c r="C353" s="7" t="s">
        <v>129</v>
      </c>
      <c r="D353" s="8">
        <v>43938</v>
      </c>
      <c r="E353" s="9">
        <v>0.75</v>
      </c>
      <c r="F353" s="9">
        <v>0.83333333333333337</v>
      </c>
      <c r="H353">
        <f t="shared" si="64"/>
        <v>8</v>
      </c>
      <c r="I353">
        <f t="shared" si="65"/>
        <v>10</v>
      </c>
      <c r="K353" t="s">
        <v>47</v>
      </c>
      <c r="L353" t="s">
        <v>43</v>
      </c>
      <c r="N353">
        <f t="shared" si="60"/>
        <v>8</v>
      </c>
      <c r="O353">
        <f t="shared" si="61"/>
        <v>5</v>
      </c>
      <c r="Q353" t="str">
        <f t="shared" si="62"/>
        <v>Royals-E-Minor</v>
      </c>
      <c r="R353" t="str">
        <f t="shared" si="63"/>
        <v>Giants-E-Minor</v>
      </c>
      <c r="T353">
        <f t="shared" si="58"/>
        <v>8</v>
      </c>
      <c r="U353">
        <f t="shared" si="59"/>
        <v>8</v>
      </c>
    </row>
    <row r="354" spans="1:21" x14ac:dyDescent="0.3">
      <c r="A354" s="7" t="s">
        <v>93</v>
      </c>
      <c r="B354" s="7" t="s">
        <v>81</v>
      </c>
      <c r="C354" s="7" t="s">
        <v>128</v>
      </c>
      <c r="D354" s="8">
        <v>43938</v>
      </c>
      <c r="E354" s="9">
        <v>0.75</v>
      </c>
      <c r="F354" s="9">
        <v>0.82291666666666663</v>
      </c>
      <c r="H354">
        <f t="shared" si="64"/>
        <v>10</v>
      </c>
      <c r="I354">
        <f t="shared" si="65"/>
        <v>7</v>
      </c>
      <c r="K354" t="s">
        <v>81</v>
      </c>
      <c r="L354" t="s">
        <v>93</v>
      </c>
      <c r="N354">
        <f t="shared" si="60"/>
        <v>6</v>
      </c>
      <c r="O354">
        <f t="shared" si="61"/>
        <v>9</v>
      </c>
      <c r="Q354" t="str">
        <f t="shared" si="62"/>
        <v>Orioles-E-CoachPitch</v>
      </c>
      <c r="R354" t="str">
        <f t="shared" si="63"/>
        <v>Nationals-W-CoachPitch</v>
      </c>
      <c r="T354">
        <f t="shared" si="58"/>
        <v>8</v>
      </c>
      <c r="U354">
        <f t="shared" si="59"/>
        <v>4</v>
      </c>
    </row>
    <row r="355" spans="1:21" x14ac:dyDescent="0.3">
      <c r="A355" s="7" t="s">
        <v>107</v>
      </c>
      <c r="B355" s="7" t="s">
        <v>106</v>
      </c>
      <c r="C355" s="7" t="s">
        <v>124</v>
      </c>
      <c r="D355" s="8">
        <v>43938</v>
      </c>
      <c r="E355" s="9">
        <v>0.75</v>
      </c>
      <c r="F355" s="9">
        <v>0.8125</v>
      </c>
      <c r="H355">
        <f t="shared" si="64"/>
        <v>10</v>
      </c>
      <c r="I355">
        <f t="shared" si="65"/>
        <v>6</v>
      </c>
      <c r="K355" t="s">
        <v>106</v>
      </c>
      <c r="L355" t="s">
        <v>107</v>
      </c>
      <c r="N355">
        <f t="shared" si="60"/>
        <v>9</v>
      </c>
      <c r="O355">
        <f t="shared" si="61"/>
        <v>6</v>
      </c>
      <c r="Q355" t="str">
        <f t="shared" si="62"/>
        <v>Royals-E-TBall</v>
      </c>
      <c r="R355" t="str">
        <f t="shared" si="63"/>
        <v>Blue Jays-W-TBall</v>
      </c>
      <c r="T355">
        <f t="shared" si="58"/>
        <v>8</v>
      </c>
      <c r="U355">
        <f t="shared" si="59"/>
        <v>8</v>
      </c>
    </row>
    <row r="356" spans="1:21" x14ac:dyDescent="0.3">
      <c r="A356" s="7" t="s">
        <v>87</v>
      </c>
      <c r="B356" s="7" t="s">
        <v>88</v>
      </c>
      <c r="C356" s="7" t="s">
        <v>125</v>
      </c>
      <c r="D356" s="8">
        <v>43938</v>
      </c>
      <c r="E356" s="9">
        <v>0.75</v>
      </c>
      <c r="F356" s="9">
        <v>0.82291666666666663</v>
      </c>
      <c r="H356">
        <f t="shared" si="64"/>
        <v>6</v>
      </c>
      <c r="I356">
        <f t="shared" si="65"/>
        <v>8</v>
      </c>
      <c r="K356" t="s">
        <v>87</v>
      </c>
      <c r="L356" t="s">
        <v>88</v>
      </c>
      <c r="N356">
        <f t="shared" si="60"/>
        <v>10</v>
      </c>
      <c r="O356">
        <f t="shared" si="61"/>
        <v>8</v>
      </c>
      <c r="Q356" t="str">
        <f t="shared" si="62"/>
        <v>A's-W-CoachPitch</v>
      </c>
      <c r="R356" t="str">
        <f t="shared" si="63"/>
        <v>Astros-W-CoachPitch</v>
      </c>
      <c r="T356">
        <f t="shared" si="58"/>
        <v>5</v>
      </c>
      <c r="U356">
        <f t="shared" si="59"/>
        <v>8</v>
      </c>
    </row>
    <row r="357" spans="1:21" x14ac:dyDescent="0.3">
      <c r="A357" s="7" t="s">
        <v>41</v>
      </c>
      <c r="B357" s="7" t="s">
        <v>38</v>
      </c>
      <c r="C357" s="7" t="s">
        <v>126</v>
      </c>
      <c r="D357" s="8">
        <v>43938</v>
      </c>
      <c r="E357" s="9">
        <v>0.75</v>
      </c>
      <c r="F357" s="9">
        <v>0.83333333333333337</v>
      </c>
      <c r="H357">
        <f t="shared" si="64"/>
        <v>2</v>
      </c>
      <c r="I357">
        <f t="shared" si="65"/>
        <v>14</v>
      </c>
      <c r="K357" t="s">
        <v>41</v>
      </c>
      <c r="L357" t="s">
        <v>38</v>
      </c>
      <c r="N357">
        <f t="shared" si="60"/>
        <v>7</v>
      </c>
      <c r="O357">
        <f t="shared" si="61"/>
        <v>7</v>
      </c>
      <c r="Q357" t="str">
        <f t="shared" si="62"/>
        <v>Cubs-E-Minor</v>
      </c>
      <c r="R357" t="str">
        <f t="shared" si="63"/>
        <v>Astros-E-Minor</v>
      </c>
      <c r="T357">
        <f t="shared" si="58"/>
        <v>7</v>
      </c>
      <c r="U357">
        <f t="shared" si="59"/>
        <v>7</v>
      </c>
    </row>
    <row r="358" spans="1:21" x14ac:dyDescent="0.3">
      <c r="A358" s="7" t="s">
        <v>22</v>
      </c>
      <c r="B358" s="7" t="s">
        <v>37</v>
      </c>
      <c r="C358" s="7" t="s">
        <v>127</v>
      </c>
      <c r="D358" s="8">
        <v>43938</v>
      </c>
      <c r="E358" s="9">
        <v>0.75</v>
      </c>
      <c r="F358" s="9">
        <v>0.83333333333333337</v>
      </c>
      <c r="H358">
        <f t="shared" si="64"/>
        <v>12</v>
      </c>
      <c r="I358">
        <f t="shared" si="65"/>
        <v>11</v>
      </c>
      <c r="K358" t="s">
        <v>37</v>
      </c>
      <c r="L358" t="s">
        <v>22</v>
      </c>
      <c r="N358">
        <f t="shared" si="60"/>
        <v>7</v>
      </c>
      <c r="O358">
        <f t="shared" si="61"/>
        <v>6</v>
      </c>
      <c r="Q358" t="str">
        <f t="shared" si="62"/>
        <v>Red Sox-W-Major</v>
      </c>
      <c r="R358" t="str">
        <f t="shared" si="63"/>
        <v>Yankees-E-Major</v>
      </c>
      <c r="T358">
        <f t="shared" si="58"/>
        <v>7</v>
      </c>
      <c r="U358">
        <f t="shared" si="59"/>
        <v>7</v>
      </c>
    </row>
    <row r="359" spans="1:21" x14ac:dyDescent="0.3">
      <c r="A359" s="7" t="e">
        <v>#N/A</v>
      </c>
      <c r="B359" s="7" t="e">
        <v>#N/A</v>
      </c>
      <c r="C359" s="7" t="s">
        <v>131</v>
      </c>
      <c r="D359" s="8">
        <v>43938</v>
      </c>
      <c r="E359" s="9">
        <v>0.8125</v>
      </c>
      <c r="F359" s="9">
        <v>0.88541666666666663</v>
      </c>
      <c r="H359">
        <f t="shared" si="64"/>
        <v>55</v>
      </c>
      <c r="I359">
        <f t="shared" si="65"/>
        <v>55</v>
      </c>
      <c r="K359" t="e">
        <v>#N/A</v>
      </c>
      <c r="L359" t="e">
        <v>#N/A</v>
      </c>
      <c r="N359">
        <f t="shared" si="60"/>
        <v>55</v>
      </c>
      <c r="O359">
        <f t="shared" si="61"/>
        <v>55</v>
      </c>
      <c r="Q359" t="e">
        <f t="shared" si="62"/>
        <v>#N/A</v>
      </c>
      <c r="R359" t="e">
        <f t="shared" si="63"/>
        <v>#N/A</v>
      </c>
      <c r="T359">
        <f t="shared" si="58"/>
        <v>55</v>
      </c>
      <c r="U359">
        <f t="shared" si="59"/>
        <v>55</v>
      </c>
    </row>
    <row r="360" spans="1:21" x14ac:dyDescent="0.3">
      <c r="A360" s="7" t="s">
        <v>101</v>
      </c>
      <c r="B360" s="7" t="s">
        <v>98</v>
      </c>
      <c r="C360" s="7" t="s">
        <v>124</v>
      </c>
      <c r="D360" s="8">
        <v>43938</v>
      </c>
      <c r="E360" s="9">
        <v>0.8125</v>
      </c>
      <c r="F360" s="9">
        <v>0.875</v>
      </c>
      <c r="H360">
        <f t="shared" si="64"/>
        <v>4</v>
      </c>
      <c r="I360">
        <f t="shared" si="65"/>
        <v>14</v>
      </c>
      <c r="K360" t="s">
        <v>101</v>
      </c>
      <c r="L360" t="s">
        <v>98</v>
      </c>
      <c r="N360">
        <f t="shared" si="60"/>
        <v>10</v>
      </c>
      <c r="O360">
        <f t="shared" si="61"/>
        <v>8</v>
      </c>
      <c r="Q360" t="str">
        <f t="shared" si="62"/>
        <v>Dodgers-E-TBall</v>
      </c>
      <c r="R360" t="str">
        <f t="shared" si="63"/>
        <v>Astros-E-TBall</v>
      </c>
      <c r="T360">
        <f t="shared" si="58"/>
        <v>6</v>
      </c>
      <c r="U360">
        <f t="shared" si="59"/>
        <v>7</v>
      </c>
    </row>
    <row r="361" spans="1:21" x14ac:dyDescent="0.3">
      <c r="A361" s="7" t="s">
        <v>53</v>
      </c>
      <c r="B361" s="7" t="s">
        <v>48</v>
      </c>
      <c r="C361" s="7" t="s">
        <v>128</v>
      </c>
      <c r="D361" s="8">
        <v>43938</v>
      </c>
      <c r="E361" s="9">
        <v>0.82291666666424135</v>
      </c>
      <c r="F361" s="9">
        <v>0.90624999999757472</v>
      </c>
      <c r="H361">
        <f t="shared" si="64"/>
        <v>13</v>
      </c>
      <c r="I361">
        <f t="shared" si="65"/>
        <v>6</v>
      </c>
      <c r="K361" t="s">
        <v>48</v>
      </c>
      <c r="L361" t="s">
        <v>53</v>
      </c>
      <c r="N361">
        <f t="shared" si="60"/>
        <v>7</v>
      </c>
      <c r="O361">
        <f t="shared" si="61"/>
        <v>6</v>
      </c>
      <c r="Q361" t="str">
        <f t="shared" si="62"/>
        <v>Tigers-E-Minor</v>
      </c>
      <c r="R361" t="str">
        <f t="shared" si="63"/>
        <v>Rangers-W-Minor</v>
      </c>
      <c r="T361">
        <f t="shared" si="58"/>
        <v>7</v>
      </c>
      <c r="U361">
        <f t="shared" si="59"/>
        <v>6</v>
      </c>
    </row>
    <row r="362" spans="1:21" x14ac:dyDescent="0.3">
      <c r="A362" s="7" t="s">
        <v>52</v>
      </c>
      <c r="B362" s="7" t="s">
        <v>46</v>
      </c>
      <c r="C362" s="7" t="s">
        <v>125</v>
      </c>
      <c r="D362" s="8">
        <v>43938</v>
      </c>
      <c r="E362" s="9">
        <v>0.82291666666424135</v>
      </c>
      <c r="F362" s="9">
        <v>0.90624999999757472</v>
      </c>
      <c r="H362">
        <f t="shared" si="64"/>
        <v>12</v>
      </c>
      <c r="I362">
        <f t="shared" si="65"/>
        <v>8</v>
      </c>
      <c r="K362" t="s">
        <v>46</v>
      </c>
      <c r="L362" t="s">
        <v>52</v>
      </c>
      <c r="N362">
        <f t="shared" si="60"/>
        <v>8</v>
      </c>
      <c r="O362">
        <f t="shared" si="61"/>
        <v>5</v>
      </c>
      <c r="Q362" t="str">
        <f t="shared" si="62"/>
        <v>Phillies-E-Minor</v>
      </c>
      <c r="R362" t="str">
        <f t="shared" si="63"/>
        <v>Nationals-W-Minor</v>
      </c>
      <c r="T362">
        <f t="shared" si="58"/>
        <v>8</v>
      </c>
      <c r="U362">
        <f t="shared" si="59"/>
        <v>7</v>
      </c>
    </row>
    <row r="363" spans="1:21" x14ac:dyDescent="0.3">
      <c r="A363" s="7" t="e">
        <v>#N/A</v>
      </c>
      <c r="B363" s="7" t="e">
        <v>#N/A</v>
      </c>
      <c r="C363" s="7" t="s">
        <v>336</v>
      </c>
      <c r="D363" s="8">
        <v>43938</v>
      </c>
      <c r="E363" s="9">
        <v>0.83333333333575865</v>
      </c>
      <c r="F363" s="9">
        <v>0.91666666666909202</v>
      </c>
      <c r="H363">
        <f t="shared" si="64"/>
        <v>55</v>
      </c>
      <c r="I363">
        <f t="shared" si="65"/>
        <v>55</v>
      </c>
      <c r="K363" t="e">
        <v>#N/A</v>
      </c>
      <c r="L363" t="e">
        <v>#N/A</v>
      </c>
      <c r="N363">
        <f t="shared" si="60"/>
        <v>55</v>
      </c>
      <c r="O363">
        <f t="shared" si="61"/>
        <v>55</v>
      </c>
      <c r="Q363" t="e">
        <f t="shared" si="62"/>
        <v>#N/A</v>
      </c>
      <c r="R363" t="e">
        <f t="shared" si="63"/>
        <v>#N/A</v>
      </c>
      <c r="T363">
        <f t="shared" si="58"/>
        <v>55</v>
      </c>
      <c r="U363">
        <f t="shared" si="59"/>
        <v>55</v>
      </c>
    </row>
    <row r="364" spans="1:21" x14ac:dyDescent="0.3">
      <c r="A364" s="7" t="s">
        <v>51</v>
      </c>
      <c r="B364" s="7" t="s">
        <v>50</v>
      </c>
      <c r="C364" s="7" t="s">
        <v>129</v>
      </c>
      <c r="D364" s="8">
        <v>43938</v>
      </c>
      <c r="E364" s="9">
        <v>0.83333333333575865</v>
      </c>
      <c r="F364" s="9">
        <v>0.91666666666909202</v>
      </c>
      <c r="H364">
        <f t="shared" si="64"/>
        <v>11</v>
      </c>
      <c r="I364">
        <f t="shared" si="65"/>
        <v>4</v>
      </c>
      <c r="K364" t="s">
        <v>51</v>
      </c>
      <c r="L364" t="s">
        <v>50</v>
      </c>
      <c r="N364">
        <f t="shared" si="60"/>
        <v>9</v>
      </c>
      <c r="O364">
        <f t="shared" si="61"/>
        <v>6</v>
      </c>
      <c r="Q364" t="str">
        <f t="shared" si="62"/>
        <v>Marlins-W-Minor</v>
      </c>
      <c r="R364" t="str">
        <f t="shared" si="63"/>
        <v>D'Backs-W-Minor</v>
      </c>
      <c r="T364">
        <f t="shared" si="58"/>
        <v>7</v>
      </c>
      <c r="U364">
        <f t="shared" si="59"/>
        <v>6</v>
      </c>
    </row>
    <row r="365" spans="1:21" x14ac:dyDescent="0.3">
      <c r="A365" s="7" t="s">
        <v>49</v>
      </c>
      <c r="B365" s="7" t="s">
        <v>45</v>
      </c>
      <c r="C365" s="7" t="s">
        <v>126</v>
      </c>
      <c r="D365" s="8">
        <v>43938</v>
      </c>
      <c r="E365" s="9">
        <v>0.83333333333575865</v>
      </c>
      <c r="F365" s="9">
        <v>0.91666666666909202</v>
      </c>
      <c r="H365">
        <f t="shared" si="64"/>
        <v>9</v>
      </c>
      <c r="I365">
        <f t="shared" si="65"/>
        <v>8</v>
      </c>
      <c r="K365" t="s">
        <v>49</v>
      </c>
      <c r="L365" t="s">
        <v>45</v>
      </c>
      <c r="N365">
        <f t="shared" si="60"/>
        <v>9</v>
      </c>
      <c r="O365">
        <f t="shared" si="61"/>
        <v>6</v>
      </c>
      <c r="Q365" t="str">
        <f t="shared" si="62"/>
        <v>Braves-W-Minor</v>
      </c>
      <c r="R365" t="str">
        <f t="shared" si="63"/>
        <v>Mets-E-Minor</v>
      </c>
      <c r="T365">
        <f t="shared" si="58"/>
        <v>8</v>
      </c>
      <c r="U365">
        <f t="shared" si="59"/>
        <v>6</v>
      </c>
    </row>
    <row r="366" spans="1:21" x14ac:dyDescent="0.3">
      <c r="A366" s="7" t="e">
        <v>#N/A</v>
      </c>
      <c r="B366" s="7" t="e">
        <v>#N/A</v>
      </c>
      <c r="C366" s="7" t="s">
        <v>127</v>
      </c>
      <c r="D366" s="8">
        <v>43938</v>
      </c>
      <c r="E366" s="9">
        <v>0.83333333333575865</v>
      </c>
      <c r="F366" s="9">
        <v>0.91666666666909202</v>
      </c>
      <c r="H366">
        <f t="shared" si="64"/>
        <v>55</v>
      </c>
      <c r="I366">
        <f t="shared" si="65"/>
        <v>55</v>
      </c>
      <c r="K366" t="e">
        <v>#N/A</v>
      </c>
      <c r="L366" t="e">
        <v>#N/A</v>
      </c>
      <c r="N366">
        <f t="shared" si="60"/>
        <v>55</v>
      </c>
      <c r="O366">
        <f t="shared" si="61"/>
        <v>55</v>
      </c>
      <c r="Q366" t="e">
        <f t="shared" si="62"/>
        <v>#N/A</v>
      </c>
      <c r="R366" t="e">
        <f t="shared" si="63"/>
        <v>#N/A</v>
      </c>
      <c r="T366">
        <f t="shared" si="58"/>
        <v>55</v>
      </c>
      <c r="U366">
        <f t="shared" si="59"/>
        <v>55</v>
      </c>
    </row>
    <row r="367" spans="1:21" x14ac:dyDescent="0.3">
      <c r="A367" s="7" t="s">
        <v>106</v>
      </c>
      <c r="B367" s="7" t="s">
        <v>103</v>
      </c>
      <c r="C367" s="7" t="s">
        <v>131</v>
      </c>
      <c r="D367" s="8">
        <v>43939</v>
      </c>
      <c r="E367" s="9">
        <v>0.375</v>
      </c>
      <c r="F367" s="9">
        <v>0.4375</v>
      </c>
      <c r="H367">
        <f t="shared" si="64"/>
        <v>9</v>
      </c>
      <c r="I367">
        <f t="shared" si="65"/>
        <v>9</v>
      </c>
      <c r="K367" t="s">
        <v>103</v>
      </c>
      <c r="L367" t="s">
        <v>106</v>
      </c>
      <c r="N367">
        <f t="shared" si="60"/>
        <v>7</v>
      </c>
      <c r="O367">
        <f t="shared" si="61"/>
        <v>9</v>
      </c>
      <c r="Q367" t="str">
        <f t="shared" si="62"/>
        <v>Nationals-E-TBall</v>
      </c>
      <c r="R367" t="str">
        <f t="shared" si="63"/>
        <v>Royals-E-TBall</v>
      </c>
      <c r="T367">
        <f t="shared" si="58"/>
        <v>6</v>
      </c>
      <c r="U367">
        <f t="shared" si="59"/>
        <v>8</v>
      </c>
    </row>
    <row r="368" spans="1:21" x14ac:dyDescent="0.3">
      <c r="A368" s="7" t="s">
        <v>86</v>
      </c>
      <c r="B368" s="7" t="s">
        <v>80</v>
      </c>
      <c r="C368" s="7" t="s">
        <v>125</v>
      </c>
      <c r="D368" s="8">
        <v>43939</v>
      </c>
      <c r="E368" s="9">
        <v>0.375</v>
      </c>
      <c r="F368" s="9">
        <v>0.44791666666666669</v>
      </c>
      <c r="H368">
        <f t="shared" si="64"/>
        <v>11</v>
      </c>
      <c r="I368">
        <f t="shared" si="65"/>
        <v>8</v>
      </c>
      <c r="K368" t="s">
        <v>80</v>
      </c>
      <c r="L368" t="s">
        <v>86</v>
      </c>
      <c r="N368">
        <f t="shared" si="60"/>
        <v>6</v>
      </c>
      <c r="O368">
        <f t="shared" si="61"/>
        <v>10</v>
      </c>
      <c r="Q368" t="str">
        <f t="shared" si="62"/>
        <v>Marlins-E-CoachPitch</v>
      </c>
      <c r="R368" t="str">
        <f t="shared" si="63"/>
        <v>Tigers-E-CoachPitch</v>
      </c>
      <c r="T368">
        <f t="shared" si="58"/>
        <v>7</v>
      </c>
      <c r="U368">
        <f t="shared" si="59"/>
        <v>3</v>
      </c>
    </row>
    <row r="369" spans="1:21" x14ac:dyDescent="0.3">
      <c r="A369" s="7" t="s">
        <v>71</v>
      </c>
      <c r="B369" s="7" t="s">
        <v>67</v>
      </c>
      <c r="C369" s="7" t="s">
        <v>126</v>
      </c>
      <c r="D369" s="8">
        <v>43939</v>
      </c>
      <c r="E369" s="9">
        <v>0.375</v>
      </c>
      <c r="F369" s="9">
        <v>0.44791666666666669</v>
      </c>
      <c r="H369">
        <f t="shared" si="64"/>
        <v>12</v>
      </c>
      <c r="I369">
        <f t="shared" si="65"/>
        <v>5</v>
      </c>
      <c r="K369" t="s">
        <v>67</v>
      </c>
      <c r="L369" t="s">
        <v>71</v>
      </c>
      <c r="N369">
        <f t="shared" si="60"/>
        <v>8</v>
      </c>
      <c r="O369">
        <f t="shared" si="61"/>
        <v>5</v>
      </c>
      <c r="Q369" t="str">
        <f t="shared" si="62"/>
        <v>Marlins-W-PeeWee</v>
      </c>
      <c r="R369" t="str">
        <f t="shared" si="63"/>
        <v>Royals-W-PeeWee</v>
      </c>
      <c r="T369">
        <f t="shared" si="58"/>
        <v>6</v>
      </c>
      <c r="U369">
        <f t="shared" si="59"/>
        <v>8</v>
      </c>
    </row>
    <row r="370" spans="1:21" x14ac:dyDescent="0.3">
      <c r="A370" s="7" t="s">
        <v>72</v>
      </c>
      <c r="B370" s="7" t="s">
        <v>68</v>
      </c>
      <c r="C370" s="7" t="s">
        <v>127</v>
      </c>
      <c r="D370" s="8">
        <v>43939</v>
      </c>
      <c r="E370" s="9">
        <v>0.375</v>
      </c>
      <c r="F370" s="9">
        <v>0.44791666666666669</v>
      </c>
      <c r="H370">
        <f t="shared" si="64"/>
        <v>14</v>
      </c>
      <c r="I370">
        <f t="shared" si="65"/>
        <v>4</v>
      </c>
      <c r="K370" t="s">
        <v>72</v>
      </c>
      <c r="L370" t="s">
        <v>68</v>
      </c>
      <c r="N370">
        <f t="shared" si="60"/>
        <v>10</v>
      </c>
      <c r="O370">
        <f t="shared" si="61"/>
        <v>8</v>
      </c>
      <c r="Q370" t="str">
        <f t="shared" si="62"/>
        <v>Tigers-W-PeeWee</v>
      </c>
      <c r="R370" t="str">
        <f t="shared" si="63"/>
        <v>Nationals-W-PeeWee</v>
      </c>
      <c r="T370">
        <f t="shared" si="58"/>
        <v>4</v>
      </c>
      <c r="U370">
        <f t="shared" si="59"/>
        <v>7</v>
      </c>
    </row>
    <row r="371" spans="1:21" x14ac:dyDescent="0.3">
      <c r="A371" s="7" t="s">
        <v>96</v>
      </c>
      <c r="B371" s="7" t="s">
        <v>89</v>
      </c>
      <c r="C371" s="7" t="s">
        <v>129</v>
      </c>
      <c r="D371" s="8">
        <v>43939</v>
      </c>
      <c r="E371" s="9">
        <v>0.41666666666424135</v>
      </c>
      <c r="F371" s="9">
        <v>0.48958333333090803</v>
      </c>
      <c r="H371">
        <f t="shared" si="64"/>
        <v>12</v>
      </c>
      <c r="I371">
        <f t="shared" si="65"/>
        <v>7</v>
      </c>
      <c r="K371" t="s">
        <v>96</v>
      </c>
      <c r="L371" t="s">
        <v>89</v>
      </c>
      <c r="N371">
        <f t="shared" si="60"/>
        <v>8</v>
      </c>
      <c r="O371">
        <f t="shared" si="61"/>
        <v>8</v>
      </c>
      <c r="Q371" t="str">
        <f t="shared" si="62"/>
        <v>Yankees-W-CoachPitch</v>
      </c>
      <c r="R371" t="str">
        <f t="shared" si="63"/>
        <v>D'Backs-W-CoachPitch</v>
      </c>
      <c r="T371">
        <f t="shared" si="58"/>
        <v>8</v>
      </c>
      <c r="U371">
        <f t="shared" si="59"/>
        <v>8</v>
      </c>
    </row>
    <row r="372" spans="1:21" x14ac:dyDescent="0.3">
      <c r="A372" s="7" t="s">
        <v>81</v>
      </c>
      <c r="B372" s="7" t="s">
        <v>77</v>
      </c>
      <c r="C372" s="7" t="s">
        <v>128</v>
      </c>
      <c r="D372" s="8">
        <v>43939</v>
      </c>
      <c r="E372" s="9">
        <v>0.41666666666424135</v>
      </c>
      <c r="F372" s="9">
        <v>0.48958333333090803</v>
      </c>
      <c r="H372">
        <f t="shared" si="64"/>
        <v>7</v>
      </c>
      <c r="I372">
        <f t="shared" si="65"/>
        <v>11</v>
      </c>
      <c r="K372" t="s">
        <v>77</v>
      </c>
      <c r="L372" t="s">
        <v>81</v>
      </c>
      <c r="N372">
        <f t="shared" si="60"/>
        <v>9</v>
      </c>
      <c r="O372">
        <f t="shared" si="61"/>
        <v>6</v>
      </c>
      <c r="Q372" t="str">
        <f t="shared" si="62"/>
        <v>Cubs-E-CoachPitch</v>
      </c>
      <c r="R372" t="str">
        <f t="shared" si="63"/>
        <v>Orioles-E-CoachPitch</v>
      </c>
      <c r="T372">
        <f t="shared" si="58"/>
        <v>6</v>
      </c>
      <c r="U372">
        <f t="shared" si="59"/>
        <v>8</v>
      </c>
    </row>
    <row r="373" spans="1:21" x14ac:dyDescent="0.3">
      <c r="A373" s="7" t="s">
        <v>100</v>
      </c>
      <c r="B373" s="7" t="s">
        <v>97</v>
      </c>
      <c r="C373" s="7" t="s">
        <v>131</v>
      </c>
      <c r="D373" s="8">
        <v>43939</v>
      </c>
      <c r="E373" s="9">
        <v>0.4375</v>
      </c>
      <c r="F373" s="9">
        <v>0.5</v>
      </c>
      <c r="H373">
        <f t="shared" si="64"/>
        <v>3</v>
      </c>
      <c r="I373">
        <f t="shared" si="65"/>
        <v>15</v>
      </c>
      <c r="K373" t="s">
        <v>97</v>
      </c>
      <c r="L373" t="s">
        <v>100</v>
      </c>
      <c r="N373">
        <f t="shared" si="60"/>
        <v>8</v>
      </c>
      <c r="O373">
        <f t="shared" si="61"/>
        <v>8</v>
      </c>
      <c r="Q373" t="str">
        <f t="shared" si="62"/>
        <v>A's-E-TBall</v>
      </c>
      <c r="R373" t="str">
        <f t="shared" si="63"/>
        <v>D'Backs-E-TBall</v>
      </c>
      <c r="T373">
        <f t="shared" si="58"/>
        <v>7</v>
      </c>
      <c r="U373">
        <f t="shared" si="59"/>
        <v>7</v>
      </c>
    </row>
    <row r="374" spans="1:21" x14ac:dyDescent="0.3">
      <c r="A374" s="7" t="s">
        <v>94</v>
      </c>
      <c r="B374" s="7" t="s">
        <v>91</v>
      </c>
      <c r="C374" s="7" t="s">
        <v>125</v>
      </c>
      <c r="D374" s="8">
        <v>43939</v>
      </c>
      <c r="E374" s="9">
        <v>0.44791666666424135</v>
      </c>
      <c r="F374" s="9">
        <v>0.52083333333090798</v>
      </c>
      <c r="H374">
        <f t="shared" si="64"/>
        <v>11</v>
      </c>
      <c r="I374">
        <f t="shared" si="65"/>
        <v>5</v>
      </c>
      <c r="K374" t="s">
        <v>94</v>
      </c>
      <c r="L374" t="s">
        <v>91</v>
      </c>
      <c r="N374">
        <f t="shared" si="60"/>
        <v>9</v>
      </c>
      <c r="O374">
        <f t="shared" si="61"/>
        <v>5</v>
      </c>
      <c r="Q374" t="str">
        <f t="shared" si="62"/>
        <v>Mets-W-CoachPitch</v>
      </c>
      <c r="R374" t="str">
        <f t="shared" si="63"/>
        <v>Rangers-W-CoachPitch</v>
      </c>
      <c r="T374">
        <f t="shared" si="58"/>
        <v>9</v>
      </c>
      <c r="U374">
        <f t="shared" si="59"/>
        <v>3</v>
      </c>
    </row>
    <row r="375" spans="1:21" x14ac:dyDescent="0.3">
      <c r="A375" s="7" t="s">
        <v>61</v>
      </c>
      <c r="B375" s="7" t="s">
        <v>55</v>
      </c>
      <c r="C375" s="7" t="s">
        <v>126</v>
      </c>
      <c r="D375" s="8">
        <v>43939</v>
      </c>
      <c r="E375" s="9">
        <v>0.44791666666424135</v>
      </c>
      <c r="F375" s="9">
        <v>0.52083333333090798</v>
      </c>
      <c r="H375">
        <f t="shared" si="64"/>
        <v>4</v>
      </c>
      <c r="I375">
        <f t="shared" si="65"/>
        <v>14</v>
      </c>
      <c r="K375" t="s">
        <v>61</v>
      </c>
      <c r="L375" t="s">
        <v>55</v>
      </c>
      <c r="N375">
        <f t="shared" si="60"/>
        <v>10</v>
      </c>
      <c r="O375">
        <f t="shared" si="61"/>
        <v>5</v>
      </c>
      <c r="Q375" t="str">
        <f t="shared" si="62"/>
        <v>Astros-E-PeeWee</v>
      </c>
      <c r="R375" t="str">
        <f t="shared" si="63"/>
        <v>Giants-E-PeeWee</v>
      </c>
      <c r="T375">
        <f t="shared" si="58"/>
        <v>9</v>
      </c>
      <c r="U375">
        <f t="shared" si="59"/>
        <v>4</v>
      </c>
    </row>
    <row r="376" spans="1:21" x14ac:dyDescent="0.3">
      <c r="A376" s="7" t="s">
        <v>70</v>
      </c>
      <c r="B376" s="7" t="s">
        <v>58</v>
      </c>
      <c r="C376" s="7" t="s">
        <v>127</v>
      </c>
      <c r="D376" s="8">
        <v>43939</v>
      </c>
      <c r="E376" s="9">
        <v>0.44791666666424135</v>
      </c>
      <c r="F376" s="9">
        <v>0.52083333333090798</v>
      </c>
      <c r="H376">
        <f t="shared" si="64"/>
        <v>12</v>
      </c>
      <c r="I376">
        <f t="shared" si="65"/>
        <v>12</v>
      </c>
      <c r="K376" t="s">
        <v>58</v>
      </c>
      <c r="L376" t="s">
        <v>70</v>
      </c>
      <c r="N376">
        <f t="shared" si="60"/>
        <v>5</v>
      </c>
      <c r="O376">
        <f t="shared" si="61"/>
        <v>6</v>
      </c>
      <c r="Q376" t="str">
        <f t="shared" si="62"/>
        <v>Cardinals-E-PeeWee</v>
      </c>
      <c r="R376" t="str">
        <f t="shared" si="63"/>
        <v>Red Sox-W-PeeWee</v>
      </c>
      <c r="T376">
        <f t="shared" si="58"/>
        <v>9</v>
      </c>
      <c r="U376">
        <f t="shared" si="59"/>
        <v>9</v>
      </c>
    </row>
    <row r="377" spans="1:21" x14ac:dyDescent="0.3">
      <c r="A377" s="7" t="s">
        <v>104</v>
      </c>
      <c r="B377" s="7" t="s">
        <v>101</v>
      </c>
      <c r="C377" s="7" t="s">
        <v>336</v>
      </c>
      <c r="D377" s="8">
        <v>43939</v>
      </c>
      <c r="E377" s="9">
        <v>0.45833333333575865</v>
      </c>
      <c r="F377" s="9">
        <v>0.52083333333575865</v>
      </c>
      <c r="H377">
        <f t="shared" si="64"/>
        <v>7</v>
      </c>
      <c r="I377">
        <f t="shared" si="65"/>
        <v>11</v>
      </c>
      <c r="K377" t="s">
        <v>104</v>
      </c>
      <c r="L377" t="s">
        <v>101</v>
      </c>
      <c r="N377">
        <f t="shared" si="60"/>
        <v>9</v>
      </c>
      <c r="O377">
        <f t="shared" si="61"/>
        <v>10</v>
      </c>
      <c r="Q377" t="str">
        <f t="shared" si="62"/>
        <v>Phillies-E-TBall</v>
      </c>
      <c r="R377" t="str">
        <f t="shared" si="63"/>
        <v>Dodgers-E-TBall</v>
      </c>
      <c r="T377">
        <f t="shared" si="58"/>
        <v>9</v>
      </c>
      <c r="U377">
        <f t="shared" si="59"/>
        <v>6</v>
      </c>
    </row>
    <row r="378" spans="1:21" x14ac:dyDescent="0.3">
      <c r="A378" s="7" t="s">
        <v>105</v>
      </c>
      <c r="B378" s="7" t="s">
        <v>99</v>
      </c>
      <c r="C378" s="7" t="s">
        <v>124</v>
      </c>
      <c r="D378" s="8">
        <v>43939</v>
      </c>
      <c r="E378" s="9">
        <v>0.47916666666424135</v>
      </c>
      <c r="F378" s="9">
        <v>0.54166666666424135</v>
      </c>
      <c r="H378">
        <f t="shared" si="64"/>
        <v>8</v>
      </c>
      <c r="I378">
        <f t="shared" si="65"/>
        <v>13</v>
      </c>
      <c r="K378" t="s">
        <v>105</v>
      </c>
      <c r="L378" t="s">
        <v>99</v>
      </c>
      <c r="N378">
        <f t="shared" si="60"/>
        <v>6</v>
      </c>
      <c r="O378">
        <f t="shared" si="61"/>
        <v>9</v>
      </c>
      <c r="Q378" t="str">
        <f t="shared" si="62"/>
        <v>Rockies-E-TBall</v>
      </c>
      <c r="R378" t="str">
        <f t="shared" si="63"/>
        <v>Cubs-E-TBall</v>
      </c>
      <c r="T378">
        <f t="shared" si="58"/>
        <v>8</v>
      </c>
      <c r="U378">
        <f t="shared" si="59"/>
        <v>8</v>
      </c>
    </row>
    <row r="379" spans="1:21" x14ac:dyDescent="0.3">
      <c r="A379" s="7" t="s">
        <v>84</v>
      </c>
      <c r="B379" s="7" t="s">
        <v>73</v>
      </c>
      <c r="C379" s="7" t="s">
        <v>129</v>
      </c>
      <c r="D379" s="8">
        <v>43939</v>
      </c>
      <c r="E379" s="9">
        <v>0.48958333333575865</v>
      </c>
      <c r="F379" s="9">
        <v>0.56250000000242528</v>
      </c>
      <c r="H379">
        <f t="shared" si="64"/>
        <v>10</v>
      </c>
      <c r="I379">
        <f t="shared" si="65"/>
        <v>14</v>
      </c>
      <c r="K379" t="s">
        <v>84</v>
      </c>
      <c r="L379" t="s">
        <v>73</v>
      </c>
      <c r="N379">
        <f t="shared" si="60"/>
        <v>5</v>
      </c>
      <c r="O379">
        <f t="shared" si="61"/>
        <v>4</v>
      </c>
      <c r="Q379" t="str">
        <f t="shared" si="62"/>
        <v>Rockies-E-CoachPitch</v>
      </c>
      <c r="R379" t="str">
        <f t="shared" si="63"/>
        <v>Braves-E-CoachPitch</v>
      </c>
      <c r="T379">
        <f t="shared" si="58"/>
        <v>9</v>
      </c>
      <c r="U379">
        <f t="shared" si="59"/>
        <v>8</v>
      </c>
    </row>
    <row r="380" spans="1:21" x14ac:dyDescent="0.3">
      <c r="A380" s="7" t="s">
        <v>76</v>
      </c>
      <c r="B380" s="7" t="s">
        <v>75</v>
      </c>
      <c r="C380" s="7" t="s">
        <v>128</v>
      </c>
      <c r="D380" s="8">
        <v>43939</v>
      </c>
      <c r="E380" s="9">
        <v>0.48958333333575865</v>
      </c>
      <c r="F380" s="9">
        <v>0.56250000000242528</v>
      </c>
      <c r="H380">
        <f t="shared" si="64"/>
        <v>2</v>
      </c>
      <c r="I380">
        <f t="shared" si="65"/>
        <v>13</v>
      </c>
      <c r="K380" t="s">
        <v>75</v>
      </c>
      <c r="L380" t="s">
        <v>76</v>
      </c>
      <c r="N380">
        <f t="shared" si="60"/>
        <v>5</v>
      </c>
      <c r="O380">
        <f t="shared" si="61"/>
        <v>7</v>
      </c>
      <c r="Q380" t="str">
        <f t="shared" si="62"/>
        <v>Brewers-E-CoachPitch</v>
      </c>
      <c r="R380" t="str">
        <f t="shared" si="63"/>
        <v>Cardinals-E-CoachPitch</v>
      </c>
      <c r="T380">
        <f t="shared" si="58"/>
        <v>8</v>
      </c>
      <c r="U380">
        <f t="shared" si="59"/>
        <v>8</v>
      </c>
    </row>
    <row r="381" spans="1:21" x14ac:dyDescent="0.3">
      <c r="A381" s="7" t="s">
        <v>110</v>
      </c>
      <c r="B381" s="7" t="s">
        <v>107</v>
      </c>
      <c r="C381" s="7" t="s">
        <v>131</v>
      </c>
      <c r="D381" s="8">
        <v>43939</v>
      </c>
      <c r="E381" s="9">
        <v>0.5</v>
      </c>
      <c r="F381" s="9">
        <v>0.5625</v>
      </c>
      <c r="H381">
        <f t="shared" si="64"/>
        <v>13</v>
      </c>
      <c r="I381">
        <f t="shared" si="65"/>
        <v>5</v>
      </c>
      <c r="K381" t="s">
        <v>110</v>
      </c>
      <c r="L381" t="s">
        <v>107</v>
      </c>
      <c r="N381">
        <f t="shared" si="60"/>
        <v>10</v>
      </c>
      <c r="O381">
        <f t="shared" si="61"/>
        <v>6</v>
      </c>
      <c r="Q381" t="str">
        <f t="shared" si="62"/>
        <v>Blue Jays-W-TBall</v>
      </c>
      <c r="R381" t="str">
        <f t="shared" si="63"/>
        <v>Orioles-W-TBall</v>
      </c>
      <c r="T381">
        <f t="shared" si="58"/>
        <v>8</v>
      </c>
      <c r="U381">
        <f t="shared" si="59"/>
        <v>4</v>
      </c>
    </row>
    <row r="382" spans="1:21" x14ac:dyDescent="0.3">
      <c r="A382" s="7" t="s">
        <v>111</v>
      </c>
      <c r="B382" s="7" t="s">
        <v>109</v>
      </c>
      <c r="C382" s="7" t="s">
        <v>336</v>
      </c>
      <c r="D382" s="8">
        <v>43939</v>
      </c>
      <c r="E382" s="9">
        <v>0.52083333333575865</v>
      </c>
      <c r="F382" s="9">
        <v>0.58333333333575865</v>
      </c>
      <c r="H382">
        <f t="shared" si="64"/>
        <v>14</v>
      </c>
      <c r="I382">
        <f t="shared" si="65"/>
        <v>3</v>
      </c>
      <c r="K382" t="s">
        <v>111</v>
      </c>
      <c r="L382" t="s">
        <v>109</v>
      </c>
      <c r="N382">
        <f t="shared" si="60"/>
        <v>9</v>
      </c>
      <c r="O382">
        <f t="shared" si="61"/>
        <v>6</v>
      </c>
      <c r="Q382" t="str">
        <f t="shared" si="62"/>
        <v>Rangers-W-TBall</v>
      </c>
      <c r="R382" t="str">
        <f t="shared" si="63"/>
        <v>Marlins-W-TBall</v>
      </c>
      <c r="T382">
        <f t="shared" ref="T382:T445" si="66">COUNTIF(Q:Q,Q382)</f>
        <v>8</v>
      </c>
      <c r="U382">
        <f t="shared" ref="U382:U445" si="67">COUNTIF(Q:Q,R382)</f>
        <v>7</v>
      </c>
    </row>
    <row r="383" spans="1:21" x14ac:dyDescent="0.3">
      <c r="A383" s="7" t="s">
        <v>95</v>
      </c>
      <c r="B383" s="7" t="s">
        <v>93</v>
      </c>
      <c r="C383" s="7" t="s">
        <v>125</v>
      </c>
      <c r="D383" s="8">
        <v>43939</v>
      </c>
      <c r="E383" s="9">
        <v>0.52083333333575865</v>
      </c>
      <c r="F383" s="9">
        <v>0.59375000000242528</v>
      </c>
      <c r="H383">
        <f t="shared" si="64"/>
        <v>12</v>
      </c>
      <c r="I383">
        <f t="shared" si="65"/>
        <v>4</v>
      </c>
      <c r="K383" t="s">
        <v>93</v>
      </c>
      <c r="L383" t="s">
        <v>95</v>
      </c>
      <c r="N383">
        <f t="shared" si="60"/>
        <v>9</v>
      </c>
      <c r="O383">
        <f t="shared" si="61"/>
        <v>5</v>
      </c>
      <c r="Q383" t="str">
        <f t="shared" si="62"/>
        <v>Red Sox-W-CoachPitch</v>
      </c>
      <c r="R383" t="str">
        <f t="shared" si="63"/>
        <v>Nationals-W-CoachPitch</v>
      </c>
      <c r="T383">
        <f t="shared" si="66"/>
        <v>11</v>
      </c>
      <c r="U383">
        <f t="shared" si="67"/>
        <v>4</v>
      </c>
    </row>
    <row r="384" spans="1:21" x14ac:dyDescent="0.3">
      <c r="A384" s="7" t="s">
        <v>69</v>
      </c>
      <c r="B384" s="7" t="s">
        <v>63</v>
      </c>
      <c r="C384" s="7" t="s">
        <v>126</v>
      </c>
      <c r="D384" s="8">
        <v>43939</v>
      </c>
      <c r="E384" s="9">
        <v>0.52083333333575865</v>
      </c>
      <c r="F384" s="9">
        <v>0.59375000000242528</v>
      </c>
      <c r="H384">
        <f t="shared" si="64"/>
        <v>10</v>
      </c>
      <c r="I384">
        <f t="shared" si="65"/>
        <v>7</v>
      </c>
      <c r="K384" t="s">
        <v>63</v>
      </c>
      <c r="L384" t="s">
        <v>69</v>
      </c>
      <c r="N384">
        <f t="shared" si="60"/>
        <v>8</v>
      </c>
      <c r="O384">
        <f t="shared" si="61"/>
        <v>8</v>
      </c>
      <c r="Q384" t="str">
        <f t="shared" si="62"/>
        <v>Mets-E-PeeWee</v>
      </c>
      <c r="R384" t="str">
        <f t="shared" si="63"/>
        <v>Rangers-W-PeeWee</v>
      </c>
      <c r="T384">
        <f t="shared" si="66"/>
        <v>6</v>
      </c>
      <c r="U384">
        <f t="shared" si="67"/>
        <v>6</v>
      </c>
    </row>
    <row r="385" spans="1:21" x14ac:dyDescent="0.3">
      <c r="A385" s="7" t="s">
        <v>65</v>
      </c>
      <c r="B385" s="7" t="s">
        <v>59</v>
      </c>
      <c r="C385" s="7" t="s">
        <v>127</v>
      </c>
      <c r="D385" s="8">
        <v>43939</v>
      </c>
      <c r="E385" s="9">
        <v>0.52083333333575865</v>
      </c>
      <c r="F385" s="9">
        <v>0.59375000000242528</v>
      </c>
      <c r="H385">
        <f t="shared" si="64"/>
        <v>8</v>
      </c>
      <c r="I385">
        <f t="shared" si="65"/>
        <v>11</v>
      </c>
      <c r="K385" t="s">
        <v>65</v>
      </c>
      <c r="L385" t="s">
        <v>59</v>
      </c>
      <c r="N385">
        <f t="shared" si="60"/>
        <v>10</v>
      </c>
      <c r="O385">
        <f t="shared" si="61"/>
        <v>7</v>
      </c>
      <c r="Q385" t="str">
        <f t="shared" si="62"/>
        <v>Yankees-E-PeeWee</v>
      </c>
      <c r="R385" t="str">
        <f t="shared" si="63"/>
        <v>D'Backs-E-PeeWee</v>
      </c>
      <c r="T385">
        <f t="shared" si="66"/>
        <v>5</v>
      </c>
      <c r="U385">
        <f t="shared" si="67"/>
        <v>6</v>
      </c>
    </row>
    <row r="386" spans="1:21" x14ac:dyDescent="0.3">
      <c r="A386" s="7" t="s">
        <v>112</v>
      </c>
      <c r="B386" s="7" t="s">
        <v>108</v>
      </c>
      <c r="C386" s="7" t="s">
        <v>124</v>
      </c>
      <c r="D386" s="8">
        <v>43939</v>
      </c>
      <c r="E386" s="9">
        <v>0.54166666666424135</v>
      </c>
      <c r="F386" s="9">
        <v>0.60416666666424135</v>
      </c>
      <c r="H386">
        <f t="shared" si="64"/>
        <v>15</v>
      </c>
      <c r="I386">
        <f t="shared" si="65"/>
        <v>4</v>
      </c>
      <c r="K386" t="s">
        <v>108</v>
      </c>
      <c r="L386" t="s">
        <v>112</v>
      </c>
      <c r="N386">
        <f t="shared" si="60"/>
        <v>6</v>
      </c>
      <c r="O386">
        <f t="shared" si="61"/>
        <v>6</v>
      </c>
      <c r="Q386" t="str">
        <f t="shared" si="62"/>
        <v>Cardinals-W-TBall</v>
      </c>
      <c r="R386" t="str">
        <f t="shared" si="63"/>
        <v>Tigers-W-TBall</v>
      </c>
      <c r="T386">
        <f t="shared" si="66"/>
        <v>8</v>
      </c>
      <c r="U386">
        <f t="shared" si="67"/>
        <v>8</v>
      </c>
    </row>
    <row r="387" spans="1:21" x14ac:dyDescent="0.3">
      <c r="A387" s="7" t="e">
        <v>#N/A</v>
      </c>
      <c r="B387" s="7" t="e">
        <v>#N/A</v>
      </c>
      <c r="C387" s="7" t="s">
        <v>129</v>
      </c>
      <c r="D387" s="8">
        <v>43939</v>
      </c>
      <c r="E387" s="9">
        <v>0.5625</v>
      </c>
      <c r="F387" s="9">
        <v>0.63541666666666663</v>
      </c>
      <c r="H387">
        <f t="shared" si="64"/>
        <v>55</v>
      </c>
      <c r="I387">
        <f t="shared" si="65"/>
        <v>55</v>
      </c>
      <c r="K387" t="e">
        <v>#N/A</v>
      </c>
      <c r="L387" t="e">
        <v>#N/A</v>
      </c>
      <c r="N387">
        <f t="shared" ref="N387:N450" si="68">COUNTIF(K:K,K387)</f>
        <v>55</v>
      </c>
      <c r="O387">
        <f t="shared" ref="O387:O450" si="69">COUNTIF(K:K,L387)</f>
        <v>55</v>
      </c>
      <c r="Q387" t="e">
        <f t="shared" ref="Q387:Q450" si="70">IF(N387-O387&gt;=4,L387,K387)</f>
        <v>#N/A</v>
      </c>
      <c r="R387" t="e">
        <f t="shared" ref="R387:R450" si="71">IF(Q387=K387,L387,K387)</f>
        <v>#N/A</v>
      </c>
      <c r="T387">
        <f t="shared" si="66"/>
        <v>55</v>
      </c>
      <c r="U387">
        <f t="shared" si="67"/>
        <v>55</v>
      </c>
    </row>
    <row r="388" spans="1:21" x14ac:dyDescent="0.3">
      <c r="A388" s="7" t="s">
        <v>83</v>
      </c>
      <c r="B388" s="7" t="s">
        <v>82</v>
      </c>
      <c r="C388" s="7" t="s">
        <v>128</v>
      </c>
      <c r="D388" s="8">
        <v>43939</v>
      </c>
      <c r="E388" s="9">
        <v>0.5625</v>
      </c>
      <c r="F388" s="9">
        <v>0.63541666666666663</v>
      </c>
      <c r="H388">
        <f t="shared" si="64"/>
        <v>9</v>
      </c>
      <c r="I388">
        <f t="shared" si="65"/>
        <v>6</v>
      </c>
      <c r="K388" t="s">
        <v>82</v>
      </c>
      <c r="L388" t="s">
        <v>83</v>
      </c>
      <c r="N388">
        <f t="shared" si="68"/>
        <v>11</v>
      </c>
      <c r="O388">
        <f t="shared" si="69"/>
        <v>4</v>
      </c>
      <c r="Q388" t="str">
        <f t="shared" si="70"/>
        <v>Reds-E-CoachPitch</v>
      </c>
      <c r="R388" t="str">
        <f t="shared" si="71"/>
        <v>Phillies-E-CoachPitch</v>
      </c>
      <c r="T388">
        <f t="shared" si="66"/>
        <v>9</v>
      </c>
      <c r="U388">
        <f t="shared" si="67"/>
        <v>2</v>
      </c>
    </row>
    <row r="389" spans="1:21" x14ac:dyDescent="0.3">
      <c r="A389" s="7" t="s">
        <v>90</v>
      </c>
      <c r="B389" s="7" t="s">
        <v>88</v>
      </c>
      <c r="C389" s="7" t="s">
        <v>125</v>
      </c>
      <c r="D389" s="8">
        <v>43939</v>
      </c>
      <c r="E389" s="9">
        <v>0.59375</v>
      </c>
      <c r="F389" s="9">
        <v>0.66666666666666663</v>
      </c>
      <c r="H389">
        <f t="shared" si="64"/>
        <v>8</v>
      </c>
      <c r="I389">
        <f t="shared" si="65"/>
        <v>8</v>
      </c>
      <c r="K389" t="s">
        <v>88</v>
      </c>
      <c r="L389" t="s">
        <v>90</v>
      </c>
      <c r="N389">
        <f t="shared" si="68"/>
        <v>8</v>
      </c>
      <c r="O389">
        <f t="shared" si="69"/>
        <v>5</v>
      </c>
      <c r="Q389" t="str">
        <f t="shared" si="70"/>
        <v>Astros-W-CoachPitch</v>
      </c>
      <c r="R389" t="str">
        <f t="shared" si="71"/>
        <v>Indians-W-CoachPitch</v>
      </c>
      <c r="T389">
        <f t="shared" si="66"/>
        <v>8</v>
      </c>
      <c r="U389">
        <f t="shared" si="67"/>
        <v>8</v>
      </c>
    </row>
    <row r="390" spans="1:21" x14ac:dyDescent="0.3">
      <c r="A390" s="7" t="e">
        <v>#N/A</v>
      </c>
      <c r="B390" s="7" t="e">
        <v>#N/A</v>
      </c>
      <c r="C390" s="7" t="s">
        <v>126</v>
      </c>
      <c r="D390" s="8">
        <v>43939</v>
      </c>
      <c r="E390" s="9">
        <v>0.59375</v>
      </c>
      <c r="F390" s="9">
        <v>0.66666666666666663</v>
      </c>
      <c r="H390">
        <f t="shared" si="64"/>
        <v>55</v>
      </c>
      <c r="I390">
        <f t="shared" si="65"/>
        <v>55</v>
      </c>
      <c r="K390" t="e">
        <v>#N/A</v>
      </c>
      <c r="L390" t="e">
        <v>#N/A</v>
      </c>
      <c r="N390">
        <f t="shared" si="68"/>
        <v>55</v>
      </c>
      <c r="O390">
        <f t="shared" si="69"/>
        <v>55</v>
      </c>
      <c r="Q390" t="e">
        <f t="shared" si="70"/>
        <v>#N/A</v>
      </c>
      <c r="R390" t="e">
        <f t="shared" si="71"/>
        <v>#N/A</v>
      </c>
      <c r="T390">
        <f t="shared" si="66"/>
        <v>55</v>
      </c>
      <c r="U390">
        <f t="shared" si="67"/>
        <v>55</v>
      </c>
    </row>
    <row r="391" spans="1:21" x14ac:dyDescent="0.3">
      <c r="A391" s="7" t="s">
        <v>66</v>
      </c>
      <c r="B391" s="7" t="s">
        <v>57</v>
      </c>
      <c r="C391" s="7" t="s">
        <v>127</v>
      </c>
      <c r="D391" s="8">
        <v>43939</v>
      </c>
      <c r="E391" s="9">
        <v>0.59375</v>
      </c>
      <c r="F391" s="9">
        <v>0.66666666666666663</v>
      </c>
      <c r="H391">
        <f t="shared" si="64"/>
        <v>9</v>
      </c>
      <c r="I391">
        <f t="shared" si="65"/>
        <v>14</v>
      </c>
      <c r="K391" t="s">
        <v>57</v>
      </c>
      <c r="L391" t="s">
        <v>66</v>
      </c>
      <c r="N391">
        <f t="shared" si="68"/>
        <v>10</v>
      </c>
      <c r="O391">
        <f t="shared" si="69"/>
        <v>3</v>
      </c>
      <c r="Q391" t="str">
        <f t="shared" si="70"/>
        <v>Cubs-W-PeeWee</v>
      </c>
      <c r="R391" t="str">
        <f t="shared" si="71"/>
        <v>Braves-E-PeeWee</v>
      </c>
      <c r="T391">
        <f t="shared" si="66"/>
        <v>10</v>
      </c>
      <c r="U391">
        <f t="shared" si="67"/>
        <v>4</v>
      </c>
    </row>
    <row r="392" spans="1:21" x14ac:dyDescent="0.3">
      <c r="A392" s="7" t="e">
        <v>#N/A</v>
      </c>
      <c r="B392" s="7" t="e">
        <v>#N/A</v>
      </c>
      <c r="C392" s="7" t="s">
        <v>124</v>
      </c>
      <c r="D392" s="8">
        <v>43939</v>
      </c>
      <c r="E392" s="9">
        <v>0.60416666666424135</v>
      </c>
      <c r="F392" s="9">
        <v>0.66666666666424135</v>
      </c>
      <c r="H392">
        <f t="shared" si="64"/>
        <v>55</v>
      </c>
      <c r="I392">
        <f t="shared" si="65"/>
        <v>55</v>
      </c>
      <c r="K392" t="e">
        <v>#N/A</v>
      </c>
      <c r="L392" t="e">
        <v>#N/A</v>
      </c>
      <c r="N392">
        <f t="shared" si="68"/>
        <v>55</v>
      </c>
      <c r="O392">
        <f t="shared" si="69"/>
        <v>55</v>
      </c>
      <c r="Q392" t="e">
        <f t="shared" si="70"/>
        <v>#N/A</v>
      </c>
      <c r="R392" t="e">
        <f t="shared" si="71"/>
        <v>#N/A</v>
      </c>
      <c r="T392">
        <f t="shared" si="66"/>
        <v>55</v>
      </c>
      <c r="U392">
        <f t="shared" si="67"/>
        <v>55</v>
      </c>
    </row>
    <row r="393" spans="1:21" x14ac:dyDescent="0.3">
      <c r="A393" s="7" t="s">
        <v>42</v>
      </c>
      <c r="B393" s="7" t="s">
        <v>41</v>
      </c>
      <c r="C393" s="7" t="s">
        <v>131</v>
      </c>
      <c r="D393" s="8">
        <v>43941</v>
      </c>
      <c r="E393" s="9">
        <v>0.75</v>
      </c>
      <c r="F393" s="9">
        <v>0.83333333333333337</v>
      </c>
      <c r="H393">
        <f t="shared" si="64"/>
        <v>3</v>
      </c>
      <c r="I393">
        <f t="shared" si="65"/>
        <v>12</v>
      </c>
      <c r="K393" t="s">
        <v>41</v>
      </c>
      <c r="L393" t="s">
        <v>42</v>
      </c>
      <c r="N393">
        <f t="shared" si="68"/>
        <v>7</v>
      </c>
      <c r="O393">
        <f t="shared" si="69"/>
        <v>6</v>
      </c>
      <c r="Q393" t="str">
        <f t="shared" si="70"/>
        <v>Cubs-E-Minor</v>
      </c>
      <c r="R393" t="str">
        <f t="shared" si="71"/>
        <v>Dodgers-E-Minor</v>
      </c>
      <c r="T393">
        <f t="shared" si="66"/>
        <v>7</v>
      </c>
      <c r="U393">
        <f t="shared" si="67"/>
        <v>6</v>
      </c>
    </row>
    <row r="394" spans="1:21" x14ac:dyDescent="0.3">
      <c r="A394" s="7" t="s">
        <v>22</v>
      </c>
      <c r="B394" s="7" t="s">
        <v>25</v>
      </c>
      <c r="C394" s="7" t="s">
        <v>336</v>
      </c>
      <c r="D394" s="8">
        <v>43941</v>
      </c>
      <c r="E394" s="9">
        <v>0.75</v>
      </c>
      <c r="F394" s="9">
        <v>0.83333333333333337</v>
      </c>
      <c r="H394">
        <f t="shared" si="64"/>
        <v>12</v>
      </c>
      <c r="I394">
        <f t="shared" si="65"/>
        <v>7</v>
      </c>
      <c r="K394" t="s">
        <v>25</v>
      </c>
      <c r="L394" t="s">
        <v>22</v>
      </c>
      <c r="N394">
        <f t="shared" si="68"/>
        <v>10</v>
      </c>
      <c r="O394">
        <f t="shared" si="69"/>
        <v>6</v>
      </c>
      <c r="Q394" t="str">
        <f t="shared" si="70"/>
        <v>Yankees-E-Major</v>
      </c>
      <c r="R394" t="str">
        <f t="shared" si="71"/>
        <v>Dodgers-E-Major</v>
      </c>
      <c r="T394">
        <f t="shared" si="66"/>
        <v>7</v>
      </c>
      <c r="U394">
        <f t="shared" si="67"/>
        <v>5</v>
      </c>
    </row>
    <row r="395" spans="1:21" x14ac:dyDescent="0.3">
      <c r="A395" s="7" t="s">
        <v>67</v>
      </c>
      <c r="B395" s="7" t="s">
        <v>61</v>
      </c>
      <c r="C395" s="7" t="s">
        <v>129</v>
      </c>
      <c r="D395" s="8">
        <v>43941</v>
      </c>
      <c r="E395" s="9">
        <v>0.75</v>
      </c>
      <c r="F395" s="9">
        <v>0.82291666666666663</v>
      </c>
      <c r="H395">
        <f t="shared" si="64"/>
        <v>9</v>
      </c>
      <c r="I395">
        <f t="shared" si="65"/>
        <v>10</v>
      </c>
      <c r="K395" t="s">
        <v>67</v>
      </c>
      <c r="L395" t="s">
        <v>61</v>
      </c>
      <c r="N395">
        <f t="shared" si="68"/>
        <v>8</v>
      </c>
      <c r="O395">
        <f t="shared" si="69"/>
        <v>10</v>
      </c>
      <c r="Q395" t="str">
        <f t="shared" si="70"/>
        <v>Marlins-W-PeeWee</v>
      </c>
      <c r="R395" t="str">
        <f t="shared" si="71"/>
        <v>Giants-E-PeeWee</v>
      </c>
      <c r="T395">
        <f t="shared" si="66"/>
        <v>6</v>
      </c>
      <c r="U395">
        <f t="shared" si="67"/>
        <v>4</v>
      </c>
    </row>
    <row r="396" spans="1:21" x14ac:dyDescent="0.3">
      <c r="A396" s="7" t="s">
        <v>95</v>
      </c>
      <c r="B396" s="7" t="s">
        <v>79</v>
      </c>
      <c r="C396" s="7" t="s">
        <v>128</v>
      </c>
      <c r="D396" s="8">
        <v>43941</v>
      </c>
      <c r="E396" s="9">
        <v>0.75</v>
      </c>
      <c r="F396" s="9">
        <v>0.82291666666666663</v>
      </c>
      <c r="H396">
        <f t="shared" si="64"/>
        <v>12</v>
      </c>
      <c r="I396">
        <f t="shared" si="65"/>
        <v>9</v>
      </c>
      <c r="K396" t="s">
        <v>95</v>
      </c>
      <c r="L396" t="s">
        <v>79</v>
      </c>
      <c r="N396">
        <f t="shared" si="68"/>
        <v>5</v>
      </c>
      <c r="O396">
        <f t="shared" si="69"/>
        <v>6</v>
      </c>
      <c r="Q396" t="str">
        <f t="shared" si="70"/>
        <v>Red Sox-W-CoachPitch</v>
      </c>
      <c r="R396" t="str">
        <f t="shared" si="71"/>
        <v>Giants-E-CoachPitch</v>
      </c>
      <c r="T396">
        <f t="shared" si="66"/>
        <v>11</v>
      </c>
      <c r="U396">
        <f t="shared" si="67"/>
        <v>7</v>
      </c>
    </row>
    <row r="397" spans="1:21" x14ac:dyDescent="0.3">
      <c r="A397" s="7" t="s">
        <v>106</v>
      </c>
      <c r="B397" s="7" t="s">
        <v>104</v>
      </c>
      <c r="C397" s="7" t="s">
        <v>124</v>
      </c>
      <c r="D397" s="8">
        <v>43941</v>
      </c>
      <c r="E397" s="9">
        <v>0.75</v>
      </c>
      <c r="F397" s="9">
        <v>0.8125</v>
      </c>
      <c r="H397">
        <f t="shared" si="64"/>
        <v>9</v>
      </c>
      <c r="I397">
        <f t="shared" si="65"/>
        <v>8</v>
      </c>
      <c r="K397" t="s">
        <v>106</v>
      </c>
      <c r="L397" t="s">
        <v>104</v>
      </c>
      <c r="N397">
        <f t="shared" si="68"/>
        <v>9</v>
      </c>
      <c r="O397">
        <f t="shared" si="69"/>
        <v>9</v>
      </c>
      <c r="Q397" t="str">
        <f t="shared" si="70"/>
        <v>Royals-E-TBall</v>
      </c>
      <c r="R397" t="str">
        <f t="shared" si="71"/>
        <v>Phillies-E-TBall</v>
      </c>
      <c r="T397">
        <f t="shared" si="66"/>
        <v>8</v>
      </c>
      <c r="U397">
        <f t="shared" si="67"/>
        <v>9</v>
      </c>
    </row>
    <row r="398" spans="1:21" x14ac:dyDescent="0.3">
      <c r="A398" s="7" t="s">
        <v>82</v>
      </c>
      <c r="B398" s="7" t="s">
        <v>73</v>
      </c>
      <c r="C398" s="7" t="s">
        <v>125</v>
      </c>
      <c r="D398" s="8">
        <v>43941</v>
      </c>
      <c r="E398" s="9">
        <v>0.75</v>
      </c>
      <c r="F398" s="9">
        <v>0.82291666666666663</v>
      </c>
      <c r="H398">
        <f t="shared" si="64"/>
        <v>8</v>
      </c>
      <c r="I398">
        <f t="shared" si="65"/>
        <v>14</v>
      </c>
      <c r="K398" t="s">
        <v>82</v>
      </c>
      <c r="L398" t="s">
        <v>73</v>
      </c>
      <c r="N398">
        <f t="shared" si="68"/>
        <v>11</v>
      </c>
      <c r="O398">
        <f t="shared" si="69"/>
        <v>4</v>
      </c>
      <c r="Q398" t="str">
        <f t="shared" si="70"/>
        <v>Braves-E-CoachPitch</v>
      </c>
      <c r="R398" t="str">
        <f t="shared" si="71"/>
        <v>Phillies-E-CoachPitch</v>
      </c>
      <c r="T398">
        <f t="shared" si="66"/>
        <v>8</v>
      </c>
      <c r="U398">
        <f t="shared" si="67"/>
        <v>2</v>
      </c>
    </row>
    <row r="399" spans="1:21" x14ac:dyDescent="0.3">
      <c r="A399" s="7" t="s">
        <v>54</v>
      </c>
      <c r="B399" s="7" t="s">
        <v>48</v>
      </c>
      <c r="C399" s="7" t="s">
        <v>126</v>
      </c>
      <c r="D399" s="8">
        <v>43941</v>
      </c>
      <c r="E399" s="9">
        <v>0.75</v>
      </c>
      <c r="F399" s="9">
        <v>0.83333333333333337</v>
      </c>
      <c r="H399">
        <f t="shared" si="64"/>
        <v>15</v>
      </c>
      <c r="I399">
        <f t="shared" si="65"/>
        <v>6</v>
      </c>
      <c r="K399" t="s">
        <v>54</v>
      </c>
      <c r="L399" t="s">
        <v>48</v>
      </c>
      <c r="N399">
        <f t="shared" si="68"/>
        <v>7</v>
      </c>
      <c r="O399">
        <f t="shared" si="69"/>
        <v>7</v>
      </c>
      <c r="Q399" t="str">
        <f t="shared" si="70"/>
        <v>Yankees-W-Minor</v>
      </c>
      <c r="R399" t="str">
        <f t="shared" si="71"/>
        <v>Tigers-E-Minor</v>
      </c>
      <c r="T399">
        <f t="shared" si="66"/>
        <v>7</v>
      </c>
      <c r="U399">
        <f t="shared" si="67"/>
        <v>7</v>
      </c>
    </row>
    <row r="400" spans="1:21" x14ac:dyDescent="0.3">
      <c r="A400" s="7" t="s">
        <v>23</v>
      </c>
      <c r="B400" s="7" t="s">
        <v>31</v>
      </c>
      <c r="C400" s="7" t="s">
        <v>127</v>
      </c>
      <c r="D400" s="8">
        <v>43941</v>
      </c>
      <c r="E400" s="9">
        <v>0.75</v>
      </c>
      <c r="F400" s="9">
        <v>0.83333333333333337</v>
      </c>
      <c r="H400">
        <f t="shared" si="64"/>
        <v>8</v>
      </c>
      <c r="I400">
        <f t="shared" si="65"/>
        <v>12</v>
      </c>
      <c r="K400" t="s">
        <v>23</v>
      </c>
      <c r="L400" t="s">
        <v>31</v>
      </c>
      <c r="N400">
        <f t="shared" si="68"/>
        <v>9</v>
      </c>
      <c r="O400">
        <f t="shared" si="69"/>
        <v>5</v>
      </c>
      <c r="Q400" t="str">
        <f t="shared" si="70"/>
        <v>Giants-W-Major</v>
      </c>
      <c r="R400" t="str">
        <f t="shared" si="71"/>
        <v>Astros-E-Major</v>
      </c>
      <c r="T400">
        <f t="shared" si="66"/>
        <v>12</v>
      </c>
      <c r="U400">
        <f t="shared" si="67"/>
        <v>7</v>
      </c>
    </row>
    <row r="401" spans="1:21" x14ac:dyDescent="0.3">
      <c r="A401" s="7" t="s">
        <v>102</v>
      </c>
      <c r="B401" s="7" t="s">
        <v>97</v>
      </c>
      <c r="C401" s="7" t="s">
        <v>124</v>
      </c>
      <c r="D401" s="8">
        <v>43941</v>
      </c>
      <c r="E401" s="9">
        <v>0.8125</v>
      </c>
      <c r="F401" s="9">
        <v>0.875</v>
      </c>
      <c r="H401">
        <f t="shared" si="64"/>
        <v>5</v>
      </c>
      <c r="I401">
        <f t="shared" si="65"/>
        <v>15</v>
      </c>
      <c r="K401" t="s">
        <v>97</v>
      </c>
      <c r="L401" t="s">
        <v>102</v>
      </c>
      <c r="N401">
        <f t="shared" si="68"/>
        <v>8</v>
      </c>
      <c r="O401">
        <f t="shared" si="69"/>
        <v>3</v>
      </c>
      <c r="Q401" t="str">
        <f t="shared" si="70"/>
        <v>Giants-E-TBall</v>
      </c>
      <c r="R401" t="str">
        <f t="shared" si="71"/>
        <v>A's-E-TBall</v>
      </c>
      <c r="T401">
        <f t="shared" si="66"/>
        <v>11</v>
      </c>
      <c r="U401">
        <f t="shared" si="67"/>
        <v>7</v>
      </c>
    </row>
    <row r="402" spans="1:21" x14ac:dyDescent="0.3">
      <c r="A402" s="7" t="s">
        <v>72</v>
      </c>
      <c r="B402" s="7" t="s">
        <v>55</v>
      </c>
      <c r="C402" s="7" t="s">
        <v>129</v>
      </c>
      <c r="D402" s="8">
        <v>43941</v>
      </c>
      <c r="E402" s="9">
        <v>0.82291666666424135</v>
      </c>
      <c r="F402" s="9">
        <v>0.89583333333090798</v>
      </c>
      <c r="H402">
        <f t="shared" si="64"/>
        <v>14</v>
      </c>
      <c r="I402">
        <f t="shared" si="65"/>
        <v>14</v>
      </c>
      <c r="K402" t="s">
        <v>72</v>
      </c>
      <c r="L402" t="s">
        <v>55</v>
      </c>
      <c r="N402">
        <f t="shared" si="68"/>
        <v>10</v>
      </c>
      <c r="O402">
        <f t="shared" si="69"/>
        <v>5</v>
      </c>
      <c r="Q402" t="str">
        <f t="shared" si="70"/>
        <v>Astros-E-PeeWee</v>
      </c>
      <c r="R402" t="str">
        <f t="shared" si="71"/>
        <v>Tigers-W-PeeWee</v>
      </c>
      <c r="T402">
        <f t="shared" si="66"/>
        <v>9</v>
      </c>
      <c r="U402">
        <f t="shared" si="67"/>
        <v>4</v>
      </c>
    </row>
    <row r="403" spans="1:21" x14ac:dyDescent="0.3">
      <c r="A403" s="7" t="s">
        <v>96</v>
      </c>
      <c r="B403" s="7" t="s">
        <v>84</v>
      </c>
      <c r="C403" s="7" t="s">
        <v>128</v>
      </c>
      <c r="D403" s="8">
        <v>43941</v>
      </c>
      <c r="E403" s="9">
        <v>0.82291666666424135</v>
      </c>
      <c r="F403" s="9">
        <v>0.89583333333090798</v>
      </c>
      <c r="H403">
        <f t="shared" si="64"/>
        <v>12</v>
      </c>
      <c r="I403">
        <f t="shared" si="65"/>
        <v>4</v>
      </c>
      <c r="K403" t="s">
        <v>84</v>
      </c>
      <c r="L403" t="s">
        <v>96</v>
      </c>
      <c r="N403">
        <f t="shared" si="68"/>
        <v>5</v>
      </c>
      <c r="O403">
        <f t="shared" si="69"/>
        <v>8</v>
      </c>
      <c r="Q403" t="str">
        <f t="shared" si="70"/>
        <v>Rockies-E-CoachPitch</v>
      </c>
      <c r="R403" t="str">
        <f t="shared" si="71"/>
        <v>Yankees-W-CoachPitch</v>
      </c>
      <c r="T403">
        <f t="shared" si="66"/>
        <v>9</v>
      </c>
      <c r="U403">
        <f t="shared" si="67"/>
        <v>8</v>
      </c>
    </row>
    <row r="404" spans="1:21" x14ac:dyDescent="0.3">
      <c r="A404" s="7" t="s">
        <v>90</v>
      </c>
      <c r="B404" s="7" t="s">
        <v>83</v>
      </c>
      <c r="C404" s="7" t="s">
        <v>125</v>
      </c>
      <c r="D404" s="8">
        <v>43941</v>
      </c>
      <c r="E404" s="9">
        <v>0.82291666666424135</v>
      </c>
      <c r="F404" s="9">
        <v>0.89583333333090798</v>
      </c>
      <c r="H404">
        <f t="shared" si="64"/>
        <v>8</v>
      </c>
      <c r="I404">
        <f t="shared" si="65"/>
        <v>5</v>
      </c>
      <c r="K404" t="s">
        <v>90</v>
      </c>
      <c r="L404" t="s">
        <v>83</v>
      </c>
      <c r="N404">
        <f t="shared" si="68"/>
        <v>5</v>
      </c>
      <c r="O404">
        <f t="shared" si="69"/>
        <v>4</v>
      </c>
      <c r="Q404" t="str">
        <f t="shared" si="70"/>
        <v>Indians-W-CoachPitch</v>
      </c>
      <c r="R404" t="str">
        <f t="shared" si="71"/>
        <v>Reds-E-CoachPitch</v>
      </c>
      <c r="T404">
        <f t="shared" si="66"/>
        <v>8</v>
      </c>
      <c r="U404">
        <f t="shared" si="67"/>
        <v>9</v>
      </c>
    </row>
    <row r="405" spans="1:21" x14ac:dyDescent="0.3">
      <c r="A405" s="7" t="s">
        <v>52</v>
      </c>
      <c r="B405" s="7" t="s">
        <v>47</v>
      </c>
      <c r="C405" s="7" t="s">
        <v>131</v>
      </c>
      <c r="D405" s="8">
        <v>43941</v>
      </c>
      <c r="E405" s="9">
        <v>0.83333333333575865</v>
      </c>
      <c r="F405" s="9">
        <v>0.91666666666909202</v>
      </c>
      <c r="H405">
        <f t="shared" ref="H405:H468" si="72">COUNTIF(A:A,A405)</f>
        <v>12</v>
      </c>
      <c r="I405">
        <f t="shared" ref="I405:I468" si="73">COUNTIF(B:B,B405)</f>
        <v>6</v>
      </c>
      <c r="K405" t="s">
        <v>47</v>
      </c>
      <c r="L405" t="s">
        <v>52</v>
      </c>
      <c r="N405">
        <f t="shared" si="68"/>
        <v>8</v>
      </c>
      <c r="O405">
        <f t="shared" si="69"/>
        <v>5</v>
      </c>
      <c r="Q405" t="str">
        <f t="shared" si="70"/>
        <v>Royals-E-Minor</v>
      </c>
      <c r="R405" t="str">
        <f t="shared" si="71"/>
        <v>Nationals-W-Minor</v>
      </c>
      <c r="T405">
        <f t="shared" si="66"/>
        <v>8</v>
      </c>
      <c r="U405">
        <f t="shared" si="67"/>
        <v>7</v>
      </c>
    </row>
    <row r="406" spans="1:21" x14ac:dyDescent="0.3">
      <c r="A406" s="7" t="s">
        <v>16</v>
      </c>
      <c r="B406" s="7" t="s">
        <v>35</v>
      </c>
      <c r="C406" s="7" t="s">
        <v>336</v>
      </c>
      <c r="D406" s="8">
        <v>43941</v>
      </c>
      <c r="E406" s="9">
        <v>0.83333333333575865</v>
      </c>
      <c r="F406" s="9">
        <v>0.91666666666909202</v>
      </c>
      <c r="H406">
        <f t="shared" si="72"/>
        <v>12</v>
      </c>
      <c r="I406">
        <f t="shared" si="73"/>
        <v>12</v>
      </c>
      <c r="K406" t="s">
        <v>16</v>
      </c>
      <c r="L406" t="s">
        <v>35</v>
      </c>
      <c r="N406">
        <f t="shared" si="68"/>
        <v>9</v>
      </c>
      <c r="O406">
        <f t="shared" si="69"/>
        <v>9</v>
      </c>
      <c r="Q406" t="str">
        <f t="shared" si="70"/>
        <v>Indians-E-Major</v>
      </c>
      <c r="R406" t="str">
        <f t="shared" si="71"/>
        <v>Rangers-W-Major</v>
      </c>
      <c r="T406">
        <f t="shared" si="66"/>
        <v>7</v>
      </c>
      <c r="U406">
        <f t="shared" si="67"/>
        <v>6</v>
      </c>
    </row>
    <row r="407" spans="1:21" x14ac:dyDescent="0.3">
      <c r="A407" s="7" t="s">
        <v>44</v>
      </c>
      <c r="B407" s="7" t="s">
        <v>38</v>
      </c>
      <c r="C407" s="7" t="s">
        <v>126</v>
      </c>
      <c r="D407" s="8">
        <v>43941</v>
      </c>
      <c r="E407" s="9">
        <v>0.83333333333575865</v>
      </c>
      <c r="F407" s="9">
        <v>0.91666666666909202</v>
      </c>
      <c r="H407">
        <f t="shared" si="72"/>
        <v>5</v>
      </c>
      <c r="I407">
        <f t="shared" si="73"/>
        <v>14</v>
      </c>
      <c r="K407" t="s">
        <v>44</v>
      </c>
      <c r="L407" t="s">
        <v>38</v>
      </c>
      <c r="N407">
        <f t="shared" si="68"/>
        <v>9</v>
      </c>
      <c r="O407">
        <f t="shared" si="69"/>
        <v>7</v>
      </c>
      <c r="Q407" t="str">
        <f t="shared" si="70"/>
        <v>Indians-E-Minor</v>
      </c>
      <c r="R407" t="str">
        <f t="shared" si="71"/>
        <v>Astros-E-Minor</v>
      </c>
      <c r="T407">
        <f t="shared" si="66"/>
        <v>9</v>
      </c>
      <c r="U407">
        <f t="shared" si="67"/>
        <v>7</v>
      </c>
    </row>
    <row r="408" spans="1:21" x14ac:dyDescent="0.3">
      <c r="A408" s="7" t="s">
        <v>19</v>
      </c>
      <c r="B408" s="7" t="s">
        <v>24</v>
      </c>
      <c r="C408" s="7" t="s">
        <v>127</v>
      </c>
      <c r="D408" s="8">
        <v>43941</v>
      </c>
      <c r="E408" s="9">
        <v>0.83333333333575865</v>
      </c>
      <c r="F408" s="9">
        <v>0.91666666666909202</v>
      </c>
      <c r="H408">
        <f t="shared" si="72"/>
        <v>12</v>
      </c>
      <c r="I408">
        <f t="shared" si="73"/>
        <v>7</v>
      </c>
      <c r="K408" t="s">
        <v>24</v>
      </c>
      <c r="L408" t="s">
        <v>19</v>
      </c>
      <c r="N408">
        <f t="shared" si="68"/>
        <v>5</v>
      </c>
      <c r="O408">
        <f t="shared" si="69"/>
        <v>8</v>
      </c>
      <c r="Q408" t="str">
        <f t="shared" si="70"/>
        <v>Cubs-E-Major</v>
      </c>
      <c r="R408" t="str">
        <f t="shared" si="71"/>
        <v>Royals-E-Major</v>
      </c>
      <c r="T408">
        <f t="shared" si="66"/>
        <v>11</v>
      </c>
      <c r="U408">
        <f t="shared" si="67"/>
        <v>8</v>
      </c>
    </row>
    <row r="409" spans="1:21" x14ac:dyDescent="0.3">
      <c r="A409" s="7" t="s">
        <v>70</v>
      </c>
      <c r="B409" s="7" t="s">
        <v>63</v>
      </c>
      <c r="C409" s="7" t="s">
        <v>131</v>
      </c>
      <c r="D409" s="8">
        <v>43942</v>
      </c>
      <c r="E409" s="9">
        <v>0.75</v>
      </c>
      <c r="F409" s="9">
        <v>0.82291666666666663</v>
      </c>
      <c r="H409">
        <f t="shared" si="72"/>
        <v>12</v>
      </c>
      <c r="I409">
        <f t="shared" si="73"/>
        <v>7</v>
      </c>
      <c r="K409" t="s">
        <v>63</v>
      </c>
      <c r="L409" t="s">
        <v>70</v>
      </c>
      <c r="N409">
        <f t="shared" si="68"/>
        <v>8</v>
      </c>
      <c r="O409">
        <f t="shared" si="69"/>
        <v>6</v>
      </c>
      <c r="Q409" t="str">
        <f t="shared" si="70"/>
        <v>Mets-E-PeeWee</v>
      </c>
      <c r="R409" t="str">
        <f t="shared" si="71"/>
        <v>Red Sox-W-PeeWee</v>
      </c>
      <c r="T409">
        <f t="shared" si="66"/>
        <v>6</v>
      </c>
      <c r="U409">
        <f t="shared" si="67"/>
        <v>9</v>
      </c>
    </row>
    <row r="410" spans="1:21" x14ac:dyDescent="0.3">
      <c r="A410" s="7" t="s">
        <v>16</v>
      </c>
      <c r="B410" s="7" t="s">
        <v>25</v>
      </c>
      <c r="C410" s="7" t="s">
        <v>336</v>
      </c>
      <c r="D410" s="8">
        <v>43942</v>
      </c>
      <c r="E410" s="9">
        <v>0.75</v>
      </c>
      <c r="F410" s="9">
        <v>0.83333333333333337</v>
      </c>
      <c r="H410">
        <f t="shared" si="72"/>
        <v>12</v>
      </c>
      <c r="I410">
        <f t="shared" si="73"/>
        <v>7</v>
      </c>
      <c r="K410" t="s">
        <v>25</v>
      </c>
      <c r="L410" t="s">
        <v>16</v>
      </c>
      <c r="N410">
        <f t="shared" si="68"/>
        <v>10</v>
      </c>
      <c r="O410">
        <f t="shared" si="69"/>
        <v>9</v>
      </c>
      <c r="Q410" t="str">
        <f t="shared" si="70"/>
        <v>Dodgers-E-Major</v>
      </c>
      <c r="R410" t="str">
        <f t="shared" si="71"/>
        <v>Indians-E-Major</v>
      </c>
      <c r="T410">
        <f t="shared" si="66"/>
        <v>5</v>
      </c>
      <c r="U410">
        <f t="shared" si="67"/>
        <v>7</v>
      </c>
    </row>
    <row r="411" spans="1:21" x14ac:dyDescent="0.3">
      <c r="A411" s="7" t="s">
        <v>66</v>
      </c>
      <c r="B411" s="7" t="s">
        <v>59</v>
      </c>
      <c r="C411" s="7" t="s">
        <v>129</v>
      </c>
      <c r="D411" s="8">
        <v>43942</v>
      </c>
      <c r="E411" s="9">
        <v>0.75</v>
      </c>
      <c r="F411" s="9">
        <v>0.82291666666666663</v>
      </c>
      <c r="H411">
        <f t="shared" si="72"/>
        <v>9</v>
      </c>
      <c r="I411">
        <f t="shared" si="73"/>
        <v>11</v>
      </c>
      <c r="K411" t="s">
        <v>59</v>
      </c>
      <c r="L411" t="s">
        <v>66</v>
      </c>
      <c r="N411">
        <f t="shared" si="68"/>
        <v>7</v>
      </c>
      <c r="O411">
        <f t="shared" si="69"/>
        <v>3</v>
      </c>
      <c r="Q411" t="str">
        <f t="shared" si="70"/>
        <v>Cubs-W-PeeWee</v>
      </c>
      <c r="R411" t="str">
        <f t="shared" si="71"/>
        <v>D'Backs-E-PeeWee</v>
      </c>
      <c r="T411">
        <f t="shared" si="66"/>
        <v>10</v>
      </c>
      <c r="U411">
        <f t="shared" si="67"/>
        <v>6</v>
      </c>
    </row>
    <row r="412" spans="1:21" x14ac:dyDescent="0.3">
      <c r="A412" s="7" t="s">
        <v>110</v>
      </c>
      <c r="B412" s="7" t="s">
        <v>100</v>
      </c>
      <c r="C412" s="7" t="s">
        <v>128</v>
      </c>
      <c r="D412" s="8">
        <v>43942</v>
      </c>
      <c r="E412" s="9">
        <v>0.75</v>
      </c>
      <c r="F412" s="9">
        <v>0.8125</v>
      </c>
      <c r="H412">
        <f t="shared" si="72"/>
        <v>13</v>
      </c>
      <c r="I412">
        <f t="shared" si="73"/>
        <v>12</v>
      </c>
      <c r="K412" t="s">
        <v>110</v>
      </c>
      <c r="L412" t="s">
        <v>100</v>
      </c>
      <c r="N412">
        <f t="shared" si="68"/>
        <v>10</v>
      </c>
      <c r="O412">
        <f t="shared" si="69"/>
        <v>8</v>
      </c>
      <c r="Q412" t="str">
        <f t="shared" si="70"/>
        <v>Orioles-W-TBall</v>
      </c>
      <c r="R412" t="str">
        <f t="shared" si="71"/>
        <v>D'Backs-E-TBall</v>
      </c>
      <c r="T412">
        <f t="shared" si="66"/>
        <v>4</v>
      </c>
      <c r="U412">
        <f t="shared" si="67"/>
        <v>7</v>
      </c>
    </row>
    <row r="413" spans="1:21" x14ac:dyDescent="0.3">
      <c r="A413" s="7" t="s">
        <v>109</v>
      </c>
      <c r="B413" s="7" t="s">
        <v>105</v>
      </c>
      <c r="C413" s="7" t="s">
        <v>124</v>
      </c>
      <c r="D413" s="8">
        <v>43942</v>
      </c>
      <c r="E413" s="9">
        <v>0.75</v>
      </c>
      <c r="F413" s="9">
        <v>0.8125</v>
      </c>
      <c r="H413">
        <f t="shared" si="72"/>
        <v>12</v>
      </c>
      <c r="I413">
        <f t="shared" si="73"/>
        <v>7</v>
      </c>
      <c r="K413" t="s">
        <v>109</v>
      </c>
      <c r="L413" t="s">
        <v>105</v>
      </c>
      <c r="N413">
        <f t="shared" si="68"/>
        <v>6</v>
      </c>
      <c r="O413">
        <f t="shared" si="69"/>
        <v>6</v>
      </c>
      <c r="Q413" t="str">
        <f t="shared" si="70"/>
        <v>Marlins-W-TBall</v>
      </c>
      <c r="R413" t="str">
        <f t="shared" si="71"/>
        <v>Rockies-E-TBall</v>
      </c>
      <c r="T413">
        <f t="shared" si="66"/>
        <v>7</v>
      </c>
      <c r="U413">
        <f t="shared" si="67"/>
        <v>8</v>
      </c>
    </row>
    <row r="414" spans="1:21" x14ac:dyDescent="0.3">
      <c r="A414" s="7" t="s">
        <v>94</v>
      </c>
      <c r="B414" s="7" t="s">
        <v>77</v>
      </c>
      <c r="C414" s="7" t="s">
        <v>125</v>
      </c>
      <c r="D414" s="8">
        <v>43942</v>
      </c>
      <c r="E414" s="9">
        <v>0.75</v>
      </c>
      <c r="F414" s="9">
        <v>0.82291666666666663</v>
      </c>
      <c r="H414">
        <f t="shared" si="72"/>
        <v>11</v>
      </c>
      <c r="I414">
        <f t="shared" si="73"/>
        <v>11</v>
      </c>
      <c r="K414" t="s">
        <v>77</v>
      </c>
      <c r="L414" t="s">
        <v>94</v>
      </c>
      <c r="N414">
        <f t="shared" si="68"/>
        <v>9</v>
      </c>
      <c r="O414">
        <f t="shared" si="69"/>
        <v>9</v>
      </c>
      <c r="Q414" t="str">
        <f t="shared" si="70"/>
        <v>Cubs-E-CoachPitch</v>
      </c>
      <c r="R414" t="str">
        <f t="shared" si="71"/>
        <v>Rangers-W-CoachPitch</v>
      </c>
      <c r="T414">
        <f t="shared" si="66"/>
        <v>6</v>
      </c>
      <c r="U414">
        <f t="shared" si="67"/>
        <v>3</v>
      </c>
    </row>
    <row r="415" spans="1:21" x14ac:dyDescent="0.3">
      <c r="A415" s="7" t="s">
        <v>50</v>
      </c>
      <c r="B415" s="7" t="s">
        <v>43</v>
      </c>
      <c r="C415" s="7" t="s">
        <v>126</v>
      </c>
      <c r="D415" s="8">
        <v>43942</v>
      </c>
      <c r="E415" s="9">
        <v>0.75</v>
      </c>
      <c r="F415" s="9">
        <v>0.83333333333333337</v>
      </c>
      <c r="H415">
        <f t="shared" si="72"/>
        <v>11</v>
      </c>
      <c r="I415">
        <f t="shared" si="73"/>
        <v>10</v>
      </c>
      <c r="K415" t="s">
        <v>43</v>
      </c>
      <c r="L415" t="s">
        <v>50</v>
      </c>
      <c r="N415">
        <f t="shared" si="68"/>
        <v>5</v>
      </c>
      <c r="O415">
        <f t="shared" si="69"/>
        <v>6</v>
      </c>
      <c r="Q415" t="str">
        <f t="shared" si="70"/>
        <v>Giants-E-Minor</v>
      </c>
      <c r="R415" t="str">
        <f t="shared" si="71"/>
        <v>D'Backs-W-Minor</v>
      </c>
      <c r="T415">
        <f t="shared" si="66"/>
        <v>8</v>
      </c>
      <c r="U415">
        <f t="shared" si="67"/>
        <v>6</v>
      </c>
    </row>
    <row r="416" spans="1:21" x14ac:dyDescent="0.3">
      <c r="A416" s="7" t="s">
        <v>20</v>
      </c>
      <c r="B416" s="7" t="s">
        <v>28</v>
      </c>
      <c r="C416" s="7" t="s">
        <v>127</v>
      </c>
      <c r="D416" s="8">
        <v>43942</v>
      </c>
      <c r="E416" s="9">
        <v>0.75</v>
      </c>
      <c r="F416" s="9">
        <v>0.83333333333333337</v>
      </c>
      <c r="H416">
        <f t="shared" si="72"/>
        <v>12</v>
      </c>
      <c r="I416">
        <f t="shared" si="73"/>
        <v>12</v>
      </c>
      <c r="K416" t="s">
        <v>20</v>
      </c>
      <c r="L416" t="s">
        <v>28</v>
      </c>
      <c r="N416">
        <f t="shared" si="68"/>
        <v>7</v>
      </c>
      <c r="O416">
        <f t="shared" si="69"/>
        <v>10</v>
      </c>
      <c r="Q416" t="str">
        <f t="shared" si="70"/>
        <v>Tigers-E-Major</v>
      </c>
      <c r="R416" t="str">
        <f t="shared" si="71"/>
        <v>Cardinals-W-Major</v>
      </c>
      <c r="T416">
        <f t="shared" si="66"/>
        <v>7</v>
      </c>
      <c r="U416">
        <f t="shared" si="67"/>
        <v>6</v>
      </c>
    </row>
    <row r="417" spans="1:21" x14ac:dyDescent="0.3">
      <c r="A417" s="7" t="s">
        <v>104</v>
      </c>
      <c r="B417" s="7" t="s">
        <v>99</v>
      </c>
      <c r="C417" s="7" t="s">
        <v>128</v>
      </c>
      <c r="D417" s="8">
        <v>43942</v>
      </c>
      <c r="E417" s="9">
        <v>0.8125</v>
      </c>
      <c r="F417" s="9">
        <v>0.875</v>
      </c>
      <c r="H417">
        <f t="shared" si="72"/>
        <v>7</v>
      </c>
      <c r="I417">
        <f t="shared" si="73"/>
        <v>13</v>
      </c>
      <c r="K417" t="s">
        <v>104</v>
      </c>
      <c r="L417" t="s">
        <v>99</v>
      </c>
      <c r="N417">
        <f t="shared" si="68"/>
        <v>9</v>
      </c>
      <c r="O417">
        <f t="shared" si="69"/>
        <v>9</v>
      </c>
      <c r="Q417" t="str">
        <f t="shared" si="70"/>
        <v>Phillies-E-TBall</v>
      </c>
      <c r="R417" t="str">
        <f t="shared" si="71"/>
        <v>Cubs-E-TBall</v>
      </c>
      <c r="T417">
        <f t="shared" si="66"/>
        <v>9</v>
      </c>
      <c r="U417">
        <f t="shared" si="67"/>
        <v>8</v>
      </c>
    </row>
    <row r="418" spans="1:21" x14ac:dyDescent="0.3">
      <c r="A418" s="7" t="s">
        <v>111</v>
      </c>
      <c r="B418" s="7" t="s">
        <v>103</v>
      </c>
      <c r="C418" s="7" t="s">
        <v>124</v>
      </c>
      <c r="D418" s="8">
        <v>43942</v>
      </c>
      <c r="E418" s="9">
        <v>0.8125</v>
      </c>
      <c r="F418" s="9">
        <v>0.875</v>
      </c>
      <c r="H418">
        <f t="shared" si="72"/>
        <v>14</v>
      </c>
      <c r="I418">
        <f t="shared" si="73"/>
        <v>9</v>
      </c>
      <c r="K418" t="s">
        <v>111</v>
      </c>
      <c r="L418" t="s">
        <v>103</v>
      </c>
      <c r="N418">
        <f t="shared" si="68"/>
        <v>9</v>
      </c>
      <c r="O418">
        <f t="shared" si="69"/>
        <v>7</v>
      </c>
      <c r="Q418" t="str">
        <f t="shared" si="70"/>
        <v>Rangers-W-TBall</v>
      </c>
      <c r="R418" t="str">
        <f t="shared" si="71"/>
        <v>Nationals-E-TBall</v>
      </c>
      <c r="T418">
        <f t="shared" si="66"/>
        <v>8</v>
      </c>
      <c r="U418">
        <f t="shared" si="67"/>
        <v>6</v>
      </c>
    </row>
    <row r="419" spans="1:21" x14ac:dyDescent="0.3">
      <c r="A419" s="7" t="s">
        <v>69</v>
      </c>
      <c r="B419" s="7" t="s">
        <v>61</v>
      </c>
      <c r="C419" s="7" t="s">
        <v>131</v>
      </c>
      <c r="D419" s="8">
        <v>43942</v>
      </c>
      <c r="E419" s="9">
        <v>0.82291666666424135</v>
      </c>
      <c r="F419" s="9">
        <v>0.89583333333090798</v>
      </c>
      <c r="H419">
        <f t="shared" si="72"/>
        <v>10</v>
      </c>
      <c r="I419">
        <f t="shared" si="73"/>
        <v>10</v>
      </c>
      <c r="K419" t="s">
        <v>69</v>
      </c>
      <c r="L419" t="s">
        <v>61</v>
      </c>
      <c r="N419">
        <f t="shared" si="68"/>
        <v>8</v>
      </c>
      <c r="O419">
        <f t="shared" si="69"/>
        <v>10</v>
      </c>
      <c r="Q419" t="str">
        <f t="shared" si="70"/>
        <v>Rangers-W-PeeWee</v>
      </c>
      <c r="R419" t="str">
        <f t="shared" si="71"/>
        <v>Giants-E-PeeWee</v>
      </c>
      <c r="T419">
        <f t="shared" si="66"/>
        <v>6</v>
      </c>
      <c r="U419">
        <f t="shared" si="67"/>
        <v>4</v>
      </c>
    </row>
    <row r="420" spans="1:21" x14ac:dyDescent="0.3">
      <c r="A420" s="7" t="s">
        <v>68</v>
      </c>
      <c r="B420" s="7" t="s">
        <v>60</v>
      </c>
      <c r="C420" s="7" t="s">
        <v>129</v>
      </c>
      <c r="D420" s="8">
        <v>43942</v>
      </c>
      <c r="E420" s="9">
        <v>0.82291666666424135</v>
      </c>
      <c r="F420" s="9">
        <v>0.89583333333090798</v>
      </c>
      <c r="H420">
        <f t="shared" si="72"/>
        <v>11</v>
      </c>
      <c r="I420">
        <f t="shared" si="73"/>
        <v>9</v>
      </c>
      <c r="K420" t="s">
        <v>68</v>
      </c>
      <c r="L420" t="s">
        <v>60</v>
      </c>
      <c r="N420">
        <f t="shared" si="68"/>
        <v>8</v>
      </c>
      <c r="O420">
        <f t="shared" si="69"/>
        <v>4</v>
      </c>
      <c r="Q420" t="str">
        <f t="shared" si="70"/>
        <v>Dodgers-E-PeeWee</v>
      </c>
      <c r="R420" t="str">
        <f t="shared" si="71"/>
        <v>Nationals-W-PeeWee</v>
      </c>
      <c r="T420">
        <f t="shared" si="66"/>
        <v>10</v>
      </c>
      <c r="U420">
        <f t="shared" si="67"/>
        <v>7</v>
      </c>
    </row>
    <row r="421" spans="1:21" x14ac:dyDescent="0.3">
      <c r="A421" s="7" t="s">
        <v>88</v>
      </c>
      <c r="B421" s="7" t="s">
        <v>76</v>
      </c>
      <c r="C421" s="7" t="s">
        <v>125</v>
      </c>
      <c r="D421" s="8">
        <v>43942</v>
      </c>
      <c r="E421" s="9">
        <v>0.82291666666424135</v>
      </c>
      <c r="F421" s="9">
        <v>0.89583333333090798</v>
      </c>
      <c r="H421">
        <f t="shared" si="72"/>
        <v>6</v>
      </c>
      <c r="I421">
        <f t="shared" si="73"/>
        <v>12</v>
      </c>
      <c r="K421" t="s">
        <v>76</v>
      </c>
      <c r="L421" t="s">
        <v>88</v>
      </c>
      <c r="N421">
        <f t="shared" si="68"/>
        <v>7</v>
      </c>
      <c r="O421">
        <f t="shared" si="69"/>
        <v>8</v>
      </c>
      <c r="Q421" t="str">
        <f t="shared" si="70"/>
        <v>Cardinals-E-CoachPitch</v>
      </c>
      <c r="R421" t="str">
        <f t="shared" si="71"/>
        <v>Astros-W-CoachPitch</v>
      </c>
      <c r="T421">
        <f t="shared" si="66"/>
        <v>8</v>
      </c>
      <c r="U421">
        <f t="shared" si="67"/>
        <v>8</v>
      </c>
    </row>
    <row r="422" spans="1:21" x14ac:dyDescent="0.3">
      <c r="A422" s="7" t="s">
        <v>19</v>
      </c>
      <c r="B422" s="7" t="s">
        <v>31</v>
      </c>
      <c r="C422" s="7" t="s">
        <v>336</v>
      </c>
      <c r="D422" s="8">
        <v>43942</v>
      </c>
      <c r="E422" s="9">
        <v>0.83333333333575865</v>
      </c>
      <c r="F422" s="9">
        <v>0.91666666666909202</v>
      </c>
      <c r="H422">
        <f t="shared" si="72"/>
        <v>12</v>
      </c>
      <c r="I422">
        <f t="shared" si="73"/>
        <v>12</v>
      </c>
      <c r="K422" t="s">
        <v>19</v>
      </c>
      <c r="L422" t="s">
        <v>31</v>
      </c>
      <c r="N422">
        <f t="shared" si="68"/>
        <v>8</v>
      </c>
      <c r="O422">
        <f t="shared" si="69"/>
        <v>5</v>
      </c>
      <c r="Q422" t="str">
        <f t="shared" si="70"/>
        <v>Royals-E-Major</v>
      </c>
      <c r="R422" t="str">
        <f t="shared" si="71"/>
        <v>Giants-W-Major</v>
      </c>
      <c r="T422">
        <f t="shared" si="66"/>
        <v>8</v>
      </c>
      <c r="U422">
        <f t="shared" si="67"/>
        <v>12</v>
      </c>
    </row>
    <row r="423" spans="1:21" x14ac:dyDescent="0.3">
      <c r="A423" s="7" t="s">
        <v>48</v>
      </c>
      <c r="B423" s="7" t="s">
        <v>41</v>
      </c>
      <c r="C423" s="7" t="s">
        <v>126</v>
      </c>
      <c r="D423" s="8">
        <v>43942</v>
      </c>
      <c r="E423" s="9">
        <v>0.83333333333575865</v>
      </c>
      <c r="F423" s="9">
        <v>0.91666666666909202</v>
      </c>
      <c r="H423">
        <f t="shared" si="72"/>
        <v>8</v>
      </c>
      <c r="I423">
        <f t="shared" si="73"/>
        <v>12</v>
      </c>
      <c r="K423" t="s">
        <v>48</v>
      </c>
      <c r="L423" t="s">
        <v>41</v>
      </c>
      <c r="N423">
        <f t="shared" si="68"/>
        <v>7</v>
      </c>
      <c r="O423">
        <f t="shared" si="69"/>
        <v>7</v>
      </c>
      <c r="Q423" t="str">
        <f t="shared" si="70"/>
        <v>Tigers-E-Minor</v>
      </c>
      <c r="R423" t="str">
        <f t="shared" si="71"/>
        <v>Cubs-E-Minor</v>
      </c>
      <c r="T423">
        <f t="shared" si="66"/>
        <v>7</v>
      </c>
      <c r="U423">
        <f t="shared" si="67"/>
        <v>7</v>
      </c>
    </row>
    <row r="424" spans="1:21" x14ac:dyDescent="0.3">
      <c r="A424" s="7" t="s">
        <v>26</v>
      </c>
      <c r="B424" s="7" t="s">
        <v>34</v>
      </c>
      <c r="C424" s="7" t="s">
        <v>127</v>
      </c>
      <c r="D424" s="8">
        <v>43942</v>
      </c>
      <c r="E424" s="9">
        <v>0.83333333333575865</v>
      </c>
      <c r="F424" s="9">
        <v>0.91666666666909202</v>
      </c>
      <c r="H424">
        <f t="shared" si="72"/>
        <v>8</v>
      </c>
      <c r="I424">
        <f t="shared" si="73"/>
        <v>12</v>
      </c>
      <c r="K424" t="s">
        <v>26</v>
      </c>
      <c r="L424" t="s">
        <v>34</v>
      </c>
      <c r="N424">
        <f t="shared" si="68"/>
        <v>6</v>
      </c>
      <c r="O424">
        <f t="shared" si="69"/>
        <v>8</v>
      </c>
      <c r="Q424" t="str">
        <f t="shared" si="70"/>
        <v>Mets-E-Major</v>
      </c>
      <c r="R424" t="str">
        <f t="shared" si="71"/>
        <v>Nationals-W-Major</v>
      </c>
      <c r="T424">
        <f t="shared" si="66"/>
        <v>8</v>
      </c>
      <c r="U424">
        <f t="shared" si="67"/>
        <v>8</v>
      </c>
    </row>
    <row r="425" spans="1:21" x14ac:dyDescent="0.3">
      <c r="A425" s="7" t="s">
        <v>108</v>
      </c>
      <c r="B425" s="7" t="s">
        <v>103</v>
      </c>
      <c r="C425" s="7" t="s">
        <v>131</v>
      </c>
      <c r="D425" s="8">
        <v>43943</v>
      </c>
      <c r="E425" s="9">
        <v>0.75</v>
      </c>
      <c r="F425" s="9">
        <v>0.8125</v>
      </c>
      <c r="H425">
        <f t="shared" si="72"/>
        <v>11</v>
      </c>
      <c r="I425">
        <f t="shared" si="73"/>
        <v>9</v>
      </c>
      <c r="K425" t="s">
        <v>108</v>
      </c>
      <c r="L425" t="s">
        <v>103</v>
      </c>
      <c r="N425">
        <f t="shared" si="68"/>
        <v>6</v>
      </c>
      <c r="O425">
        <f t="shared" si="69"/>
        <v>7</v>
      </c>
      <c r="Q425" t="str">
        <f t="shared" si="70"/>
        <v>Cardinals-W-TBall</v>
      </c>
      <c r="R425" t="str">
        <f t="shared" si="71"/>
        <v>Nationals-E-TBall</v>
      </c>
      <c r="T425">
        <f t="shared" si="66"/>
        <v>8</v>
      </c>
      <c r="U425">
        <f t="shared" si="67"/>
        <v>6</v>
      </c>
    </row>
    <row r="426" spans="1:21" x14ac:dyDescent="0.3">
      <c r="A426" s="7" t="s">
        <v>26</v>
      </c>
      <c r="B426" s="7" t="s">
        <v>35</v>
      </c>
      <c r="C426" s="7" t="s">
        <v>336</v>
      </c>
      <c r="D426" s="8">
        <v>43943</v>
      </c>
      <c r="E426" s="9">
        <v>0.75</v>
      </c>
      <c r="F426" s="9">
        <v>0.83333333333333337</v>
      </c>
      <c r="H426">
        <f t="shared" si="72"/>
        <v>8</v>
      </c>
      <c r="I426">
        <f t="shared" si="73"/>
        <v>12</v>
      </c>
      <c r="K426" t="s">
        <v>35</v>
      </c>
      <c r="L426" t="s">
        <v>26</v>
      </c>
      <c r="N426">
        <f t="shared" si="68"/>
        <v>9</v>
      </c>
      <c r="O426">
        <f t="shared" si="69"/>
        <v>6</v>
      </c>
      <c r="Q426" t="str">
        <f t="shared" si="70"/>
        <v>Rangers-W-Major</v>
      </c>
      <c r="R426" t="str">
        <f t="shared" si="71"/>
        <v>Mets-E-Major</v>
      </c>
      <c r="T426">
        <f t="shared" si="66"/>
        <v>6</v>
      </c>
      <c r="U426">
        <f t="shared" si="67"/>
        <v>8</v>
      </c>
    </row>
    <row r="427" spans="1:21" x14ac:dyDescent="0.3">
      <c r="A427" s="7" t="s">
        <v>71</v>
      </c>
      <c r="B427" s="7" t="s">
        <v>59</v>
      </c>
      <c r="C427" s="7" t="s">
        <v>129</v>
      </c>
      <c r="D427" s="8">
        <v>43943</v>
      </c>
      <c r="E427" s="9">
        <v>0.75</v>
      </c>
      <c r="F427" s="9">
        <v>0.82291666666666663</v>
      </c>
      <c r="H427">
        <f t="shared" si="72"/>
        <v>12</v>
      </c>
      <c r="I427">
        <f t="shared" si="73"/>
        <v>11</v>
      </c>
      <c r="K427" t="s">
        <v>71</v>
      </c>
      <c r="L427" t="s">
        <v>59</v>
      </c>
      <c r="N427">
        <f t="shared" si="68"/>
        <v>5</v>
      </c>
      <c r="O427">
        <f t="shared" si="69"/>
        <v>7</v>
      </c>
      <c r="Q427" t="str">
        <f t="shared" si="70"/>
        <v>Royals-W-PeeWee</v>
      </c>
      <c r="R427" t="str">
        <f t="shared" si="71"/>
        <v>D'Backs-E-PeeWee</v>
      </c>
      <c r="T427">
        <f t="shared" si="66"/>
        <v>8</v>
      </c>
      <c r="U427">
        <f t="shared" si="67"/>
        <v>6</v>
      </c>
    </row>
    <row r="428" spans="1:21" x14ac:dyDescent="0.3">
      <c r="A428" s="7" t="s">
        <v>89</v>
      </c>
      <c r="B428" s="7" t="s">
        <v>78</v>
      </c>
      <c r="C428" s="7" t="s">
        <v>128</v>
      </c>
      <c r="D428" s="8">
        <v>43943</v>
      </c>
      <c r="E428" s="9">
        <v>0.75</v>
      </c>
      <c r="F428" s="9">
        <v>0.82291666666666663</v>
      </c>
      <c r="H428">
        <f t="shared" si="72"/>
        <v>7</v>
      </c>
      <c r="I428">
        <f t="shared" si="73"/>
        <v>10</v>
      </c>
      <c r="K428" t="s">
        <v>89</v>
      </c>
      <c r="L428" t="s">
        <v>78</v>
      </c>
      <c r="N428">
        <f t="shared" si="68"/>
        <v>8</v>
      </c>
      <c r="O428">
        <f t="shared" si="69"/>
        <v>7</v>
      </c>
      <c r="Q428" t="str">
        <f t="shared" si="70"/>
        <v>D'Backs-W-CoachPitch</v>
      </c>
      <c r="R428" t="str">
        <f t="shared" si="71"/>
        <v>Dodgers-E-CoachPitch</v>
      </c>
      <c r="T428">
        <f t="shared" si="66"/>
        <v>8</v>
      </c>
      <c r="U428">
        <f t="shared" si="67"/>
        <v>8</v>
      </c>
    </row>
    <row r="429" spans="1:21" x14ac:dyDescent="0.3">
      <c r="A429" s="7" t="s">
        <v>112</v>
      </c>
      <c r="B429" s="7" t="s">
        <v>99</v>
      </c>
      <c r="C429" s="7" t="s">
        <v>124</v>
      </c>
      <c r="D429" s="8">
        <v>43943</v>
      </c>
      <c r="E429" s="9">
        <v>0.75</v>
      </c>
      <c r="F429" s="9">
        <v>0.8125</v>
      </c>
      <c r="H429">
        <f t="shared" si="72"/>
        <v>15</v>
      </c>
      <c r="I429">
        <f t="shared" si="73"/>
        <v>13</v>
      </c>
      <c r="K429" t="s">
        <v>99</v>
      </c>
      <c r="L429" t="s">
        <v>112</v>
      </c>
      <c r="N429">
        <f t="shared" si="68"/>
        <v>9</v>
      </c>
      <c r="O429">
        <f t="shared" si="69"/>
        <v>6</v>
      </c>
      <c r="Q429" t="str">
        <f t="shared" si="70"/>
        <v>Cubs-E-TBall</v>
      </c>
      <c r="R429" t="str">
        <f t="shared" si="71"/>
        <v>Tigers-W-TBall</v>
      </c>
      <c r="T429">
        <f t="shared" si="66"/>
        <v>8</v>
      </c>
      <c r="U429">
        <f t="shared" si="67"/>
        <v>8</v>
      </c>
    </row>
    <row r="430" spans="1:21" x14ac:dyDescent="0.3">
      <c r="A430" s="7" t="s">
        <v>95</v>
      </c>
      <c r="B430" s="7" t="s">
        <v>86</v>
      </c>
      <c r="C430" s="7" t="s">
        <v>125</v>
      </c>
      <c r="D430" s="8">
        <v>43943</v>
      </c>
      <c r="E430" s="9">
        <v>0.75</v>
      </c>
      <c r="F430" s="9">
        <v>0.82291666666666663</v>
      </c>
      <c r="H430">
        <f t="shared" si="72"/>
        <v>12</v>
      </c>
      <c r="I430">
        <f t="shared" si="73"/>
        <v>3</v>
      </c>
      <c r="K430" t="s">
        <v>86</v>
      </c>
      <c r="L430" t="s">
        <v>95</v>
      </c>
      <c r="N430">
        <f t="shared" si="68"/>
        <v>10</v>
      </c>
      <c r="O430">
        <f t="shared" si="69"/>
        <v>5</v>
      </c>
      <c r="Q430" t="str">
        <f t="shared" si="70"/>
        <v>Red Sox-W-CoachPitch</v>
      </c>
      <c r="R430" t="str">
        <f t="shared" si="71"/>
        <v>Tigers-E-CoachPitch</v>
      </c>
      <c r="T430">
        <f t="shared" si="66"/>
        <v>11</v>
      </c>
      <c r="U430">
        <f t="shared" si="67"/>
        <v>3</v>
      </c>
    </row>
    <row r="431" spans="1:21" x14ac:dyDescent="0.3">
      <c r="A431" s="7" t="s">
        <v>43</v>
      </c>
      <c r="B431" s="7" t="s">
        <v>38</v>
      </c>
      <c r="C431" s="7" t="s">
        <v>126</v>
      </c>
      <c r="D431" s="8">
        <v>43943</v>
      </c>
      <c r="E431" s="9">
        <v>0.75</v>
      </c>
      <c r="F431" s="9">
        <v>0.83333333333333337</v>
      </c>
      <c r="H431">
        <f t="shared" si="72"/>
        <v>4</v>
      </c>
      <c r="I431">
        <f t="shared" si="73"/>
        <v>14</v>
      </c>
      <c r="K431" t="s">
        <v>38</v>
      </c>
      <c r="L431" t="s">
        <v>43</v>
      </c>
      <c r="N431">
        <f t="shared" si="68"/>
        <v>7</v>
      </c>
      <c r="O431">
        <f t="shared" si="69"/>
        <v>5</v>
      </c>
      <c r="Q431" t="str">
        <f t="shared" si="70"/>
        <v>Astros-E-Minor</v>
      </c>
      <c r="R431" t="str">
        <f t="shared" si="71"/>
        <v>Giants-E-Minor</v>
      </c>
      <c r="T431">
        <f t="shared" si="66"/>
        <v>7</v>
      </c>
      <c r="U431">
        <f t="shared" si="67"/>
        <v>8</v>
      </c>
    </row>
    <row r="432" spans="1:21" x14ac:dyDescent="0.3">
      <c r="A432" s="7" t="s">
        <v>23</v>
      </c>
      <c r="B432" s="7" t="s">
        <v>37</v>
      </c>
      <c r="C432" s="7" t="s">
        <v>127</v>
      </c>
      <c r="D432" s="8">
        <v>43943</v>
      </c>
      <c r="E432" s="9">
        <v>0.75</v>
      </c>
      <c r="F432" s="9">
        <v>0.83333333333333337</v>
      </c>
      <c r="H432">
        <f t="shared" si="72"/>
        <v>8</v>
      </c>
      <c r="I432">
        <f t="shared" si="73"/>
        <v>11</v>
      </c>
      <c r="K432" t="s">
        <v>23</v>
      </c>
      <c r="L432" t="s">
        <v>37</v>
      </c>
      <c r="N432">
        <f t="shared" si="68"/>
        <v>9</v>
      </c>
      <c r="O432">
        <f t="shared" si="69"/>
        <v>7</v>
      </c>
      <c r="Q432" t="str">
        <f t="shared" si="70"/>
        <v>Astros-E-Major</v>
      </c>
      <c r="R432" t="str">
        <f t="shared" si="71"/>
        <v>Red Sox-W-Major</v>
      </c>
      <c r="T432">
        <f t="shared" si="66"/>
        <v>7</v>
      </c>
      <c r="U432">
        <f t="shared" si="67"/>
        <v>7</v>
      </c>
    </row>
    <row r="433" spans="1:21" x14ac:dyDescent="0.3">
      <c r="A433" s="7" t="s">
        <v>109</v>
      </c>
      <c r="B433" s="7" t="s">
        <v>98</v>
      </c>
      <c r="C433" s="7" t="s">
        <v>131</v>
      </c>
      <c r="D433" s="8">
        <v>43943</v>
      </c>
      <c r="E433" s="9">
        <v>0.8125</v>
      </c>
      <c r="F433" s="9">
        <v>0.875</v>
      </c>
      <c r="H433">
        <f t="shared" si="72"/>
        <v>12</v>
      </c>
      <c r="I433">
        <f t="shared" si="73"/>
        <v>14</v>
      </c>
      <c r="K433" t="s">
        <v>109</v>
      </c>
      <c r="L433" t="s">
        <v>98</v>
      </c>
      <c r="N433">
        <f t="shared" si="68"/>
        <v>6</v>
      </c>
      <c r="O433">
        <f t="shared" si="69"/>
        <v>8</v>
      </c>
      <c r="Q433" t="str">
        <f t="shared" si="70"/>
        <v>Marlins-W-TBall</v>
      </c>
      <c r="R433" t="str">
        <f t="shared" si="71"/>
        <v>Astros-E-TBall</v>
      </c>
      <c r="T433">
        <f t="shared" si="66"/>
        <v>7</v>
      </c>
      <c r="U433">
        <f t="shared" si="67"/>
        <v>7</v>
      </c>
    </row>
    <row r="434" spans="1:21" x14ac:dyDescent="0.3">
      <c r="A434" s="7" t="s">
        <v>107</v>
      </c>
      <c r="B434" s="7" t="s">
        <v>97</v>
      </c>
      <c r="C434" s="7" t="s">
        <v>124</v>
      </c>
      <c r="D434" s="8">
        <v>43943</v>
      </c>
      <c r="E434" s="9">
        <v>0.8125</v>
      </c>
      <c r="F434" s="9">
        <v>0.875</v>
      </c>
      <c r="H434">
        <f t="shared" si="72"/>
        <v>10</v>
      </c>
      <c r="I434">
        <f t="shared" si="73"/>
        <v>15</v>
      </c>
      <c r="K434" t="s">
        <v>107</v>
      </c>
      <c r="L434" t="s">
        <v>97</v>
      </c>
      <c r="N434">
        <f t="shared" si="68"/>
        <v>6</v>
      </c>
      <c r="O434">
        <f t="shared" si="69"/>
        <v>8</v>
      </c>
      <c r="Q434" t="str">
        <f t="shared" si="70"/>
        <v>Blue Jays-W-TBall</v>
      </c>
      <c r="R434" t="str">
        <f t="shared" si="71"/>
        <v>A's-E-TBall</v>
      </c>
      <c r="T434">
        <f t="shared" si="66"/>
        <v>8</v>
      </c>
      <c r="U434">
        <f t="shared" si="67"/>
        <v>7</v>
      </c>
    </row>
    <row r="435" spans="1:21" x14ac:dyDescent="0.3">
      <c r="A435" s="7" t="s">
        <v>65</v>
      </c>
      <c r="B435" s="7" t="s">
        <v>60</v>
      </c>
      <c r="C435" s="7" t="s">
        <v>129</v>
      </c>
      <c r="D435" s="8">
        <v>43943</v>
      </c>
      <c r="E435" s="9">
        <v>0.82291666666424135</v>
      </c>
      <c r="F435" s="9">
        <v>0.89583333333090798</v>
      </c>
      <c r="H435">
        <f t="shared" si="72"/>
        <v>8</v>
      </c>
      <c r="I435">
        <f t="shared" si="73"/>
        <v>9</v>
      </c>
      <c r="K435" t="s">
        <v>60</v>
      </c>
      <c r="L435" t="s">
        <v>65</v>
      </c>
      <c r="N435">
        <f t="shared" si="68"/>
        <v>4</v>
      </c>
      <c r="O435">
        <f t="shared" si="69"/>
        <v>10</v>
      </c>
      <c r="Q435" t="str">
        <f t="shared" si="70"/>
        <v>Dodgers-E-PeeWee</v>
      </c>
      <c r="R435" t="str">
        <f t="shared" si="71"/>
        <v>Yankees-E-PeeWee</v>
      </c>
      <c r="T435">
        <f t="shared" si="66"/>
        <v>10</v>
      </c>
      <c r="U435">
        <f t="shared" si="67"/>
        <v>5</v>
      </c>
    </row>
    <row r="436" spans="1:21" x14ac:dyDescent="0.3">
      <c r="A436" s="7" t="s">
        <v>96</v>
      </c>
      <c r="B436" s="7" t="s">
        <v>75</v>
      </c>
      <c r="C436" s="7" t="s">
        <v>128</v>
      </c>
      <c r="D436" s="8">
        <v>43943</v>
      </c>
      <c r="E436" s="9">
        <v>0.82291666666424135</v>
      </c>
      <c r="F436" s="9">
        <v>0.89583333333090798</v>
      </c>
      <c r="H436">
        <f t="shared" si="72"/>
        <v>12</v>
      </c>
      <c r="I436">
        <f t="shared" si="73"/>
        <v>13</v>
      </c>
      <c r="K436" t="s">
        <v>96</v>
      </c>
      <c r="L436" t="s">
        <v>75</v>
      </c>
      <c r="N436">
        <f t="shared" si="68"/>
        <v>8</v>
      </c>
      <c r="O436">
        <f t="shared" si="69"/>
        <v>5</v>
      </c>
      <c r="Q436" t="str">
        <f t="shared" si="70"/>
        <v>Yankees-W-CoachPitch</v>
      </c>
      <c r="R436" t="str">
        <f t="shared" si="71"/>
        <v>Brewers-E-CoachPitch</v>
      </c>
      <c r="T436">
        <f t="shared" si="66"/>
        <v>8</v>
      </c>
      <c r="U436">
        <f t="shared" si="67"/>
        <v>8</v>
      </c>
    </row>
    <row r="437" spans="1:21" x14ac:dyDescent="0.3">
      <c r="A437" s="7" t="s">
        <v>90</v>
      </c>
      <c r="B437" s="7" t="s">
        <v>80</v>
      </c>
      <c r="C437" s="7" t="s">
        <v>125</v>
      </c>
      <c r="D437" s="8">
        <v>43943</v>
      </c>
      <c r="E437" s="9">
        <v>0.82291666666424135</v>
      </c>
      <c r="F437" s="9">
        <v>0.89583333333090798</v>
      </c>
      <c r="H437">
        <f t="shared" si="72"/>
        <v>8</v>
      </c>
      <c r="I437">
        <f t="shared" si="73"/>
        <v>8</v>
      </c>
      <c r="K437" t="s">
        <v>90</v>
      </c>
      <c r="L437" t="s">
        <v>80</v>
      </c>
      <c r="N437">
        <f t="shared" si="68"/>
        <v>5</v>
      </c>
      <c r="O437">
        <f t="shared" si="69"/>
        <v>6</v>
      </c>
      <c r="Q437" t="str">
        <f t="shared" si="70"/>
        <v>Indians-W-CoachPitch</v>
      </c>
      <c r="R437" t="str">
        <f t="shared" si="71"/>
        <v>Marlins-E-CoachPitch</v>
      </c>
      <c r="T437">
        <f t="shared" si="66"/>
        <v>8</v>
      </c>
      <c r="U437">
        <f t="shared" si="67"/>
        <v>7</v>
      </c>
    </row>
    <row r="438" spans="1:21" x14ac:dyDescent="0.3">
      <c r="A438" s="7" t="e">
        <v>#N/A</v>
      </c>
      <c r="B438" s="7" t="e">
        <v>#N/A</v>
      </c>
      <c r="C438" s="7" t="s">
        <v>336</v>
      </c>
      <c r="D438" s="8">
        <v>43943</v>
      </c>
      <c r="E438" s="9">
        <v>0.83333333333575865</v>
      </c>
      <c r="F438" s="9">
        <v>0.91666666666909202</v>
      </c>
      <c r="H438">
        <f t="shared" si="72"/>
        <v>55</v>
      </c>
      <c r="I438">
        <f t="shared" si="73"/>
        <v>55</v>
      </c>
      <c r="K438" t="e">
        <v>#N/A</v>
      </c>
      <c r="L438" t="e">
        <v>#N/A</v>
      </c>
      <c r="N438">
        <f t="shared" si="68"/>
        <v>55</v>
      </c>
      <c r="O438">
        <f t="shared" si="69"/>
        <v>55</v>
      </c>
      <c r="Q438" t="e">
        <f t="shared" si="70"/>
        <v>#N/A</v>
      </c>
      <c r="R438" t="e">
        <f t="shared" si="71"/>
        <v>#N/A</v>
      </c>
      <c r="T438">
        <f t="shared" si="66"/>
        <v>55</v>
      </c>
      <c r="U438">
        <f t="shared" si="67"/>
        <v>55</v>
      </c>
    </row>
    <row r="439" spans="1:21" x14ac:dyDescent="0.3">
      <c r="A439" s="7" t="s">
        <v>46</v>
      </c>
      <c r="B439" s="7" t="s">
        <v>44</v>
      </c>
      <c r="C439" s="7" t="s">
        <v>126</v>
      </c>
      <c r="D439" s="8">
        <v>43943</v>
      </c>
      <c r="E439" s="9">
        <v>0.83333333333575865</v>
      </c>
      <c r="F439" s="9">
        <v>0.91666666666909202</v>
      </c>
      <c r="H439">
        <f t="shared" si="72"/>
        <v>6</v>
      </c>
      <c r="I439">
        <f t="shared" si="73"/>
        <v>10</v>
      </c>
      <c r="K439" t="s">
        <v>44</v>
      </c>
      <c r="L439" t="s">
        <v>46</v>
      </c>
      <c r="N439">
        <f t="shared" si="68"/>
        <v>9</v>
      </c>
      <c r="O439">
        <f t="shared" si="69"/>
        <v>8</v>
      </c>
      <c r="Q439" t="str">
        <f t="shared" si="70"/>
        <v>Indians-E-Minor</v>
      </c>
      <c r="R439" t="str">
        <f t="shared" si="71"/>
        <v>Phillies-E-Minor</v>
      </c>
      <c r="T439">
        <f t="shared" si="66"/>
        <v>9</v>
      </c>
      <c r="U439">
        <f t="shared" si="67"/>
        <v>8</v>
      </c>
    </row>
    <row r="440" spans="1:21" x14ac:dyDescent="0.3">
      <c r="A440" s="7" t="s">
        <v>24</v>
      </c>
      <c r="B440" s="7" t="s">
        <v>28</v>
      </c>
      <c r="C440" s="7" t="s">
        <v>127</v>
      </c>
      <c r="D440" s="8">
        <v>43943</v>
      </c>
      <c r="E440" s="9">
        <v>0.83333333333575865</v>
      </c>
      <c r="F440" s="9">
        <v>0.91666666666909202</v>
      </c>
      <c r="H440">
        <f t="shared" si="72"/>
        <v>8</v>
      </c>
      <c r="I440">
        <f t="shared" si="73"/>
        <v>12</v>
      </c>
      <c r="K440" t="s">
        <v>28</v>
      </c>
      <c r="L440" t="s">
        <v>24</v>
      </c>
      <c r="N440">
        <f t="shared" si="68"/>
        <v>10</v>
      </c>
      <c r="O440">
        <f t="shared" si="69"/>
        <v>5</v>
      </c>
      <c r="Q440" t="str">
        <f t="shared" si="70"/>
        <v>Cubs-E-Major</v>
      </c>
      <c r="R440" t="str">
        <f t="shared" si="71"/>
        <v>Cardinals-W-Major</v>
      </c>
      <c r="T440">
        <f t="shared" si="66"/>
        <v>11</v>
      </c>
      <c r="U440">
        <f t="shared" si="67"/>
        <v>6</v>
      </c>
    </row>
    <row r="441" spans="1:21" x14ac:dyDescent="0.3">
      <c r="A441" s="7" t="e">
        <v>#N/A</v>
      </c>
      <c r="B441" s="7" t="e">
        <v>#N/A</v>
      </c>
      <c r="C441" s="7" t="s">
        <v>131</v>
      </c>
      <c r="D441" s="8">
        <v>43945</v>
      </c>
      <c r="E441" s="9">
        <v>0.75</v>
      </c>
      <c r="F441" s="9">
        <v>0.82291666666666663</v>
      </c>
      <c r="H441">
        <f t="shared" si="72"/>
        <v>55</v>
      </c>
      <c r="I441">
        <f t="shared" si="73"/>
        <v>55</v>
      </c>
      <c r="K441" t="e">
        <v>#N/A</v>
      </c>
      <c r="L441" t="e">
        <v>#N/A</v>
      </c>
      <c r="N441">
        <f t="shared" si="68"/>
        <v>55</v>
      </c>
      <c r="O441">
        <f t="shared" si="69"/>
        <v>55</v>
      </c>
      <c r="Q441" t="e">
        <f t="shared" si="70"/>
        <v>#N/A</v>
      </c>
      <c r="R441" t="e">
        <f t="shared" si="71"/>
        <v>#N/A</v>
      </c>
      <c r="T441">
        <f t="shared" si="66"/>
        <v>55</v>
      </c>
      <c r="U441">
        <f t="shared" si="67"/>
        <v>55</v>
      </c>
    </row>
    <row r="442" spans="1:21" x14ac:dyDescent="0.3">
      <c r="A442" s="7" t="e">
        <v>#N/A</v>
      </c>
      <c r="B442" s="7" t="e">
        <v>#N/A</v>
      </c>
      <c r="C442" s="7" t="s">
        <v>336</v>
      </c>
      <c r="D442" s="8">
        <v>43945</v>
      </c>
      <c r="E442" s="9">
        <v>0.75</v>
      </c>
      <c r="F442" s="9">
        <v>0.83333333333333337</v>
      </c>
      <c r="H442">
        <f t="shared" si="72"/>
        <v>55</v>
      </c>
      <c r="I442">
        <f t="shared" si="73"/>
        <v>55</v>
      </c>
      <c r="K442" t="e">
        <v>#N/A</v>
      </c>
      <c r="L442" t="e">
        <v>#N/A</v>
      </c>
      <c r="N442">
        <f t="shared" si="68"/>
        <v>55</v>
      </c>
      <c r="O442">
        <f t="shared" si="69"/>
        <v>55</v>
      </c>
      <c r="Q442" t="e">
        <f t="shared" si="70"/>
        <v>#N/A</v>
      </c>
      <c r="R442" t="e">
        <f t="shared" si="71"/>
        <v>#N/A</v>
      </c>
      <c r="T442">
        <f t="shared" si="66"/>
        <v>55</v>
      </c>
      <c r="U442">
        <f t="shared" si="67"/>
        <v>55</v>
      </c>
    </row>
    <row r="443" spans="1:21" x14ac:dyDescent="0.3">
      <c r="A443" s="7" t="e">
        <v>#N/A</v>
      </c>
      <c r="B443" s="7" t="e">
        <v>#N/A</v>
      </c>
      <c r="C443" s="7" t="s">
        <v>129</v>
      </c>
      <c r="D443" s="8">
        <v>43945</v>
      </c>
      <c r="E443" s="9">
        <v>0.75</v>
      </c>
      <c r="F443" s="9">
        <v>0.82291666666666663</v>
      </c>
      <c r="H443">
        <f t="shared" si="72"/>
        <v>55</v>
      </c>
      <c r="I443">
        <f t="shared" si="73"/>
        <v>55</v>
      </c>
      <c r="K443" t="e">
        <v>#N/A</v>
      </c>
      <c r="L443" t="e">
        <v>#N/A</v>
      </c>
      <c r="N443">
        <f t="shared" si="68"/>
        <v>55</v>
      </c>
      <c r="O443">
        <f t="shared" si="69"/>
        <v>55</v>
      </c>
      <c r="Q443" t="e">
        <f t="shared" si="70"/>
        <v>#N/A</v>
      </c>
      <c r="R443" t="e">
        <f t="shared" si="71"/>
        <v>#N/A</v>
      </c>
      <c r="T443">
        <f t="shared" si="66"/>
        <v>55</v>
      </c>
      <c r="U443">
        <f t="shared" si="67"/>
        <v>55</v>
      </c>
    </row>
    <row r="444" spans="1:21" x14ac:dyDescent="0.3">
      <c r="A444" s="7" t="s">
        <v>112</v>
      </c>
      <c r="B444" s="7" t="s">
        <v>102</v>
      </c>
      <c r="C444" s="7" t="s">
        <v>124</v>
      </c>
      <c r="D444" s="8">
        <v>43945</v>
      </c>
      <c r="E444" s="9">
        <v>0.75</v>
      </c>
      <c r="F444" s="9">
        <v>0.8125</v>
      </c>
      <c r="H444">
        <f t="shared" si="72"/>
        <v>15</v>
      </c>
      <c r="I444">
        <f t="shared" si="73"/>
        <v>10</v>
      </c>
      <c r="K444" t="s">
        <v>112</v>
      </c>
      <c r="L444" t="s">
        <v>102</v>
      </c>
      <c r="N444">
        <f t="shared" si="68"/>
        <v>6</v>
      </c>
      <c r="O444">
        <f t="shared" si="69"/>
        <v>3</v>
      </c>
      <c r="Q444" t="str">
        <f t="shared" si="70"/>
        <v>Tigers-W-TBall</v>
      </c>
      <c r="R444" t="str">
        <f t="shared" si="71"/>
        <v>Giants-E-TBall</v>
      </c>
      <c r="T444">
        <f t="shared" si="66"/>
        <v>8</v>
      </c>
      <c r="U444">
        <f t="shared" si="67"/>
        <v>11</v>
      </c>
    </row>
    <row r="445" spans="1:21" x14ac:dyDescent="0.3">
      <c r="A445" s="7" t="e">
        <v>#N/A</v>
      </c>
      <c r="B445" s="7" t="e">
        <v>#N/A</v>
      </c>
      <c r="C445" s="7" t="s">
        <v>126</v>
      </c>
      <c r="D445" s="8">
        <v>43945</v>
      </c>
      <c r="E445" s="9">
        <v>0.75</v>
      </c>
      <c r="F445" s="9">
        <v>0.83333333333333337</v>
      </c>
      <c r="H445">
        <f t="shared" si="72"/>
        <v>55</v>
      </c>
      <c r="I445">
        <f t="shared" si="73"/>
        <v>55</v>
      </c>
      <c r="K445" t="e">
        <v>#N/A</v>
      </c>
      <c r="L445" t="e">
        <v>#N/A</v>
      </c>
      <c r="N445">
        <f t="shared" si="68"/>
        <v>55</v>
      </c>
      <c r="O445">
        <f t="shared" si="69"/>
        <v>55</v>
      </c>
      <c r="Q445" t="e">
        <f t="shared" si="70"/>
        <v>#N/A</v>
      </c>
      <c r="R445" t="e">
        <f t="shared" si="71"/>
        <v>#N/A</v>
      </c>
      <c r="T445">
        <f t="shared" si="66"/>
        <v>55</v>
      </c>
      <c r="U445">
        <f t="shared" si="67"/>
        <v>55</v>
      </c>
    </row>
    <row r="446" spans="1:21" x14ac:dyDescent="0.3">
      <c r="A446" s="7" t="e">
        <v>#N/A</v>
      </c>
      <c r="B446" s="7" t="e">
        <v>#N/A</v>
      </c>
      <c r="C446" s="7" t="s">
        <v>127</v>
      </c>
      <c r="D446" s="8">
        <v>43945</v>
      </c>
      <c r="E446" s="9">
        <v>0.75</v>
      </c>
      <c r="F446" s="9">
        <v>0.83333333333333337</v>
      </c>
      <c r="H446">
        <f t="shared" si="72"/>
        <v>55</v>
      </c>
      <c r="I446">
        <f t="shared" si="73"/>
        <v>55</v>
      </c>
      <c r="K446" t="e">
        <v>#N/A</v>
      </c>
      <c r="L446" t="e">
        <v>#N/A</v>
      </c>
      <c r="N446">
        <f t="shared" si="68"/>
        <v>55</v>
      </c>
      <c r="O446">
        <f t="shared" si="69"/>
        <v>55</v>
      </c>
      <c r="Q446" t="e">
        <f t="shared" si="70"/>
        <v>#N/A</v>
      </c>
      <c r="R446" t="e">
        <f t="shared" si="71"/>
        <v>#N/A</v>
      </c>
      <c r="T446">
        <f t="shared" ref="T446:T509" si="74">COUNTIF(Q:Q,Q446)</f>
        <v>55</v>
      </c>
      <c r="U446">
        <f t="shared" ref="U446:U509" si="75">COUNTIF(Q:Q,R446)</f>
        <v>55</v>
      </c>
    </row>
    <row r="447" spans="1:21" x14ac:dyDescent="0.3">
      <c r="A447" s="7" t="s">
        <v>108</v>
      </c>
      <c r="B447" s="7" t="s">
        <v>105</v>
      </c>
      <c r="C447" s="7" t="s">
        <v>124</v>
      </c>
      <c r="D447" s="8">
        <v>43945</v>
      </c>
      <c r="E447" s="9">
        <v>0.8125</v>
      </c>
      <c r="F447" s="9">
        <v>0.875</v>
      </c>
      <c r="H447">
        <f t="shared" si="72"/>
        <v>11</v>
      </c>
      <c r="I447">
        <f t="shared" si="73"/>
        <v>7</v>
      </c>
      <c r="K447" t="s">
        <v>108</v>
      </c>
      <c r="L447" t="s">
        <v>105</v>
      </c>
      <c r="N447">
        <f t="shared" si="68"/>
        <v>6</v>
      </c>
      <c r="O447">
        <f t="shared" si="69"/>
        <v>6</v>
      </c>
      <c r="Q447" t="str">
        <f t="shared" si="70"/>
        <v>Cardinals-W-TBall</v>
      </c>
      <c r="R447" t="str">
        <f t="shared" si="71"/>
        <v>Rockies-E-TBall</v>
      </c>
      <c r="T447">
        <f t="shared" si="74"/>
        <v>8</v>
      </c>
      <c r="U447">
        <f t="shared" si="75"/>
        <v>8</v>
      </c>
    </row>
    <row r="448" spans="1:21" x14ac:dyDescent="0.3">
      <c r="A448" s="7" t="e">
        <v>#N/A</v>
      </c>
      <c r="B448" s="7" t="e">
        <v>#N/A</v>
      </c>
      <c r="C448" s="7" t="s">
        <v>131</v>
      </c>
      <c r="D448" s="8">
        <v>43945</v>
      </c>
      <c r="E448" s="9">
        <v>0.82291666666424135</v>
      </c>
      <c r="F448" s="9">
        <v>0.89583333333090798</v>
      </c>
      <c r="H448">
        <f t="shared" si="72"/>
        <v>55</v>
      </c>
      <c r="I448">
        <f t="shared" si="73"/>
        <v>55</v>
      </c>
      <c r="K448" t="e">
        <v>#N/A</v>
      </c>
      <c r="L448" t="e">
        <v>#N/A</v>
      </c>
      <c r="N448">
        <f t="shared" si="68"/>
        <v>55</v>
      </c>
      <c r="O448">
        <f t="shared" si="69"/>
        <v>55</v>
      </c>
      <c r="Q448" t="e">
        <f t="shared" si="70"/>
        <v>#N/A</v>
      </c>
      <c r="R448" t="e">
        <f t="shared" si="71"/>
        <v>#N/A</v>
      </c>
      <c r="T448">
        <f t="shared" si="74"/>
        <v>55</v>
      </c>
      <c r="U448">
        <f t="shared" si="75"/>
        <v>55</v>
      </c>
    </row>
    <row r="449" spans="1:21" x14ac:dyDescent="0.3">
      <c r="A449" s="7" t="s">
        <v>68</v>
      </c>
      <c r="B449" s="7" t="s">
        <v>66</v>
      </c>
      <c r="C449" s="7" t="s">
        <v>129</v>
      </c>
      <c r="D449" s="8">
        <v>43945</v>
      </c>
      <c r="E449" s="9">
        <v>0.82291666666424135</v>
      </c>
      <c r="F449" s="9">
        <v>0.89583333333090798</v>
      </c>
      <c r="H449">
        <f t="shared" si="72"/>
        <v>11</v>
      </c>
      <c r="I449">
        <f t="shared" si="73"/>
        <v>6</v>
      </c>
      <c r="K449" t="s">
        <v>66</v>
      </c>
      <c r="L449" t="s">
        <v>68</v>
      </c>
      <c r="N449">
        <f t="shared" si="68"/>
        <v>3</v>
      </c>
      <c r="O449">
        <f t="shared" si="69"/>
        <v>8</v>
      </c>
      <c r="Q449" t="str">
        <f t="shared" si="70"/>
        <v>Cubs-W-PeeWee</v>
      </c>
      <c r="R449" t="str">
        <f t="shared" si="71"/>
        <v>Nationals-W-PeeWee</v>
      </c>
      <c r="T449">
        <f t="shared" si="74"/>
        <v>10</v>
      </c>
      <c r="U449">
        <f t="shared" si="75"/>
        <v>7</v>
      </c>
    </row>
    <row r="450" spans="1:21" x14ac:dyDescent="0.3">
      <c r="A450" s="7" t="e">
        <v>#N/A</v>
      </c>
      <c r="B450" s="7" t="e">
        <v>#N/A</v>
      </c>
      <c r="C450" s="7" t="s">
        <v>336</v>
      </c>
      <c r="D450" s="8">
        <v>43945</v>
      </c>
      <c r="E450" s="9">
        <v>0.83333333333575865</v>
      </c>
      <c r="F450" s="9">
        <v>0.91666666666909202</v>
      </c>
      <c r="H450">
        <f t="shared" si="72"/>
        <v>55</v>
      </c>
      <c r="I450">
        <f t="shared" si="73"/>
        <v>55</v>
      </c>
      <c r="K450" t="e">
        <v>#N/A</v>
      </c>
      <c r="L450" t="e">
        <v>#N/A</v>
      </c>
      <c r="N450">
        <f t="shared" si="68"/>
        <v>55</v>
      </c>
      <c r="O450">
        <f t="shared" si="69"/>
        <v>55</v>
      </c>
      <c r="Q450" t="e">
        <f t="shared" si="70"/>
        <v>#N/A</v>
      </c>
      <c r="R450" t="e">
        <f t="shared" si="71"/>
        <v>#N/A</v>
      </c>
      <c r="T450">
        <f t="shared" si="74"/>
        <v>55</v>
      </c>
      <c r="U450">
        <f t="shared" si="75"/>
        <v>55</v>
      </c>
    </row>
    <row r="451" spans="1:21" x14ac:dyDescent="0.3">
      <c r="A451" s="7" t="s">
        <v>93</v>
      </c>
      <c r="B451" s="7" t="s">
        <v>84</v>
      </c>
      <c r="C451" s="7" t="s">
        <v>128</v>
      </c>
      <c r="D451" s="8">
        <v>43945</v>
      </c>
      <c r="E451" s="9">
        <v>0.83333333333575865</v>
      </c>
      <c r="F451" s="9">
        <v>0.90625000000242528</v>
      </c>
      <c r="H451">
        <f t="shared" si="72"/>
        <v>10</v>
      </c>
      <c r="I451">
        <f t="shared" si="73"/>
        <v>4</v>
      </c>
      <c r="K451" t="s">
        <v>93</v>
      </c>
      <c r="L451" t="s">
        <v>84</v>
      </c>
      <c r="N451">
        <f t="shared" ref="N451:N514" si="76">COUNTIF(K:K,K451)</f>
        <v>9</v>
      </c>
      <c r="O451">
        <f t="shared" ref="O451:O514" si="77">COUNTIF(K:K,L451)</f>
        <v>5</v>
      </c>
      <c r="Q451" t="str">
        <f t="shared" ref="Q451:Q514" si="78">IF(N451-O451&gt;=4,L451,K451)</f>
        <v>Rockies-E-CoachPitch</v>
      </c>
      <c r="R451" t="str">
        <f t="shared" ref="R451:R514" si="79">IF(Q451=K451,L451,K451)</f>
        <v>Nationals-W-CoachPitch</v>
      </c>
      <c r="T451">
        <f t="shared" si="74"/>
        <v>9</v>
      </c>
      <c r="U451">
        <f t="shared" si="75"/>
        <v>4</v>
      </c>
    </row>
    <row r="452" spans="1:21" x14ac:dyDescent="0.3">
      <c r="A452" s="7" t="s">
        <v>91</v>
      </c>
      <c r="B452" s="7" t="s">
        <v>82</v>
      </c>
      <c r="C452" s="7" t="s">
        <v>125</v>
      </c>
      <c r="D452" s="8">
        <v>43945</v>
      </c>
      <c r="E452" s="9">
        <v>0.83333333333575865</v>
      </c>
      <c r="F452" s="9">
        <v>0.90625000000242528</v>
      </c>
      <c r="H452">
        <f t="shared" si="72"/>
        <v>9</v>
      </c>
      <c r="I452">
        <f t="shared" si="73"/>
        <v>6</v>
      </c>
      <c r="K452" t="s">
        <v>91</v>
      </c>
      <c r="L452" t="s">
        <v>82</v>
      </c>
      <c r="N452">
        <f t="shared" si="76"/>
        <v>5</v>
      </c>
      <c r="O452">
        <f t="shared" si="77"/>
        <v>11</v>
      </c>
      <c r="Q452" t="str">
        <f t="shared" si="78"/>
        <v>Mets-W-CoachPitch</v>
      </c>
      <c r="R452" t="str">
        <f t="shared" si="79"/>
        <v>Phillies-E-CoachPitch</v>
      </c>
      <c r="T452">
        <f t="shared" si="74"/>
        <v>9</v>
      </c>
      <c r="U452">
        <f t="shared" si="75"/>
        <v>2</v>
      </c>
    </row>
    <row r="453" spans="1:21" x14ac:dyDescent="0.3">
      <c r="A453" s="7" t="e">
        <v>#N/A</v>
      </c>
      <c r="B453" s="7" t="e">
        <v>#N/A</v>
      </c>
      <c r="C453" s="7" t="s">
        <v>126</v>
      </c>
      <c r="D453" s="8">
        <v>43945</v>
      </c>
      <c r="E453" s="9">
        <v>0.83333333333575865</v>
      </c>
      <c r="F453" s="9">
        <v>0.91666666666909202</v>
      </c>
      <c r="H453">
        <f t="shared" si="72"/>
        <v>55</v>
      </c>
      <c r="I453">
        <f t="shared" si="73"/>
        <v>55</v>
      </c>
      <c r="K453" t="e">
        <v>#N/A</v>
      </c>
      <c r="L453" t="e">
        <v>#N/A</v>
      </c>
      <c r="N453">
        <f t="shared" si="76"/>
        <v>55</v>
      </c>
      <c r="O453">
        <f t="shared" si="77"/>
        <v>55</v>
      </c>
      <c r="Q453" t="e">
        <f t="shared" si="78"/>
        <v>#N/A</v>
      </c>
      <c r="R453" t="e">
        <f t="shared" si="79"/>
        <v>#N/A</v>
      </c>
      <c r="T453">
        <f t="shared" si="74"/>
        <v>55</v>
      </c>
      <c r="U453">
        <f t="shared" si="75"/>
        <v>55</v>
      </c>
    </row>
    <row r="454" spans="1:21" x14ac:dyDescent="0.3">
      <c r="A454" s="7" t="e">
        <v>#N/A</v>
      </c>
      <c r="B454" s="7" t="e">
        <v>#N/A</v>
      </c>
      <c r="C454" s="7" t="s">
        <v>127</v>
      </c>
      <c r="D454" s="8">
        <v>43945</v>
      </c>
      <c r="E454" s="9">
        <v>0.83333333333575865</v>
      </c>
      <c r="F454" s="9">
        <v>0.91666666666909202</v>
      </c>
      <c r="H454">
        <f t="shared" si="72"/>
        <v>55</v>
      </c>
      <c r="I454">
        <f t="shared" si="73"/>
        <v>55</v>
      </c>
      <c r="K454" t="e">
        <v>#N/A</v>
      </c>
      <c r="L454" t="e">
        <v>#N/A</v>
      </c>
      <c r="N454">
        <f t="shared" si="76"/>
        <v>55</v>
      </c>
      <c r="O454">
        <f t="shared" si="77"/>
        <v>55</v>
      </c>
      <c r="Q454" t="e">
        <f t="shared" si="78"/>
        <v>#N/A</v>
      </c>
      <c r="R454" t="e">
        <f t="shared" si="79"/>
        <v>#N/A</v>
      </c>
      <c r="T454">
        <f t="shared" si="74"/>
        <v>55</v>
      </c>
      <c r="U454">
        <f t="shared" si="75"/>
        <v>55</v>
      </c>
    </row>
    <row r="455" spans="1:21" x14ac:dyDescent="0.3">
      <c r="A455" s="7" t="s">
        <v>106</v>
      </c>
      <c r="B455" s="7" t="s">
        <v>97</v>
      </c>
      <c r="C455" s="7" t="s">
        <v>131</v>
      </c>
      <c r="D455" s="8">
        <v>43946</v>
      </c>
      <c r="E455" s="9">
        <v>0.375</v>
      </c>
      <c r="F455" s="9">
        <v>0.4375</v>
      </c>
      <c r="H455">
        <f t="shared" si="72"/>
        <v>9</v>
      </c>
      <c r="I455">
        <f t="shared" si="73"/>
        <v>15</v>
      </c>
      <c r="K455" t="s">
        <v>106</v>
      </c>
      <c r="L455" t="s">
        <v>97</v>
      </c>
      <c r="N455">
        <f t="shared" si="76"/>
        <v>9</v>
      </c>
      <c r="O455">
        <f t="shared" si="77"/>
        <v>8</v>
      </c>
      <c r="Q455" t="str">
        <f t="shared" si="78"/>
        <v>Royals-E-TBall</v>
      </c>
      <c r="R455" t="str">
        <f t="shared" si="79"/>
        <v>A's-E-TBall</v>
      </c>
      <c r="T455">
        <f t="shared" si="74"/>
        <v>8</v>
      </c>
      <c r="U455">
        <f t="shared" si="75"/>
        <v>7</v>
      </c>
    </row>
    <row r="456" spans="1:21" x14ac:dyDescent="0.3">
      <c r="A456" s="7" t="s">
        <v>19</v>
      </c>
      <c r="B456" s="7" t="s">
        <v>22</v>
      </c>
      <c r="C456" s="7" t="s">
        <v>336</v>
      </c>
      <c r="D456" s="8">
        <v>43946</v>
      </c>
      <c r="E456" s="9">
        <v>0.375</v>
      </c>
      <c r="F456" s="9">
        <v>0.45833333333333331</v>
      </c>
      <c r="H456">
        <f t="shared" si="72"/>
        <v>12</v>
      </c>
      <c r="I456">
        <f t="shared" si="73"/>
        <v>3</v>
      </c>
      <c r="K456" t="s">
        <v>19</v>
      </c>
      <c r="L456" t="s">
        <v>22</v>
      </c>
      <c r="N456">
        <f t="shared" si="76"/>
        <v>8</v>
      </c>
      <c r="O456">
        <f t="shared" si="77"/>
        <v>6</v>
      </c>
      <c r="Q456" t="str">
        <f t="shared" si="78"/>
        <v>Royals-E-Major</v>
      </c>
      <c r="R456" t="str">
        <f t="shared" si="79"/>
        <v>Yankees-E-Major</v>
      </c>
      <c r="T456">
        <f t="shared" si="74"/>
        <v>8</v>
      </c>
      <c r="U456">
        <f t="shared" si="75"/>
        <v>7</v>
      </c>
    </row>
    <row r="457" spans="1:21" x14ac:dyDescent="0.3">
      <c r="A457" s="7" t="s">
        <v>72</v>
      </c>
      <c r="B457" s="7" t="s">
        <v>67</v>
      </c>
      <c r="C457" s="7" t="s">
        <v>129</v>
      </c>
      <c r="D457" s="8">
        <v>43946</v>
      </c>
      <c r="E457" s="9">
        <v>0.375</v>
      </c>
      <c r="F457" s="9">
        <v>0.44791666666666669</v>
      </c>
      <c r="H457">
        <f t="shared" si="72"/>
        <v>14</v>
      </c>
      <c r="I457">
        <f t="shared" si="73"/>
        <v>5</v>
      </c>
      <c r="K457" t="s">
        <v>72</v>
      </c>
      <c r="L457" t="s">
        <v>67</v>
      </c>
      <c r="N457">
        <f t="shared" si="76"/>
        <v>10</v>
      </c>
      <c r="O457">
        <f t="shared" si="77"/>
        <v>8</v>
      </c>
      <c r="Q457" t="str">
        <f t="shared" si="78"/>
        <v>Tigers-W-PeeWee</v>
      </c>
      <c r="R457" t="str">
        <f t="shared" si="79"/>
        <v>Marlins-W-PeeWee</v>
      </c>
      <c r="T457">
        <f t="shared" si="74"/>
        <v>4</v>
      </c>
      <c r="U457">
        <f t="shared" si="75"/>
        <v>6</v>
      </c>
    </row>
    <row r="458" spans="1:21" x14ac:dyDescent="0.3">
      <c r="A458" s="7" t="s">
        <v>96</v>
      </c>
      <c r="B458" s="7" t="s">
        <v>90</v>
      </c>
      <c r="C458" s="7" t="s">
        <v>128</v>
      </c>
      <c r="D458" s="8">
        <v>43946</v>
      </c>
      <c r="E458" s="9">
        <v>0.375</v>
      </c>
      <c r="F458" s="9">
        <v>0.44791666666666669</v>
      </c>
      <c r="H458">
        <f t="shared" si="72"/>
        <v>12</v>
      </c>
      <c r="I458">
        <f t="shared" si="73"/>
        <v>6</v>
      </c>
      <c r="K458" t="s">
        <v>96</v>
      </c>
      <c r="L458" t="s">
        <v>90</v>
      </c>
      <c r="N458">
        <f t="shared" si="76"/>
        <v>8</v>
      </c>
      <c r="O458">
        <f t="shared" si="77"/>
        <v>5</v>
      </c>
      <c r="Q458" t="str">
        <f t="shared" si="78"/>
        <v>Yankees-W-CoachPitch</v>
      </c>
      <c r="R458" t="str">
        <f t="shared" si="79"/>
        <v>Indians-W-CoachPitch</v>
      </c>
      <c r="T458">
        <f t="shared" si="74"/>
        <v>8</v>
      </c>
      <c r="U458">
        <f t="shared" si="75"/>
        <v>8</v>
      </c>
    </row>
    <row r="459" spans="1:21" x14ac:dyDescent="0.3">
      <c r="A459" s="7" t="s">
        <v>82</v>
      </c>
      <c r="B459" s="7" t="s">
        <v>79</v>
      </c>
      <c r="C459" s="7" t="s">
        <v>125</v>
      </c>
      <c r="D459" s="8">
        <v>43946</v>
      </c>
      <c r="E459" s="9">
        <v>0.375</v>
      </c>
      <c r="F459" s="9">
        <v>0.44791666666666669</v>
      </c>
      <c r="H459">
        <f t="shared" si="72"/>
        <v>8</v>
      </c>
      <c r="I459">
        <f t="shared" si="73"/>
        <v>9</v>
      </c>
      <c r="K459" t="s">
        <v>82</v>
      </c>
      <c r="L459" t="s">
        <v>79</v>
      </c>
      <c r="N459">
        <f t="shared" si="76"/>
        <v>11</v>
      </c>
      <c r="O459">
        <f t="shared" si="77"/>
        <v>6</v>
      </c>
      <c r="Q459" t="str">
        <f t="shared" si="78"/>
        <v>Giants-E-CoachPitch</v>
      </c>
      <c r="R459" t="str">
        <f t="shared" si="79"/>
        <v>Phillies-E-CoachPitch</v>
      </c>
      <c r="T459">
        <f t="shared" si="74"/>
        <v>7</v>
      </c>
      <c r="U459">
        <f t="shared" si="75"/>
        <v>2</v>
      </c>
    </row>
    <row r="460" spans="1:21" x14ac:dyDescent="0.3">
      <c r="A460" s="7" t="s">
        <v>41</v>
      </c>
      <c r="B460" s="7" t="s">
        <v>40</v>
      </c>
      <c r="C460" s="7" t="s">
        <v>126</v>
      </c>
      <c r="D460" s="8">
        <v>43946</v>
      </c>
      <c r="E460" s="9">
        <v>0.375</v>
      </c>
      <c r="F460" s="9">
        <v>0.45833333333333331</v>
      </c>
      <c r="H460">
        <f t="shared" si="72"/>
        <v>2</v>
      </c>
      <c r="I460">
        <f t="shared" si="73"/>
        <v>14</v>
      </c>
      <c r="K460" t="s">
        <v>40</v>
      </c>
      <c r="L460" t="s">
        <v>41</v>
      </c>
      <c r="N460">
        <f t="shared" si="76"/>
        <v>9</v>
      </c>
      <c r="O460">
        <f t="shared" si="77"/>
        <v>7</v>
      </c>
      <c r="Q460" t="str">
        <f t="shared" si="78"/>
        <v>Cardinals-E-Minor</v>
      </c>
      <c r="R460" t="str">
        <f t="shared" si="79"/>
        <v>Cubs-E-Minor</v>
      </c>
      <c r="T460">
        <f t="shared" si="74"/>
        <v>7</v>
      </c>
      <c r="U460">
        <f t="shared" si="75"/>
        <v>7</v>
      </c>
    </row>
    <row r="461" spans="1:21" x14ac:dyDescent="0.3">
      <c r="A461" s="7" t="s">
        <v>28</v>
      </c>
      <c r="B461" s="7" t="s">
        <v>37</v>
      </c>
      <c r="C461" s="7" t="s">
        <v>127</v>
      </c>
      <c r="D461" s="8">
        <v>43946</v>
      </c>
      <c r="E461" s="9">
        <v>0.375</v>
      </c>
      <c r="F461" s="9">
        <v>0.45833333333333331</v>
      </c>
      <c r="H461">
        <f t="shared" si="72"/>
        <v>4</v>
      </c>
      <c r="I461">
        <f t="shared" si="73"/>
        <v>11</v>
      </c>
      <c r="K461" t="s">
        <v>37</v>
      </c>
      <c r="L461" t="s">
        <v>28</v>
      </c>
      <c r="N461">
        <f t="shared" si="76"/>
        <v>7</v>
      </c>
      <c r="O461">
        <f t="shared" si="77"/>
        <v>10</v>
      </c>
      <c r="Q461" t="str">
        <f t="shared" si="78"/>
        <v>Red Sox-W-Major</v>
      </c>
      <c r="R461" t="str">
        <f t="shared" si="79"/>
        <v>Cardinals-W-Major</v>
      </c>
      <c r="T461">
        <f t="shared" si="74"/>
        <v>7</v>
      </c>
      <c r="U461">
        <f t="shared" si="75"/>
        <v>6</v>
      </c>
    </row>
    <row r="462" spans="1:21" x14ac:dyDescent="0.3">
      <c r="A462" s="7" t="s">
        <v>105</v>
      </c>
      <c r="B462" s="7" t="s">
        <v>103</v>
      </c>
      <c r="C462" s="7" t="s">
        <v>124</v>
      </c>
      <c r="D462" s="8">
        <v>43946</v>
      </c>
      <c r="E462" s="9">
        <v>0.41666666666424135</v>
      </c>
      <c r="F462" s="9">
        <v>0.47916666666424135</v>
      </c>
      <c r="H462">
        <f t="shared" si="72"/>
        <v>8</v>
      </c>
      <c r="I462">
        <f t="shared" si="73"/>
        <v>9</v>
      </c>
      <c r="K462" t="s">
        <v>103</v>
      </c>
      <c r="L462" t="s">
        <v>105</v>
      </c>
      <c r="N462">
        <f t="shared" si="76"/>
        <v>7</v>
      </c>
      <c r="O462">
        <f t="shared" si="77"/>
        <v>6</v>
      </c>
      <c r="Q462" t="str">
        <f t="shared" si="78"/>
        <v>Nationals-E-TBall</v>
      </c>
      <c r="R462" t="str">
        <f t="shared" si="79"/>
        <v>Rockies-E-TBall</v>
      </c>
      <c r="T462">
        <f t="shared" si="74"/>
        <v>6</v>
      </c>
      <c r="U462">
        <f t="shared" si="75"/>
        <v>8</v>
      </c>
    </row>
    <row r="463" spans="1:21" x14ac:dyDescent="0.3">
      <c r="A463" s="7" t="s">
        <v>101</v>
      </c>
      <c r="B463" s="7" t="s">
        <v>100</v>
      </c>
      <c r="C463" s="7" t="s">
        <v>131</v>
      </c>
      <c r="D463" s="8">
        <v>43946</v>
      </c>
      <c r="E463" s="9">
        <v>0.4375</v>
      </c>
      <c r="F463" s="9">
        <v>0.5</v>
      </c>
      <c r="H463">
        <f t="shared" si="72"/>
        <v>4</v>
      </c>
      <c r="I463">
        <f t="shared" si="73"/>
        <v>12</v>
      </c>
      <c r="K463" t="s">
        <v>101</v>
      </c>
      <c r="L463" t="s">
        <v>100</v>
      </c>
      <c r="N463">
        <f t="shared" si="76"/>
        <v>10</v>
      </c>
      <c r="O463">
        <f t="shared" si="77"/>
        <v>8</v>
      </c>
      <c r="Q463" t="str">
        <f t="shared" si="78"/>
        <v>Dodgers-E-TBall</v>
      </c>
      <c r="R463" t="str">
        <f t="shared" si="79"/>
        <v>D'Backs-E-TBall</v>
      </c>
      <c r="T463">
        <f t="shared" si="74"/>
        <v>6</v>
      </c>
      <c r="U463">
        <f t="shared" si="75"/>
        <v>7</v>
      </c>
    </row>
    <row r="464" spans="1:21" x14ac:dyDescent="0.3">
      <c r="A464" s="7" t="s">
        <v>68</v>
      </c>
      <c r="B464" s="7" t="s">
        <v>62</v>
      </c>
      <c r="C464" s="7" t="s">
        <v>129</v>
      </c>
      <c r="D464" s="8">
        <v>43946</v>
      </c>
      <c r="E464" s="9">
        <v>0.44791666666424135</v>
      </c>
      <c r="F464" s="9">
        <v>0.52083333333090798</v>
      </c>
      <c r="H464">
        <f t="shared" si="72"/>
        <v>11</v>
      </c>
      <c r="I464">
        <f t="shared" si="73"/>
        <v>8</v>
      </c>
      <c r="K464" t="s">
        <v>62</v>
      </c>
      <c r="L464" t="s">
        <v>68</v>
      </c>
      <c r="N464">
        <f t="shared" si="76"/>
        <v>5</v>
      </c>
      <c r="O464">
        <f t="shared" si="77"/>
        <v>8</v>
      </c>
      <c r="Q464" t="str">
        <f t="shared" si="78"/>
        <v>Indians-E-PeeWee</v>
      </c>
      <c r="R464" t="str">
        <f t="shared" si="79"/>
        <v>Nationals-W-PeeWee</v>
      </c>
      <c r="T464">
        <f t="shared" si="74"/>
        <v>9</v>
      </c>
      <c r="U464">
        <f t="shared" si="75"/>
        <v>7</v>
      </c>
    </row>
    <row r="465" spans="1:21" x14ac:dyDescent="0.3">
      <c r="A465" s="7" t="s">
        <v>80</v>
      </c>
      <c r="B465" s="7" t="s">
        <v>75</v>
      </c>
      <c r="C465" s="7" t="s">
        <v>128</v>
      </c>
      <c r="D465" s="8">
        <v>43946</v>
      </c>
      <c r="E465" s="9">
        <v>0.44791666666424135</v>
      </c>
      <c r="F465" s="9">
        <v>0.52083333333090798</v>
      </c>
      <c r="H465">
        <f t="shared" si="72"/>
        <v>6</v>
      </c>
      <c r="I465">
        <f t="shared" si="73"/>
        <v>13</v>
      </c>
      <c r="K465" t="s">
        <v>80</v>
      </c>
      <c r="L465" t="s">
        <v>75</v>
      </c>
      <c r="N465">
        <f t="shared" si="76"/>
        <v>6</v>
      </c>
      <c r="O465">
        <f t="shared" si="77"/>
        <v>5</v>
      </c>
      <c r="Q465" t="str">
        <f t="shared" si="78"/>
        <v>Marlins-E-CoachPitch</v>
      </c>
      <c r="R465" t="str">
        <f t="shared" si="79"/>
        <v>Brewers-E-CoachPitch</v>
      </c>
      <c r="T465">
        <f t="shared" si="74"/>
        <v>7</v>
      </c>
      <c r="U465">
        <f t="shared" si="75"/>
        <v>8</v>
      </c>
    </row>
    <row r="466" spans="1:21" x14ac:dyDescent="0.3">
      <c r="A466" s="7" t="s">
        <v>78</v>
      </c>
      <c r="B466" s="7" t="s">
        <v>77</v>
      </c>
      <c r="C466" s="7" t="s">
        <v>125</v>
      </c>
      <c r="D466" s="8">
        <v>43946</v>
      </c>
      <c r="E466" s="9">
        <v>0.44791666666424135</v>
      </c>
      <c r="F466" s="9">
        <v>0.52083333333090798</v>
      </c>
      <c r="H466">
        <f t="shared" si="72"/>
        <v>4</v>
      </c>
      <c r="I466">
        <f t="shared" si="73"/>
        <v>11</v>
      </c>
      <c r="K466" t="s">
        <v>77</v>
      </c>
      <c r="L466" t="s">
        <v>78</v>
      </c>
      <c r="N466">
        <f t="shared" si="76"/>
        <v>9</v>
      </c>
      <c r="O466">
        <f t="shared" si="77"/>
        <v>7</v>
      </c>
      <c r="Q466" t="str">
        <f t="shared" si="78"/>
        <v>Cubs-E-CoachPitch</v>
      </c>
      <c r="R466" t="str">
        <f t="shared" si="79"/>
        <v>Dodgers-E-CoachPitch</v>
      </c>
      <c r="T466">
        <f t="shared" si="74"/>
        <v>6</v>
      </c>
      <c r="U466">
        <f t="shared" si="75"/>
        <v>8</v>
      </c>
    </row>
    <row r="467" spans="1:21" x14ac:dyDescent="0.3">
      <c r="A467" s="7" t="s">
        <v>52</v>
      </c>
      <c r="B467" s="7" t="s">
        <v>49</v>
      </c>
      <c r="C467" s="7" t="s">
        <v>336</v>
      </c>
      <c r="D467" s="8">
        <v>43946</v>
      </c>
      <c r="E467" s="9">
        <v>0.45833333333575865</v>
      </c>
      <c r="F467" s="9">
        <v>0.54166666666909202</v>
      </c>
      <c r="H467">
        <f t="shared" si="72"/>
        <v>12</v>
      </c>
      <c r="I467">
        <f t="shared" si="73"/>
        <v>5</v>
      </c>
      <c r="K467" t="s">
        <v>52</v>
      </c>
      <c r="L467" t="s">
        <v>49</v>
      </c>
      <c r="N467">
        <f t="shared" si="76"/>
        <v>5</v>
      </c>
      <c r="O467">
        <f t="shared" si="77"/>
        <v>9</v>
      </c>
      <c r="Q467" t="str">
        <f t="shared" si="78"/>
        <v>Nationals-W-Minor</v>
      </c>
      <c r="R467" t="str">
        <f t="shared" si="79"/>
        <v>Braves-W-Minor</v>
      </c>
      <c r="T467">
        <f t="shared" si="74"/>
        <v>7</v>
      </c>
      <c r="U467">
        <f t="shared" si="75"/>
        <v>8</v>
      </c>
    </row>
    <row r="468" spans="1:21" x14ac:dyDescent="0.3">
      <c r="A468" s="7" t="s">
        <v>54</v>
      </c>
      <c r="B468" s="7" t="s">
        <v>44</v>
      </c>
      <c r="C468" s="7" t="s">
        <v>126</v>
      </c>
      <c r="D468" s="8">
        <v>43946</v>
      </c>
      <c r="E468" s="9">
        <v>0.45833333333575865</v>
      </c>
      <c r="F468" s="9">
        <v>0.54166666666909202</v>
      </c>
      <c r="H468">
        <f t="shared" si="72"/>
        <v>15</v>
      </c>
      <c r="I468">
        <f t="shared" si="73"/>
        <v>10</v>
      </c>
      <c r="K468" t="s">
        <v>54</v>
      </c>
      <c r="L468" t="s">
        <v>44</v>
      </c>
      <c r="N468">
        <f t="shared" si="76"/>
        <v>7</v>
      </c>
      <c r="O468">
        <f t="shared" si="77"/>
        <v>9</v>
      </c>
      <c r="Q468" t="str">
        <f t="shared" si="78"/>
        <v>Yankees-W-Minor</v>
      </c>
      <c r="R468" t="str">
        <f t="shared" si="79"/>
        <v>Indians-E-Minor</v>
      </c>
      <c r="T468">
        <f t="shared" si="74"/>
        <v>7</v>
      </c>
      <c r="U468">
        <f t="shared" si="75"/>
        <v>9</v>
      </c>
    </row>
    <row r="469" spans="1:21" x14ac:dyDescent="0.3">
      <c r="A469" s="7" t="s">
        <v>20</v>
      </c>
      <c r="B469" s="7" t="s">
        <v>26</v>
      </c>
      <c r="C469" s="7" t="s">
        <v>127</v>
      </c>
      <c r="D469" s="8">
        <v>43946</v>
      </c>
      <c r="E469" s="9">
        <v>0.45833333333575865</v>
      </c>
      <c r="F469" s="9">
        <v>0.54166666666909202</v>
      </c>
      <c r="H469">
        <f t="shared" ref="H469:H532" si="80">COUNTIF(A:A,A469)</f>
        <v>12</v>
      </c>
      <c r="I469">
        <f t="shared" ref="I469:I532" si="81">COUNTIF(B:B,B469)</f>
        <v>7</v>
      </c>
      <c r="K469" t="s">
        <v>26</v>
      </c>
      <c r="L469" t="s">
        <v>20</v>
      </c>
      <c r="N469">
        <f t="shared" si="76"/>
        <v>6</v>
      </c>
      <c r="O469">
        <f t="shared" si="77"/>
        <v>7</v>
      </c>
      <c r="Q469" t="str">
        <f t="shared" si="78"/>
        <v>Mets-E-Major</v>
      </c>
      <c r="R469" t="str">
        <f t="shared" si="79"/>
        <v>Tigers-E-Major</v>
      </c>
      <c r="T469">
        <f t="shared" si="74"/>
        <v>8</v>
      </c>
      <c r="U469">
        <f t="shared" si="75"/>
        <v>7</v>
      </c>
    </row>
    <row r="470" spans="1:21" x14ac:dyDescent="0.3">
      <c r="A470" s="7" t="s">
        <v>109</v>
      </c>
      <c r="B470" s="7" t="s">
        <v>102</v>
      </c>
      <c r="C470" s="7" t="s">
        <v>124</v>
      </c>
      <c r="D470" s="8">
        <v>43946</v>
      </c>
      <c r="E470" s="9">
        <v>0.47916666666424135</v>
      </c>
      <c r="F470" s="9">
        <v>0.54166666666424135</v>
      </c>
      <c r="H470">
        <f t="shared" si="80"/>
        <v>12</v>
      </c>
      <c r="I470">
        <f t="shared" si="81"/>
        <v>10</v>
      </c>
      <c r="K470" t="s">
        <v>109</v>
      </c>
      <c r="L470" t="s">
        <v>102</v>
      </c>
      <c r="N470">
        <f t="shared" si="76"/>
        <v>6</v>
      </c>
      <c r="O470">
        <f t="shared" si="77"/>
        <v>3</v>
      </c>
      <c r="Q470" t="str">
        <f t="shared" si="78"/>
        <v>Marlins-W-TBall</v>
      </c>
      <c r="R470" t="str">
        <f t="shared" si="79"/>
        <v>Giants-E-TBall</v>
      </c>
      <c r="T470">
        <f t="shared" si="74"/>
        <v>7</v>
      </c>
      <c r="U470">
        <f t="shared" si="75"/>
        <v>11</v>
      </c>
    </row>
    <row r="471" spans="1:21" x14ac:dyDescent="0.3">
      <c r="A471" s="7" t="s">
        <v>104</v>
      </c>
      <c r="B471" s="7" t="s">
        <v>98</v>
      </c>
      <c r="C471" s="7" t="s">
        <v>131</v>
      </c>
      <c r="D471" s="8">
        <v>43946</v>
      </c>
      <c r="E471" s="9">
        <v>0.5</v>
      </c>
      <c r="F471" s="9">
        <v>0.5625</v>
      </c>
      <c r="H471">
        <f t="shared" si="80"/>
        <v>7</v>
      </c>
      <c r="I471">
        <f t="shared" si="81"/>
        <v>14</v>
      </c>
      <c r="K471" t="s">
        <v>104</v>
      </c>
      <c r="L471" t="s">
        <v>98</v>
      </c>
      <c r="N471">
        <f t="shared" si="76"/>
        <v>9</v>
      </c>
      <c r="O471">
        <f t="shared" si="77"/>
        <v>8</v>
      </c>
      <c r="Q471" t="str">
        <f t="shared" si="78"/>
        <v>Phillies-E-TBall</v>
      </c>
      <c r="R471" t="str">
        <f t="shared" si="79"/>
        <v>Astros-E-TBall</v>
      </c>
      <c r="T471">
        <f t="shared" si="74"/>
        <v>9</v>
      </c>
      <c r="U471">
        <f t="shared" si="75"/>
        <v>7</v>
      </c>
    </row>
    <row r="472" spans="1:21" x14ac:dyDescent="0.3">
      <c r="A472" s="7" t="s">
        <v>71</v>
      </c>
      <c r="B472" s="7" t="s">
        <v>70</v>
      </c>
      <c r="C472" s="7" t="s">
        <v>129</v>
      </c>
      <c r="D472" s="8">
        <v>43946</v>
      </c>
      <c r="E472" s="9">
        <v>0.52083333333575865</v>
      </c>
      <c r="F472" s="9">
        <v>0.59375000000242528</v>
      </c>
      <c r="H472">
        <f t="shared" si="80"/>
        <v>12</v>
      </c>
      <c r="I472">
        <f t="shared" si="81"/>
        <v>2</v>
      </c>
      <c r="K472" t="s">
        <v>71</v>
      </c>
      <c r="L472" t="s">
        <v>70</v>
      </c>
      <c r="N472">
        <f t="shared" si="76"/>
        <v>5</v>
      </c>
      <c r="O472">
        <f t="shared" si="77"/>
        <v>6</v>
      </c>
      <c r="Q472" t="str">
        <f t="shared" si="78"/>
        <v>Royals-W-PeeWee</v>
      </c>
      <c r="R472" t="str">
        <f t="shared" si="79"/>
        <v>Red Sox-W-PeeWee</v>
      </c>
      <c r="T472">
        <f t="shared" si="74"/>
        <v>8</v>
      </c>
      <c r="U472">
        <f t="shared" si="75"/>
        <v>9</v>
      </c>
    </row>
    <row r="473" spans="1:21" x14ac:dyDescent="0.3">
      <c r="A473" s="7" t="s">
        <v>86</v>
      </c>
      <c r="B473" s="7" t="s">
        <v>84</v>
      </c>
      <c r="C473" s="7" t="s">
        <v>128</v>
      </c>
      <c r="D473" s="8">
        <v>43946</v>
      </c>
      <c r="E473" s="9">
        <v>0.52083333333575865</v>
      </c>
      <c r="F473" s="9">
        <v>0.59375000000242528</v>
      </c>
      <c r="H473">
        <f t="shared" si="80"/>
        <v>11</v>
      </c>
      <c r="I473">
        <f t="shared" si="81"/>
        <v>4</v>
      </c>
      <c r="K473" t="s">
        <v>86</v>
      </c>
      <c r="L473" t="s">
        <v>84</v>
      </c>
      <c r="N473">
        <f t="shared" si="76"/>
        <v>10</v>
      </c>
      <c r="O473">
        <f t="shared" si="77"/>
        <v>5</v>
      </c>
      <c r="Q473" t="str">
        <f t="shared" si="78"/>
        <v>Rockies-E-CoachPitch</v>
      </c>
      <c r="R473" t="str">
        <f t="shared" si="79"/>
        <v>Tigers-E-CoachPitch</v>
      </c>
      <c r="T473">
        <f t="shared" si="74"/>
        <v>9</v>
      </c>
      <c r="U473">
        <f t="shared" si="75"/>
        <v>3</v>
      </c>
    </row>
    <row r="474" spans="1:21" x14ac:dyDescent="0.3">
      <c r="A474" s="7" t="s">
        <v>89</v>
      </c>
      <c r="B474" s="7" t="s">
        <v>87</v>
      </c>
      <c r="C474" s="7" t="s">
        <v>125</v>
      </c>
      <c r="D474" s="8">
        <v>43946</v>
      </c>
      <c r="E474" s="9">
        <v>0.52083333333575865</v>
      </c>
      <c r="F474" s="9">
        <v>0.59375000000242528</v>
      </c>
      <c r="H474">
        <f t="shared" si="80"/>
        <v>7</v>
      </c>
      <c r="I474">
        <f t="shared" si="81"/>
        <v>8</v>
      </c>
      <c r="K474" t="s">
        <v>87</v>
      </c>
      <c r="L474" t="s">
        <v>89</v>
      </c>
      <c r="N474">
        <f t="shared" si="76"/>
        <v>10</v>
      </c>
      <c r="O474">
        <f t="shared" si="77"/>
        <v>8</v>
      </c>
      <c r="Q474" t="str">
        <f t="shared" si="78"/>
        <v>A's-W-CoachPitch</v>
      </c>
      <c r="R474" t="str">
        <f t="shared" si="79"/>
        <v>D'Backs-W-CoachPitch</v>
      </c>
      <c r="T474">
        <f t="shared" si="74"/>
        <v>5</v>
      </c>
      <c r="U474">
        <f t="shared" si="75"/>
        <v>8</v>
      </c>
    </row>
    <row r="475" spans="1:21" x14ac:dyDescent="0.3">
      <c r="A475" s="7" t="s">
        <v>60</v>
      </c>
      <c r="B475" s="7" t="s">
        <v>58</v>
      </c>
      <c r="C475" s="7" t="s">
        <v>336</v>
      </c>
      <c r="D475" s="8">
        <v>43946</v>
      </c>
      <c r="E475" s="9">
        <v>0.54166666666424135</v>
      </c>
      <c r="F475" s="9">
        <v>0.61458333333090798</v>
      </c>
      <c r="H475">
        <f t="shared" si="80"/>
        <v>4</v>
      </c>
      <c r="I475">
        <f t="shared" si="81"/>
        <v>12</v>
      </c>
      <c r="K475" t="s">
        <v>60</v>
      </c>
      <c r="L475" t="s">
        <v>58</v>
      </c>
      <c r="N475">
        <f t="shared" si="76"/>
        <v>4</v>
      </c>
      <c r="O475">
        <f t="shared" si="77"/>
        <v>5</v>
      </c>
      <c r="Q475" t="str">
        <f t="shared" si="78"/>
        <v>Dodgers-E-PeeWee</v>
      </c>
      <c r="R475" t="str">
        <f t="shared" si="79"/>
        <v>Cardinals-E-PeeWee</v>
      </c>
      <c r="T475">
        <f t="shared" si="74"/>
        <v>10</v>
      </c>
      <c r="U475">
        <f t="shared" si="75"/>
        <v>9</v>
      </c>
    </row>
    <row r="476" spans="1:21" x14ac:dyDescent="0.3">
      <c r="A476" s="7" t="s">
        <v>108</v>
      </c>
      <c r="B476" s="7" t="s">
        <v>99</v>
      </c>
      <c r="C476" s="7" t="s">
        <v>124</v>
      </c>
      <c r="D476" s="8">
        <v>43946</v>
      </c>
      <c r="E476" s="9">
        <v>0.54166666666424135</v>
      </c>
      <c r="F476" s="9">
        <v>0.60416666666424135</v>
      </c>
      <c r="H476">
        <f t="shared" si="80"/>
        <v>11</v>
      </c>
      <c r="I476">
        <f t="shared" si="81"/>
        <v>13</v>
      </c>
      <c r="K476" t="s">
        <v>99</v>
      </c>
      <c r="L476" t="s">
        <v>108</v>
      </c>
      <c r="N476">
        <f t="shared" si="76"/>
        <v>9</v>
      </c>
      <c r="O476">
        <f t="shared" si="77"/>
        <v>6</v>
      </c>
      <c r="Q476" t="str">
        <f t="shared" si="78"/>
        <v>Cubs-E-TBall</v>
      </c>
      <c r="R476" t="str">
        <f t="shared" si="79"/>
        <v>Cardinals-W-TBall</v>
      </c>
      <c r="T476">
        <f t="shared" si="74"/>
        <v>8</v>
      </c>
      <c r="U476">
        <f t="shared" si="75"/>
        <v>8</v>
      </c>
    </row>
    <row r="477" spans="1:21" x14ac:dyDescent="0.3">
      <c r="A477" s="7" t="s">
        <v>51</v>
      </c>
      <c r="B477" s="7" t="s">
        <v>46</v>
      </c>
      <c r="C477" s="7" t="s">
        <v>126</v>
      </c>
      <c r="D477" s="8">
        <v>43946</v>
      </c>
      <c r="E477" s="9">
        <v>0.54166666666424135</v>
      </c>
      <c r="F477" s="9">
        <v>0.62499999999757472</v>
      </c>
      <c r="H477">
        <f t="shared" si="80"/>
        <v>11</v>
      </c>
      <c r="I477">
        <f t="shared" si="81"/>
        <v>8</v>
      </c>
      <c r="K477" t="s">
        <v>46</v>
      </c>
      <c r="L477" t="s">
        <v>51</v>
      </c>
      <c r="N477">
        <f t="shared" si="76"/>
        <v>8</v>
      </c>
      <c r="O477">
        <f t="shared" si="77"/>
        <v>9</v>
      </c>
      <c r="Q477" t="str">
        <f t="shared" si="78"/>
        <v>Phillies-E-Minor</v>
      </c>
      <c r="R477" t="str">
        <f t="shared" si="79"/>
        <v>Marlins-W-Minor</v>
      </c>
      <c r="T477">
        <f t="shared" si="74"/>
        <v>8</v>
      </c>
      <c r="U477">
        <f t="shared" si="75"/>
        <v>7</v>
      </c>
    </row>
    <row r="478" spans="1:21" x14ac:dyDescent="0.3">
      <c r="A478" s="7" t="s">
        <v>31</v>
      </c>
      <c r="B478" s="7" t="s">
        <v>34</v>
      </c>
      <c r="C478" s="7" t="s">
        <v>127</v>
      </c>
      <c r="D478" s="8">
        <v>43946</v>
      </c>
      <c r="E478" s="9">
        <v>0.54166666666424135</v>
      </c>
      <c r="F478" s="9">
        <v>0.62499999999757472</v>
      </c>
      <c r="H478">
        <f t="shared" si="80"/>
        <v>4</v>
      </c>
      <c r="I478">
        <f t="shared" si="81"/>
        <v>12</v>
      </c>
      <c r="K478" t="s">
        <v>34</v>
      </c>
      <c r="L478" t="s">
        <v>31</v>
      </c>
      <c r="N478">
        <f t="shared" si="76"/>
        <v>8</v>
      </c>
      <c r="O478">
        <f t="shared" si="77"/>
        <v>5</v>
      </c>
      <c r="Q478" t="str">
        <f t="shared" si="78"/>
        <v>Nationals-W-Major</v>
      </c>
      <c r="R478" t="str">
        <f t="shared" si="79"/>
        <v>Giants-W-Major</v>
      </c>
      <c r="T478">
        <f t="shared" si="74"/>
        <v>8</v>
      </c>
      <c r="U478">
        <f t="shared" si="75"/>
        <v>12</v>
      </c>
    </row>
    <row r="479" spans="1:21" x14ac:dyDescent="0.3">
      <c r="A479" s="7" t="s">
        <v>45</v>
      </c>
      <c r="B479" s="7" t="s">
        <v>43</v>
      </c>
      <c r="C479" s="7" t="s">
        <v>131</v>
      </c>
      <c r="D479" s="8">
        <v>43946</v>
      </c>
      <c r="E479" s="9">
        <v>0.5625</v>
      </c>
      <c r="F479" s="9">
        <v>0.64583333333333337</v>
      </c>
      <c r="H479">
        <f t="shared" si="80"/>
        <v>6</v>
      </c>
      <c r="I479">
        <f t="shared" si="81"/>
        <v>10</v>
      </c>
      <c r="K479" t="s">
        <v>43</v>
      </c>
      <c r="L479" t="s">
        <v>45</v>
      </c>
      <c r="N479">
        <f t="shared" si="76"/>
        <v>5</v>
      </c>
      <c r="O479">
        <f t="shared" si="77"/>
        <v>6</v>
      </c>
      <c r="Q479" t="str">
        <f t="shared" si="78"/>
        <v>Giants-E-Minor</v>
      </c>
      <c r="R479" t="str">
        <f t="shared" si="79"/>
        <v>Mets-E-Minor</v>
      </c>
      <c r="T479">
        <f t="shared" si="74"/>
        <v>8</v>
      </c>
      <c r="U479">
        <f t="shared" si="75"/>
        <v>6</v>
      </c>
    </row>
    <row r="480" spans="1:21" x14ac:dyDescent="0.3">
      <c r="A480" s="7" t="s">
        <v>59</v>
      </c>
      <c r="B480" s="7" t="s">
        <v>55</v>
      </c>
      <c r="C480" s="7" t="s">
        <v>129</v>
      </c>
      <c r="D480" s="8">
        <v>43946</v>
      </c>
      <c r="E480" s="9">
        <v>0.59375</v>
      </c>
      <c r="F480" s="9">
        <v>0.66666666666666663</v>
      </c>
      <c r="H480">
        <f t="shared" si="80"/>
        <v>3</v>
      </c>
      <c r="I480">
        <f t="shared" si="81"/>
        <v>14</v>
      </c>
      <c r="K480" t="s">
        <v>59</v>
      </c>
      <c r="L480" t="s">
        <v>55</v>
      </c>
      <c r="N480">
        <f t="shared" si="76"/>
        <v>7</v>
      </c>
      <c r="O480">
        <f t="shared" si="77"/>
        <v>5</v>
      </c>
      <c r="Q480" t="str">
        <f t="shared" si="78"/>
        <v>D'Backs-E-PeeWee</v>
      </c>
      <c r="R480" t="str">
        <f t="shared" si="79"/>
        <v>Astros-E-PeeWee</v>
      </c>
      <c r="T480">
        <f t="shared" si="74"/>
        <v>6</v>
      </c>
      <c r="U480">
        <f t="shared" si="75"/>
        <v>9</v>
      </c>
    </row>
    <row r="481" spans="1:21" x14ac:dyDescent="0.3">
      <c r="A481" s="7" t="s">
        <v>95</v>
      </c>
      <c r="B481" s="7" t="s">
        <v>91</v>
      </c>
      <c r="C481" s="7" t="s">
        <v>128</v>
      </c>
      <c r="D481" s="8">
        <v>43946</v>
      </c>
      <c r="E481" s="9">
        <v>0.59375</v>
      </c>
      <c r="F481" s="9">
        <v>0.66666666666666663</v>
      </c>
      <c r="H481">
        <f t="shared" si="80"/>
        <v>12</v>
      </c>
      <c r="I481">
        <f t="shared" si="81"/>
        <v>5</v>
      </c>
      <c r="K481" t="s">
        <v>95</v>
      </c>
      <c r="L481" t="s">
        <v>91</v>
      </c>
      <c r="N481">
        <f t="shared" si="76"/>
        <v>5</v>
      </c>
      <c r="O481">
        <f t="shared" si="77"/>
        <v>5</v>
      </c>
      <c r="Q481" t="str">
        <f t="shared" si="78"/>
        <v>Red Sox-W-CoachPitch</v>
      </c>
      <c r="R481" t="str">
        <f t="shared" si="79"/>
        <v>Mets-W-CoachPitch</v>
      </c>
      <c r="T481">
        <f t="shared" si="74"/>
        <v>11</v>
      </c>
      <c r="U481">
        <f t="shared" si="75"/>
        <v>9</v>
      </c>
    </row>
    <row r="482" spans="1:21" x14ac:dyDescent="0.3">
      <c r="A482" s="7" t="s">
        <v>81</v>
      </c>
      <c r="B482" s="7" t="s">
        <v>76</v>
      </c>
      <c r="C482" s="7" t="s">
        <v>125</v>
      </c>
      <c r="D482" s="8">
        <v>43946</v>
      </c>
      <c r="E482" s="9">
        <v>0.59375</v>
      </c>
      <c r="F482" s="9">
        <v>0.66666666666666663</v>
      </c>
      <c r="H482">
        <f t="shared" si="80"/>
        <v>7</v>
      </c>
      <c r="I482">
        <f t="shared" si="81"/>
        <v>12</v>
      </c>
      <c r="K482" t="s">
        <v>81</v>
      </c>
      <c r="L482" t="s">
        <v>76</v>
      </c>
      <c r="N482">
        <f t="shared" si="76"/>
        <v>6</v>
      </c>
      <c r="O482">
        <f t="shared" si="77"/>
        <v>7</v>
      </c>
      <c r="Q482" t="str">
        <f t="shared" si="78"/>
        <v>Orioles-E-CoachPitch</v>
      </c>
      <c r="R482" t="str">
        <f t="shared" si="79"/>
        <v>Cardinals-E-CoachPitch</v>
      </c>
      <c r="T482">
        <f t="shared" si="74"/>
        <v>8</v>
      </c>
      <c r="U482">
        <f t="shared" si="75"/>
        <v>8</v>
      </c>
    </row>
    <row r="483" spans="1:21" x14ac:dyDescent="0.3">
      <c r="A483" s="7" t="s">
        <v>111</v>
      </c>
      <c r="B483" s="7" t="s">
        <v>110</v>
      </c>
      <c r="C483" s="7" t="s">
        <v>124</v>
      </c>
      <c r="D483" s="8">
        <v>43946</v>
      </c>
      <c r="E483" s="9">
        <v>0.60416666666424135</v>
      </c>
      <c r="F483" s="9">
        <v>0.66666666666424135</v>
      </c>
      <c r="H483">
        <f t="shared" si="80"/>
        <v>14</v>
      </c>
      <c r="I483">
        <f t="shared" si="81"/>
        <v>2</v>
      </c>
      <c r="K483" t="s">
        <v>110</v>
      </c>
      <c r="L483" t="s">
        <v>111</v>
      </c>
      <c r="N483">
        <f t="shared" si="76"/>
        <v>10</v>
      </c>
      <c r="O483">
        <f t="shared" si="77"/>
        <v>9</v>
      </c>
      <c r="Q483" t="str">
        <f t="shared" si="78"/>
        <v>Orioles-W-TBall</v>
      </c>
      <c r="R483" t="str">
        <f t="shared" si="79"/>
        <v>Rangers-W-TBall</v>
      </c>
      <c r="T483">
        <f t="shared" si="74"/>
        <v>4</v>
      </c>
      <c r="U483">
        <f t="shared" si="75"/>
        <v>8</v>
      </c>
    </row>
    <row r="484" spans="1:21" x14ac:dyDescent="0.3">
      <c r="A484" s="7" t="s">
        <v>65</v>
      </c>
      <c r="B484" s="7" t="s">
        <v>57</v>
      </c>
      <c r="C484" s="7" t="s">
        <v>336</v>
      </c>
      <c r="D484" s="8">
        <v>43946</v>
      </c>
      <c r="E484" s="9">
        <v>0.61458333333575865</v>
      </c>
      <c r="F484" s="9">
        <v>0.68750000000242528</v>
      </c>
      <c r="H484">
        <f t="shared" si="80"/>
        <v>8</v>
      </c>
      <c r="I484">
        <f t="shared" si="81"/>
        <v>14</v>
      </c>
      <c r="K484" t="s">
        <v>65</v>
      </c>
      <c r="L484" t="s">
        <v>57</v>
      </c>
      <c r="N484">
        <f t="shared" si="76"/>
        <v>10</v>
      </c>
      <c r="O484">
        <f t="shared" si="77"/>
        <v>10</v>
      </c>
      <c r="Q484" t="str">
        <f t="shared" si="78"/>
        <v>Yankees-E-PeeWee</v>
      </c>
      <c r="R484" t="str">
        <f t="shared" si="79"/>
        <v>Braves-E-PeeWee</v>
      </c>
      <c r="T484">
        <f t="shared" si="74"/>
        <v>5</v>
      </c>
      <c r="U484">
        <f t="shared" si="75"/>
        <v>4</v>
      </c>
    </row>
    <row r="485" spans="1:21" x14ac:dyDescent="0.3">
      <c r="A485" s="7" t="s">
        <v>47</v>
      </c>
      <c r="B485" s="7" t="s">
        <v>42</v>
      </c>
      <c r="C485" s="7" t="s">
        <v>126</v>
      </c>
      <c r="D485" s="8">
        <v>43946</v>
      </c>
      <c r="E485" s="9">
        <v>0.625</v>
      </c>
      <c r="F485" s="9">
        <v>0.70833333333333337</v>
      </c>
      <c r="H485">
        <f t="shared" si="80"/>
        <v>8</v>
      </c>
      <c r="I485">
        <f t="shared" si="81"/>
        <v>11</v>
      </c>
      <c r="K485" t="s">
        <v>47</v>
      </c>
      <c r="L485" t="s">
        <v>42</v>
      </c>
      <c r="N485">
        <f t="shared" si="76"/>
        <v>8</v>
      </c>
      <c r="O485">
        <f t="shared" si="77"/>
        <v>6</v>
      </c>
      <c r="Q485" t="str">
        <f t="shared" si="78"/>
        <v>Royals-E-Minor</v>
      </c>
      <c r="R485" t="str">
        <f t="shared" si="79"/>
        <v>Dodgers-E-Minor</v>
      </c>
      <c r="T485">
        <f t="shared" si="74"/>
        <v>8</v>
      </c>
      <c r="U485">
        <f t="shared" si="75"/>
        <v>6</v>
      </c>
    </row>
    <row r="486" spans="1:21" x14ac:dyDescent="0.3">
      <c r="A486" s="7" t="s">
        <v>25</v>
      </c>
      <c r="B486" s="7" t="s">
        <v>35</v>
      </c>
      <c r="C486" s="7" t="s">
        <v>127</v>
      </c>
      <c r="D486" s="8">
        <v>43946</v>
      </c>
      <c r="E486" s="9">
        <v>0.625</v>
      </c>
      <c r="F486" s="9">
        <v>0.70833333333333337</v>
      </c>
      <c r="H486">
        <f t="shared" si="80"/>
        <v>7</v>
      </c>
      <c r="I486">
        <f t="shared" si="81"/>
        <v>12</v>
      </c>
      <c r="K486" t="s">
        <v>25</v>
      </c>
      <c r="L486" t="s">
        <v>35</v>
      </c>
      <c r="N486">
        <f t="shared" si="76"/>
        <v>10</v>
      </c>
      <c r="O486">
        <f t="shared" si="77"/>
        <v>9</v>
      </c>
      <c r="Q486" t="str">
        <f t="shared" si="78"/>
        <v>Dodgers-E-Major</v>
      </c>
      <c r="R486" t="str">
        <f t="shared" si="79"/>
        <v>Rangers-W-Major</v>
      </c>
      <c r="T486">
        <f t="shared" si="74"/>
        <v>5</v>
      </c>
      <c r="U486">
        <f t="shared" si="75"/>
        <v>6</v>
      </c>
    </row>
    <row r="487" spans="1:21" x14ac:dyDescent="0.3">
      <c r="A487" s="7" t="e">
        <v>#N/A</v>
      </c>
      <c r="B487" s="7" t="e">
        <v>#N/A</v>
      </c>
      <c r="C487" s="7" t="s">
        <v>131</v>
      </c>
      <c r="D487" s="8">
        <v>43946</v>
      </c>
      <c r="E487" s="9">
        <v>0.64583333333575865</v>
      </c>
      <c r="F487" s="9">
        <v>0.72916666666909202</v>
      </c>
      <c r="H487">
        <f t="shared" si="80"/>
        <v>55</v>
      </c>
      <c r="I487">
        <f t="shared" si="81"/>
        <v>55</v>
      </c>
      <c r="K487" t="e">
        <v>#N/A</v>
      </c>
      <c r="L487" t="e">
        <v>#N/A</v>
      </c>
      <c r="N487">
        <f t="shared" si="76"/>
        <v>55</v>
      </c>
      <c r="O487">
        <f t="shared" si="77"/>
        <v>55</v>
      </c>
      <c r="Q487" t="e">
        <f t="shared" si="78"/>
        <v>#N/A</v>
      </c>
      <c r="R487" t="e">
        <f t="shared" si="79"/>
        <v>#N/A</v>
      </c>
      <c r="T487">
        <f t="shared" si="74"/>
        <v>55</v>
      </c>
      <c r="U487">
        <f t="shared" si="75"/>
        <v>55</v>
      </c>
    </row>
    <row r="488" spans="1:21" x14ac:dyDescent="0.3">
      <c r="A488" s="7" t="s">
        <v>63</v>
      </c>
      <c r="B488" s="7" t="s">
        <v>61</v>
      </c>
      <c r="C488" s="7" t="s">
        <v>129</v>
      </c>
      <c r="D488" s="8">
        <v>43946</v>
      </c>
      <c r="E488" s="9">
        <v>0.66666666666424135</v>
      </c>
      <c r="F488" s="9">
        <v>0.73958333333090798</v>
      </c>
      <c r="H488">
        <f t="shared" si="80"/>
        <v>7</v>
      </c>
      <c r="I488">
        <f t="shared" si="81"/>
        <v>10</v>
      </c>
      <c r="K488" t="s">
        <v>61</v>
      </c>
      <c r="L488" t="s">
        <v>63</v>
      </c>
      <c r="N488">
        <f t="shared" si="76"/>
        <v>10</v>
      </c>
      <c r="O488">
        <f t="shared" si="77"/>
        <v>8</v>
      </c>
      <c r="Q488" t="str">
        <f t="shared" si="78"/>
        <v>Giants-E-PeeWee</v>
      </c>
      <c r="R488" t="str">
        <f t="shared" si="79"/>
        <v>Mets-E-PeeWee</v>
      </c>
      <c r="T488">
        <f t="shared" si="74"/>
        <v>4</v>
      </c>
      <c r="U488">
        <f t="shared" si="75"/>
        <v>6</v>
      </c>
    </row>
    <row r="489" spans="1:21" x14ac:dyDescent="0.3">
      <c r="A489" s="7" t="s">
        <v>94</v>
      </c>
      <c r="B489" s="7" t="s">
        <v>88</v>
      </c>
      <c r="C489" s="7" t="s">
        <v>128</v>
      </c>
      <c r="D489" s="8">
        <v>43946</v>
      </c>
      <c r="E489" s="9">
        <v>0.66666666666424135</v>
      </c>
      <c r="F489" s="9">
        <v>0.73958333333090798</v>
      </c>
      <c r="H489">
        <f t="shared" si="80"/>
        <v>11</v>
      </c>
      <c r="I489">
        <f t="shared" si="81"/>
        <v>8</v>
      </c>
      <c r="K489" t="s">
        <v>94</v>
      </c>
      <c r="L489" t="s">
        <v>88</v>
      </c>
      <c r="N489">
        <f t="shared" si="76"/>
        <v>9</v>
      </c>
      <c r="O489">
        <f t="shared" si="77"/>
        <v>8</v>
      </c>
      <c r="Q489" t="str">
        <f t="shared" si="78"/>
        <v>Rangers-W-CoachPitch</v>
      </c>
      <c r="R489" t="str">
        <f t="shared" si="79"/>
        <v>Astros-W-CoachPitch</v>
      </c>
      <c r="T489">
        <f t="shared" si="74"/>
        <v>3</v>
      </c>
      <c r="U489">
        <f t="shared" si="75"/>
        <v>8</v>
      </c>
    </row>
    <row r="490" spans="1:21" x14ac:dyDescent="0.3">
      <c r="A490" s="7" t="e">
        <v>#N/A</v>
      </c>
      <c r="B490" s="7" t="e">
        <v>#N/A</v>
      </c>
      <c r="C490" s="7" t="s">
        <v>124</v>
      </c>
      <c r="D490" s="8">
        <v>43946</v>
      </c>
      <c r="E490" s="9">
        <v>0.66666666666424135</v>
      </c>
      <c r="F490" s="9">
        <v>0.72916666666424135</v>
      </c>
      <c r="H490">
        <f t="shared" si="80"/>
        <v>55</v>
      </c>
      <c r="I490">
        <f t="shared" si="81"/>
        <v>55</v>
      </c>
      <c r="K490" t="e">
        <v>#N/A</v>
      </c>
      <c r="L490" t="e">
        <v>#N/A</v>
      </c>
      <c r="N490">
        <f t="shared" si="76"/>
        <v>55</v>
      </c>
      <c r="O490">
        <f t="shared" si="77"/>
        <v>55</v>
      </c>
      <c r="Q490" t="e">
        <f t="shared" si="78"/>
        <v>#N/A</v>
      </c>
      <c r="R490" t="e">
        <f t="shared" si="79"/>
        <v>#N/A</v>
      </c>
      <c r="T490">
        <f t="shared" si="74"/>
        <v>55</v>
      </c>
      <c r="U490">
        <f t="shared" si="75"/>
        <v>55</v>
      </c>
    </row>
    <row r="491" spans="1:21" x14ac:dyDescent="0.3">
      <c r="A491" s="7" t="s">
        <v>83</v>
      </c>
      <c r="B491" s="7" t="s">
        <v>73</v>
      </c>
      <c r="C491" s="7" t="s">
        <v>125</v>
      </c>
      <c r="D491" s="8">
        <v>43946</v>
      </c>
      <c r="E491" s="9">
        <v>0.66666666666424135</v>
      </c>
      <c r="F491" s="9">
        <v>0.73958333333090798</v>
      </c>
      <c r="H491">
        <f t="shared" si="80"/>
        <v>9</v>
      </c>
      <c r="I491">
        <f t="shared" si="81"/>
        <v>14</v>
      </c>
      <c r="K491" t="s">
        <v>73</v>
      </c>
      <c r="L491" t="s">
        <v>83</v>
      </c>
      <c r="N491">
        <f t="shared" si="76"/>
        <v>4</v>
      </c>
      <c r="O491">
        <f t="shared" si="77"/>
        <v>4</v>
      </c>
      <c r="Q491" t="str">
        <f t="shared" si="78"/>
        <v>Braves-E-CoachPitch</v>
      </c>
      <c r="R491" t="str">
        <f t="shared" si="79"/>
        <v>Reds-E-CoachPitch</v>
      </c>
      <c r="T491">
        <f t="shared" si="74"/>
        <v>8</v>
      </c>
      <c r="U491">
        <f t="shared" si="75"/>
        <v>9</v>
      </c>
    </row>
    <row r="492" spans="1:21" x14ac:dyDescent="0.3">
      <c r="A492" s="7" t="e">
        <v>#N/A</v>
      </c>
      <c r="B492" s="7" t="e">
        <v>#N/A</v>
      </c>
      <c r="C492" s="7" t="s">
        <v>336</v>
      </c>
      <c r="D492" s="8">
        <v>43946</v>
      </c>
      <c r="E492" s="9">
        <v>0.6875</v>
      </c>
      <c r="F492" s="9">
        <v>0.76041666666666663</v>
      </c>
      <c r="H492">
        <f t="shared" si="80"/>
        <v>55</v>
      </c>
      <c r="I492">
        <f t="shared" si="81"/>
        <v>55</v>
      </c>
      <c r="K492" t="e">
        <v>#N/A</v>
      </c>
      <c r="L492" t="e">
        <v>#N/A</v>
      </c>
      <c r="N492">
        <f t="shared" si="76"/>
        <v>55</v>
      </c>
      <c r="O492">
        <f t="shared" si="77"/>
        <v>55</v>
      </c>
      <c r="Q492" t="e">
        <f t="shared" si="78"/>
        <v>#N/A</v>
      </c>
      <c r="R492" t="e">
        <f t="shared" si="79"/>
        <v>#N/A</v>
      </c>
      <c r="T492">
        <f t="shared" si="74"/>
        <v>55</v>
      </c>
      <c r="U492">
        <f t="shared" si="75"/>
        <v>55</v>
      </c>
    </row>
    <row r="493" spans="1:21" x14ac:dyDescent="0.3">
      <c r="A493" s="7" t="s">
        <v>53</v>
      </c>
      <c r="B493" s="7" t="s">
        <v>50</v>
      </c>
      <c r="C493" s="7" t="s">
        <v>126</v>
      </c>
      <c r="D493" s="8">
        <v>43946</v>
      </c>
      <c r="E493" s="9">
        <v>0.70833333333575865</v>
      </c>
      <c r="F493" s="9">
        <v>0.79166666666909202</v>
      </c>
      <c r="H493">
        <f t="shared" si="80"/>
        <v>13</v>
      </c>
      <c r="I493">
        <f t="shared" si="81"/>
        <v>4</v>
      </c>
      <c r="K493" t="s">
        <v>53</v>
      </c>
      <c r="L493" t="s">
        <v>50</v>
      </c>
      <c r="N493">
        <f t="shared" si="76"/>
        <v>6</v>
      </c>
      <c r="O493">
        <f t="shared" si="77"/>
        <v>6</v>
      </c>
      <c r="Q493" t="str">
        <f t="shared" si="78"/>
        <v>Rangers-W-Minor</v>
      </c>
      <c r="R493" t="str">
        <f t="shared" si="79"/>
        <v>D'Backs-W-Minor</v>
      </c>
      <c r="T493">
        <f t="shared" si="74"/>
        <v>6</v>
      </c>
      <c r="U493">
        <f t="shared" si="75"/>
        <v>6</v>
      </c>
    </row>
    <row r="494" spans="1:21" x14ac:dyDescent="0.3">
      <c r="A494" s="7" t="s">
        <v>16</v>
      </c>
      <c r="B494" s="7" t="s">
        <v>24</v>
      </c>
      <c r="C494" s="7" t="s">
        <v>127</v>
      </c>
      <c r="D494" s="8">
        <v>43946</v>
      </c>
      <c r="E494" s="9">
        <v>0.70833333333575865</v>
      </c>
      <c r="F494" s="9">
        <v>0.79166666666909202</v>
      </c>
      <c r="H494">
        <f t="shared" si="80"/>
        <v>12</v>
      </c>
      <c r="I494">
        <f t="shared" si="81"/>
        <v>7</v>
      </c>
      <c r="K494" t="s">
        <v>16</v>
      </c>
      <c r="L494" t="s">
        <v>24</v>
      </c>
      <c r="N494">
        <f t="shared" si="76"/>
        <v>9</v>
      </c>
      <c r="O494">
        <f t="shared" si="77"/>
        <v>5</v>
      </c>
      <c r="Q494" t="str">
        <f t="shared" si="78"/>
        <v>Cubs-E-Major</v>
      </c>
      <c r="R494" t="str">
        <f t="shared" si="79"/>
        <v>Indians-E-Major</v>
      </c>
      <c r="T494">
        <f t="shared" si="74"/>
        <v>11</v>
      </c>
      <c r="U494">
        <f t="shared" si="75"/>
        <v>7</v>
      </c>
    </row>
    <row r="495" spans="1:21" x14ac:dyDescent="0.3">
      <c r="A495" s="7" t="s">
        <v>67</v>
      </c>
      <c r="B495" s="7" t="s">
        <v>59</v>
      </c>
      <c r="C495" s="7" t="s">
        <v>131</v>
      </c>
      <c r="D495" s="8">
        <v>43949</v>
      </c>
      <c r="E495" s="9">
        <v>0.75</v>
      </c>
      <c r="F495" s="9">
        <v>0.82291666666666663</v>
      </c>
      <c r="H495">
        <f t="shared" si="80"/>
        <v>9</v>
      </c>
      <c r="I495">
        <f t="shared" si="81"/>
        <v>11</v>
      </c>
      <c r="K495" t="s">
        <v>67</v>
      </c>
      <c r="L495" t="s">
        <v>59</v>
      </c>
      <c r="N495">
        <f t="shared" si="76"/>
        <v>8</v>
      </c>
      <c r="O495">
        <f t="shared" si="77"/>
        <v>7</v>
      </c>
      <c r="Q495" t="str">
        <f t="shared" si="78"/>
        <v>Marlins-W-PeeWee</v>
      </c>
      <c r="R495" t="str">
        <f t="shared" si="79"/>
        <v>D'Backs-E-PeeWee</v>
      </c>
      <c r="T495">
        <f t="shared" si="74"/>
        <v>6</v>
      </c>
      <c r="U495">
        <f t="shared" si="75"/>
        <v>6</v>
      </c>
    </row>
    <row r="496" spans="1:21" x14ac:dyDescent="0.3">
      <c r="A496" s="7" t="s">
        <v>53</v>
      </c>
      <c r="B496" s="7" t="s">
        <v>38</v>
      </c>
      <c r="C496" s="7" t="s">
        <v>336</v>
      </c>
      <c r="D496" s="8">
        <v>43949</v>
      </c>
      <c r="E496" s="9">
        <v>0.75</v>
      </c>
      <c r="F496" s="9">
        <v>0.83333333333333337</v>
      </c>
      <c r="H496">
        <f t="shared" si="80"/>
        <v>13</v>
      </c>
      <c r="I496">
        <f t="shared" si="81"/>
        <v>14</v>
      </c>
      <c r="K496" t="s">
        <v>38</v>
      </c>
      <c r="L496" t="s">
        <v>53</v>
      </c>
      <c r="N496">
        <f t="shared" si="76"/>
        <v>7</v>
      </c>
      <c r="O496">
        <f t="shared" si="77"/>
        <v>6</v>
      </c>
      <c r="Q496" t="str">
        <f t="shared" si="78"/>
        <v>Astros-E-Minor</v>
      </c>
      <c r="R496" t="str">
        <f t="shared" si="79"/>
        <v>Rangers-W-Minor</v>
      </c>
      <c r="T496">
        <f t="shared" si="74"/>
        <v>7</v>
      </c>
      <c r="U496">
        <f t="shared" si="75"/>
        <v>6</v>
      </c>
    </row>
    <row r="497" spans="1:21" x14ac:dyDescent="0.3">
      <c r="A497" s="7" t="s">
        <v>62</v>
      </c>
      <c r="B497" s="7" t="s">
        <v>55</v>
      </c>
      <c r="C497" s="7" t="s">
        <v>129</v>
      </c>
      <c r="D497" s="8">
        <v>43949</v>
      </c>
      <c r="E497" s="9">
        <v>0.75</v>
      </c>
      <c r="F497" s="9">
        <v>0.82291666666666663</v>
      </c>
      <c r="H497">
        <f t="shared" si="80"/>
        <v>6</v>
      </c>
      <c r="I497">
        <f t="shared" si="81"/>
        <v>14</v>
      </c>
      <c r="K497" t="s">
        <v>55</v>
      </c>
      <c r="L497" t="s">
        <v>62</v>
      </c>
      <c r="N497">
        <f t="shared" si="76"/>
        <v>5</v>
      </c>
      <c r="O497">
        <f t="shared" si="77"/>
        <v>5</v>
      </c>
      <c r="Q497" t="str">
        <f t="shared" si="78"/>
        <v>Astros-E-PeeWee</v>
      </c>
      <c r="R497" t="str">
        <f t="shared" si="79"/>
        <v>Indians-E-PeeWee</v>
      </c>
      <c r="T497">
        <f t="shared" si="74"/>
        <v>9</v>
      </c>
      <c r="U497">
        <f t="shared" si="75"/>
        <v>9</v>
      </c>
    </row>
    <row r="498" spans="1:21" x14ac:dyDescent="0.3">
      <c r="A498" s="7" t="s">
        <v>95</v>
      </c>
      <c r="B498" s="7" t="s">
        <v>76</v>
      </c>
      <c r="C498" s="7" t="s">
        <v>128</v>
      </c>
      <c r="D498" s="8">
        <v>43949</v>
      </c>
      <c r="E498" s="9">
        <v>0.75</v>
      </c>
      <c r="F498" s="9">
        <v>0.82291666666666663</v>
      </c>
      <c r="H498">
        <f t="shared" si="80"/>
        <v>12</v>
      </c>
      <c r="I498">
        <f t="shared" si="81"/>
        <v>12</v>
      </c>
      <c r="K498" t="s">
        <v>95</v>
      </c>
      <c r="L498" t="s">
        <v>76</v>
      </c>
      <c r="N498">
        <f t="shared" si="76"/>
        <v>5</v>
      </c>
      <c r="O498">
        <f t="shared" si="77"/>
        <v>7</v>
      </c>
      <c r="Q498" t="str">
        <f t="shared" si="78"/>
        <v>Red Sox-W-CoachPitch</v>
      </c>
      <c r="R498" t="str">
        <f t="shared" si="79"/>
        <v>Cardinals-E-CoachPitch</v>
      </c>
      <c r="T498">
        <f t="shared" si="74"/>
        <v>11</v>
      </c>
      <c r="U498">
        <f t="shared" si="75"/>
        <v>8</v>
      </c>
    </row>
    <row r="499" spans="1:21" x14ac:dyDescent="0.3">
      <c r="A499" s="7" t="s">
        <v>107</v>
      </c>
      <c r="B499" s="7" t="s">
        <v>101</v>
      </c>
      <c r="C499" s="7" t="s">
        <v>124</v>
      </c>
      <c r="D499" s="8">
        <v>43949</v>
      </c>
      <c r="E499" s="9">
        <v>0.75</v>
      </c>
      <c r="F499" s="9">
        <v>0.8125</v>
      </c>
      <c r="H499">
        <f t="shared" si="80"/>
        <v>10</v>
      </c>
      <c r="I499">
        <f t="shared" si="81"/>
        <v>11</v>
      </c>
      <c r="K499" t="s">
        <v>101</v>
      </c>
      <c r="L499" t="s">
        <v>107</v>
      </c>
      <c r="N499">
        <f t="shared" si="76"/>
        <v>10</v>
      </c>
      <c r="O499">
        <f t="shared" si="77"/>
        <v>6</v>
      </c>
      <c r="Q499" t="str">
        <f t="shared" si="78"/>
        <v>Blue Jays-W-TBall</v>
      </c>
      <c r="R499" t="str">
        <f t="shared" si="79"/>
        <v>Dodgers-E-TBall</v>
      </c>
      <c r="T499">
        <f t="shared" si="74"/>
        <v>8</v>
      </c>
      <c r="U499">
        <f t="shared" si="75"/>
        <v>6</v>
      </c>
    </row>
    <row r="500" spans="1:21" x14ac:dyDescent="0.3">
      <c r="A500" s="7" t="s">
        <v>86</v>
      </c>
      <c r="B500" s="7" t="s">
        <v>83</v>
      </c>
      <c r="C500" s="7" t="s">
        <v>125</v>
      </c>
      <c r="D500" s="8">
        <v>43949</v>
      </c>
      <c r="E500" s="9">
        <v>0.75</v>
      </c>
      <c r="F500" s="9">
        <v>0.82291666666666663</v>
      </c>
      <c r="H500">
        <f t="shared" si="80"/>
        <v>11</v>
      </c>
      <c r="I500">
        <f t="shared" si="81"/>
        <v>5</v>
      </c>
      <c r="K500" t="s">
        <v>86</v>
      </c>
      <c r="L500" t="s">
        <v>83</v>
      </c>
      <c r="N500">
        <f t="shared" si="76"/>
        <v>10</v>
      </c>
      <c r="O500">
        <f t="shared" si="77"/>
        <v>4</v>
      </c>
      <c r="Q500" t="str">
        <f t="shared" si="78"/>
        <v>Reds-E-CoachPitch</v>
      </c>
      <c r="R500" t="str">
        <f t="shared" si="79"/>
        <v>Tigers-E-CoachPitch</v>
      </c>
      <c r="T500">
        <f t="shared" si="74"/>
        <v>9</v>
      </c>
      <c r="U500">
        <f t="shared" si="75"/>
        <v>3</v>
      </c>
    </row>
    <row r="501" spans="1:21" x14ac:dyDescent="0.3">
      <c r="A501" s="7" t="s">
        <v>49</v>
      </c>
      <c r="B501" s="7" t="s">
        <v>47</v>
      </c>
      <c r="C501" s="7" t="s">
        <v>126</v>
      </c>
      <c r="D501" s="8">
        <v>43949</v>
      </c>
      <c r="E501" s="9">
        <v>0.75</v>
      </c>
      <c r="F501" s="9">
        <v>0.83333333333333337</v>
      </c>
      <c r="H501">
        <f t="shared" si="80"/>
        <v>9</v>
      </c>
      <c r="I501">
        <f t="shared" si="81"/>
        <v>6</v>
      </c>
      <c r="K501" t="s">
        <v>49</v>
      </c>
      <c r="L501" t="s">
        <v>47</v>
      </c>
      <c r="N501">
        <f t="shared" si="76"/>
        <v>9</v>
      </c>
      <c r="O501">
        <f t="shared" si="77"/>
        <v>8</v>
      </c>
      <c r="Q501" t="str">
        <f t="shared" si="78"/>
        <v>Braves-W-Minor</v>
      </c>
      <c r="R501" t="str">
        <f t="shared" si="79"/>
        <v>Royals-E-Minor</v>
      </c>
      <c r="T501">
        <f t="shared" si="74"/>
        <v>8</v>
      </c>
      <c r="U501">
        <f t="shared" si="75"/>
        <v>8</v>
      </c>
    </row>
    <row r="502" spans="1:21" x14ac:dyDescent="0.3">
      <c r="A502" s="7" t="s">
        <v>22</v>
      </c>
      <c r="B502" s="7" t="s">
        <v>31</v>
      </c>
      <c r="C502" s="7" t="s">
        <v>127</v>
      </c>
      <c r="D502" s="8">
        <v>43949</v>
      </c>
      <c r="E502" s="9">
        <v>0.75</v>
      </c>
      <c r="F502" s="9">
        <v>0.83333333333333337</v>
      </c>
      <c r="H502">
        <f t="shared" si="80"/>
        <v>12</v>
      </c>
      <c r="I502">
        <f t="shared" si="81"/>
        <v>12</v>
      </c>
      <c r="K502" t="s">
        <v>31</v>
      </c>
      <c r="L502" t="s">
        <v>22</v>
      </c>
      <c r="N502">
        <f t="shared" si="76"/>
        <v>5</v>
      </c>
      <c r="O502">
        <f t="shared" si="77"/>
        <v>6</v>
      </c>
      <c r="Q502" t="str">
        <f t="shared" si="78"/>
        <v>Giants-W-Major</v>
      </c>
      <c r="R502" t="str">
        <f t="shared" si="79"/>
        <v>Yankees-E-Major</v>
      </c>
      <c r="T502">
        <f t="shared" si="74"/>
        <v>12</v>
      </c>
      <c r="U502">
        <f t="shared" si="75"/>
        <v>7</v>
      </c>
    </row>
    <row r="503" spans="1:21" x14ac:dyDescent="0.3">
      <c r="A503" s="7" t="s">
        <v>110</v>
      </c>
      <c r="B503" s="7" t="s">
        <v>106</v>
      </c>
      <c r="C503" s="7" t="s">
        <v>124</v>
      </c>
      <c r="D503" s="8">
        <v>43949</v>
      </c>
      <c r="E503" s="9">
        <v>0.8125</v>
      </c>
      <c r="F503" s="9">
        <v>0.875</v>
      </c>
      <c r="H503">
        <f t="shared" si="80"/>
        <v>13</v>
      </c>
      <c r="I503">
        <f t="shared" si="81"/>
        <v>6</v>
      </c>
      <c r="K503" t="s">
        <v>106</v>
      </c>
      <c r="L503" t="s">
        <v>110</v>
      </c>
      <c r="N503">
        <f t="shared" si="76"/>
        <v>9</v>
      </c>
      <c r="O503">
        <f t="shared" si="77"/>
        <v>10</v>
      </c>
      <c r="Q503" t="str">
        <f t="shared" si="78"/>
        <v>Royals-E-TBall</v>
      </c>
      <c r="R503" t="str">
        <f t="shared" si="79"/>
        <v>Orioles-W-TBall</v>
      </c>
      <c r="T503">
        <f t="shared" si="74"/>
        <v>8</v>
      </c>
      <c r="U503">
        <f t="shared" si="75"/>
        <v>4</v>
      </c>
    </row>
    <row r="504" spans="1:21" x14ac:dyDescent="0.3">
      <c r="A504" s="7" t="s">
        <v>72</v>
      </c>
      <c r="B504" s="7" t="s">
        <v>60</v>
      </c>
      <c r="C504" s="7" t="s">
        <v>131</v>
      </c>
      <c r="D504" s="8">
        <v>43949</v>
      </c>
      <c r="E504" s="9">
        <v>0.82291666666424135</v>
      </c>
      <c r="F504" s="9">
        <v>0.89583333333090798</v>
      </c>
      <c r="H504">
        <f t="shared" si="80"/>
        <v>14</v>
      </c>
      <c r="I504">
        <f t="shared" si="81"/>
        <v>9</v>
      </c>
      <c r="K504" t="s">
        <v>72</v>
      </c>
      <c r="L504" t="s">
        <v>60</v>
      </c>
      <c r="N504">
        <f t="shared" si="76"/>
        <v>10</v>
      </c>
      <c r="O504">
        <f t="shared" si="77"/>
        <v>4</v>
      </c>
      <c r="Q504" t="str">
        <f t="shared" si="78"/>
        <v>Dodgers-E-PeeWee</v>
      </c>
      <c r="R504" t="str">
        <f t="shared" si="79"/>
        <v>Tigers-W-PeeWee</v>
      </c>
      <c r="T504">
        <f t="shared" si="74"/>
        <v>10</v>
      </c>
      <c r="U504">
        <f t="shared" si="75"/>
        <v>4</v>
      </c>
    </row>
    <row r="505" spans="1:21" x14ac:dyDescent="0.3">
      <c r="A505" s="7" t="s">
        <v>71</v>
      </c>
      <c r="B505" s="7" t="s">
        <v>57</v>
      </c>
      <c r="C505" s="7" t="s">
        <v>129</v>
      </c>
      <c r="D505" s="8">
        <v>43949</v>
      </c>
      <c r="E505" s="9">
        <v>0.82291666666424135</v>
      </c>
      <c r="F505" s="9">
        <v>0.89583333333090798</v>
      </c>
      <c r="H505">
        <f t="shared" si="80"/>
        <v>12</v>
      </c>
      <c r="I505">
        <f t="shared" si="81"/>
        <v>14</v>
      </c>
      <c r="K505" t="s">
        <v>71</v>
      </c>
      <c r="L505" t="s">
        <v>57</v>
      </c>
      <c r="N505">
        <f t="shared" si="76"/>
        <v>5</v>
      </c>
      <c r="O505">
        <f t="shared" si="77"/>
        <v>10</v>
      </c>
      <c r="Q505" t="str">
        <f t="shared" si="78"/>
        <v>Royals-W-PeeWee</v>
      </c>
      <c r="R505" t="str">
        <f t="shared" si="79"/>
        <v>Braves-E-PeeWee</v>
      </c>
      <c r="T505">
        <f t="shared" si="74"/>
        <v>8</v>
      </c>
      <c r="U505">
        <f t="shared" si="75"/>
        <v>4</v>
      </c>
    </row>
    <row r="506" spans="1:21" x14ac:dyDescent="0.3">
      <c r="A506" s="7" t="s">
        <v>91</v>
      </c>
      <c r="B506" s="7" t="s">
        <v>79</v>
      </c>
      <c r="C506" s="7" t="s">
        <v>128</v>
      </c>
      <c r="D506" s="8">
        <v>43949</v>
      </c>
      <c r="E506" s="9">
        <v>0.82291666666424135</v>
      </c>
      <c r="F506" s="9">
        <v>0.89583333333090798</v>
      </c>
      <c r="H506">
        <f t="shared" si="80"/>
        <v>9</v>
      </c>
      <c r="I506">
        <f t="shared" si="81"/>
        <v>9</v>
      </c>
      <c r="K506" t="s">
        <v>79</v>
      </c>
      <c r="L506" t="s">
        <v>91</v>
      </c>
      <c r="N506">
        <f t="shared" si="76"/>
        <v>6</v>
      </c>
      <c r="O506">
        <f t="shared" si="77"/>
        <v>5</v>
      </c>
      <c r="Q506" t="str">
        <f t="shared" si="78"/>
        <v>Giants-E-CoachPitch</v>
      </c>
      <c r="R506" t="str">
        <f t="shared" si="79"/>
        <v>Mets-W-CoachPitch</v>
      </c>
      <c r="T506">
        <f t="shared" si="74"/>
        <v>7</v>
      </c>
      <c r="U506">
        <f t="shared" si="75"/>
        <v>9</v>
      </c>
    </row>
    <row r="507" spans="1:21" x14ac:dyDescent="0.3">
      <c r="A507" s="7" t="s">
        <v>90</v>
      </c>
      <c r="B507" s="7" t="s">
        <v>77</v>
      </c>
      <c r="C507" s="7" t="s">
        <v>125</v>
      </c>
      <c r="D507" s="8">
        <v>43949</v>
      </c>
      <c r="E507" s="9">
        <v>0.82291666666424135</v>
      </c>
      <c r="F507" s="9">
        <v>0.89583333333090798</v>
      </c>
      <c r="H507">
        <f t="shared" si="80"/>
        <v>8</v>
      </c>
      <c r="I507">
        <f t="shared" si="81"/>
        <v>11</v>
      </c>
      <c r="K507" t="s">
        <v>77</v>
      </c>
      <c r="L507" t="s">
        <v>90</v>
      </c>
      <c r="N507">
        <f t="shared" si="76"/>
        <v>9</v>
      </c>
      <c r="O507">
        <f t="shared" si="77"/>
        <v>5</v>
      </c>
      <c r="Q507" t="str">
        <f t="shared" si="78"/>
        <v>Indians-W-CoachPitch</v>
      </c>
      <c r="R507" t="str">
        <f t="shared" si="79"/>
        <v>Cubs-E-CoachPitch</v>
      </c>
      <c r="T507">
        <f t="shared" si="74"/>
        <v>8</v>
      </c>
      <c r="U507">
        <f t="shared" si="75"/>
        <v>6</v>
      </c>
    </row>
    <row r="508" spans="1:21" x14ac:dyDescent="0.3">
      <c r="A508" s="7" t="s">
        <v>51</v>
      </c>
      <c r="B508" s="7" t="s">
        <v>48</v>
      </c>
      <c r="C508" s="7" t="s">
        <v>336</v>
      </c>
      <c r="D508" s="8">
        <v>43949</v>
      </c>
      <c r="E508" s="9">
        <v>0.83333333333575865</v>
      </c>
      <c r="F508" s="9">
        <v>0.91666666666909202</v>
      </c>
      <c r="H508">
        <f t="shared" si="80"/>
        <v>11</v>
      </c>
      <c r="I508">
        <f t="shared" si="81"/>
        <v>6</v>
      </c>
      <c r="K508" t="s">
        <v>51</v>
      </c>
      <c r="L508" t="s">
        <v>48</v>
      </c>
      <c r="N508">
        <f t="shared" si="76"/>
        <v>9</v>
      </c>
      <c r="O508">
        <f t="shared" si="77"/>
        <v>7</v>
      </c>
      <c r="Q508" t="str">
        <f t="shared" si="78"/>
        <v>Marlins-W-Minor</v>
      </c>
      <c r="R508" t="str">
        <f t="shared" si="79"/>
        <v>Tigers-E-Minor</v>
      </c>
      <c r="T508">
        <f t="shared" si="74"/>
        <v>7</v>
      </c>
      <c r="U508">
        <f t="shared" si="75"/>
        <v>7</v>
      </c>
    </row>
    <row r="509" spans="1:21" x14ac:dyDescent="0.3">
      <c r="A509" s="7" t="s">
        <v>43</v>
      </c>
      <c r="B509" s="7" t="s">
        <v>41</v>
      </c>
      <c r="C509" s="7" t="s">
        <v>126</v>
      </c>
      <c r="D509" s="8">
        <v>43949</v>
      </c>
      <c r="E509" s="9">
        <v>0.83333333333575865</v>
      </c>
      <c r="F509" s="9">
        <v>0.91666666666909202</v>
      </c>
      <c r="H509">
        <f t="shared" si="80"/>
        <v>4</v>
      </c>
      <c r="I509">
        <f t="shared" si="81"/>
        <v>12</v>
      </c>
      <c r="K509" t="s">
        <v>43</v>
      </c>
      <c r="L509" t="s">
        <v>41</v>
      </c>
      <c r="N509">
        <f t="shared" si="76"/>
        <v>5</v>
      </c>
      <c r="O509">
        <f t="shared" si="77"/>
        <v>7</v>
      </c>
      <c r="Q509" t="str">
        <f t="shared" si="78"/>
        <v>Giants-E-Minor</v>
      </c>
      <c r="R509" t="str">
        <f t="shared" si="79"/>
        <v>Cubs-E-Minor</v>
      </c>
      <c r="T509">
        <f t="shared" si="74"/>
        <v>8</v>
      </c>
      <c r="U509">
        <f t="shared" si="75"/>
        <v>7</v>
      </c>
    </row>
    <row r="510" spans="1:21" x14ac:dyDescent="0.3">
      <c r="A510" s="7" t="s">
        <v>34</v>
      </c>
      <c r="B510" s="7" t="s">
        <v>35</v>
      </c>
      <c r="C510" s="7" t="s">
        <v>127</v>
      </c>
      <c r="D510" s="8">
        <v>43949</v>
      </c>
      <c r="E510" s="9">
        <v>0.83333333333575865</v>
      </c>
      <c r="F510" s="9">
        <v>0.91666666666909202</v>
      </c>
      <c r="H510">
        <f t="shared" si="80"/>
        <v>4</v>
      </c>
      <c r="I510">
        <f t="shared" si="81"/>
        <v>12</v>
      </c>
      <c r="K510" t="s">
        <v>34</v>
      </c>
      <c r="L510" t="s">
        <v>35</v>
      </c>
      <c r="N510">
        <f t="shared" si="76"/>
        <v>8</v>
      </c>
      <c r="O510">
        <f t="shared" si="77"/>
        <v>9</v>
      </c>
      <c r="Q510" t="str">
        <f t="shared" si="78"/>
        <v>Nationals-W-Major</v>
      </c>
      <c r="R510" t="str">
        <f t="shared" si="79"/>
        <v>Rangers-W-Major</v>
      </c>
      <c r="T510">
        <f t="shared" ref="T510:T573" si="82">COUNTIF(Q:Q,Q510)</f>
        <v>8</v>
      </c>
      <c r="U510">
        <f t="shared" ref="U510:U573" si="83">COUNTIF(Q:Q,R510)</f>
        <v>6</v>
      </c>
    </row>
    <row r="511" spans="1:21" x14ac:dyDescent="0.3">
      <c r="A511" s="7" t="s">
        <v>52</v>
      </c>
      <c r="B511" s="7" t="s">
        <v>42</v>
      </c>
      <c r="C511" s="7" t="s">
        <v>131</v>
      </c>
      <c r="D511" s="8">
        <v>43950</v>
      </c>
      <c r="E511" s="9">
        <v>0.75</v>
      </c>
      <c r="F511" s="9">
        <v>0.83333333333333337</v>
      </c>
      <c r="H511">
        <f t="shared" si="80"/>
        <v>12</v>
      </c>
      <c r="I511">
        <f t="shared" si="81"/>
        <v>11</v>
      </c>
      <c r="K511" t="s">
        <v>42</v>
      </c>
      <c r="L511" t="s">
        <v>52</v>
      </c>
      <c r="N511">
        <f t="shared" si="76"/>
        <v>6</v>
      </c>
      <c r="O511">
        <f t="shared" si="77"/>
        <v>5</v>
      </c>
      <c r="Q511" t="str">
        <f t="shared" si="78"/>
        <v>Dodgers-E-Minor</v>
      </c>
      <c r="R511" t="str">
        <f t="shared" si="79"/>
        <v>Nationals-W-Minor</v>
      </c>
      <c r="T511">
        <f t="shared" si="82"/>
        <v>6</v>
      </c>
      <c r="U511">
        <f t="shared" si="83"/>
        <v>7</v>
      </c>
    </row>
    <row r="512" spans="1:21" x14ac:dyDescent="0.3">
      <c r="A512" s="7" t="s">
        <v>23</v>
      </c>
      <c r="B512" s="7" t="s">
        <v>28</v>
      </c>
      <c r="C512" s="7" t="s">
        <v>336</v>
      </c>
      <c r="D512" s="8">
        <v>43950</v>
      </c>
      <c r="E512" s="9">
        <v>0.75</v>
      </c>
      <c r="F512" s="9">
        <v>0.83333333333333337</v>
      </c>
      <c r="H512">
        <f t="shared" si="80"/>
        <v>8</v>
      </c>
      <c r="I512">
        <f t="shared" si="81"/>
        <v>12</v>
      </c>
      <c r="K512" t="s">
        <v>28</v>
      </c>
      <c r="L512" t="s">
        <v>23</v>
      </c>
      <c r="N512">
        <f t="shared" si="76"/>
        <v>10</v>
      </c>
      <c r="O512">
        <f t="shared" si="77"/>
        <v>9</v>
      </c>
      <c r="Q512" t="str">
        <f t="shared" si="78"/>
        <v>Cardinals-W-Major</v>
      </c>
      <c r="R512" t="str">
        <f t="shared" si="79"/>
        <v>Astros-E-Major</v>
      </c>
      <c r="T512">
        <f t="shared" si="82"/>
        <v>6</v>
      </c>
      <c r="U512">
        <f t="shared" si="83"/>
        <v>7</v>
      </c>
    </row>
    <row r="513" spans="1:21" x14ac:dyDescent="0.3">
      <c r="A513" s="7" t="s">
        <v>66</v>
      </c>
      <c r="B513" s="7" t="s">
        <v>63</v>
      </c>
      <c r="C513" s="7" t="s">
        <v>129</v>
      </c>
      <c r="D513" s="8">
        <v>43950</v>
      </c>
      <c r="E513" s="9">
        <v>0.75</v>
      </c>
      <c r="F513" s="9">
        <v>0.82291666666666663</v>
      </c>
      <c r="H513">
        <f t="shared" si="80"/>
        <v>9</v>
      </c>
      <c r="I513">
        <f t="shared" si="81"/>
        <v>7</v>
      </c>
      <c r="K513" t="s">
        <v>63</v>
      </c>
      <c r="L513" t="s">
        <v>66</v>
      </c>
      <c r="N513">
        <f t="shared" si="76"/>
        <v>8</v>
      </c>
      <c r="O513">
        <f t="shared" si="77"/>
        <v>3</v>
      </c>
      <c r="Q513" t="str">
        <f t="shared" si="78"/>
        <v>Cubs-W-PeeWee</v>
      </c>
      <c r="R513" t="str">
        <f t="shared" si="79"/>
        <v>Mets-E-PeeWee</v>
      </c>
      <c r="T513">
        <f t="shared" si="82"/>
        <v>10</v>
      </c>
      <c r="U513">
        <f t="shared" si="83"/>
        <v>6</v>
      </c>
    </row>
    <row r="514" spans="1:21" x14ac:dyDescent="0.3">
      <c r="A514" s="7" t="s">
        <v>89</v>
      </c>
      <c r="B514" s="7" t="s">
        <v>81</v>
      </c>
      <c r="C514" s="7" t="s">
        <v>128</v>
      </c>
      <c r="D514" s="8">
        <v>43950</v>
      </c>
      <c r="E514" s="9">
        <v>0.75</v>
      </c>
      <c r="F514" s="9">
        <v>0.82291666666666663</v>
      </c>
      <c r="H514">
        <f t="shared" si="80"/>
        <v>7</v>
      </c>
      <c r="I514">
        <f t="shared" si="81"/>
        <v>7</v>
      </c>
      <c r="K514" t="s">
        <v>89</v>
      </c>
      <c r="L514" t="s">
        <v>81</v>
      </c>
      <c r="N514">
        <f t="shared" si="76"/>
        <v>8</v>
      </c>
      <c r="O514">
        <f t="shared" si="77"/>
        <v>6</v>
      </c>
      <c r="Q514" t="str">
        <f t="shared" si="78"/>
        <v>D'Backs-W-CoachPitch</v>
      </c>
      <c r="R514" t="str">
        <f t="shared" si="79"/>
        <v>Orioles-E-CoachPitch</v>
      </c>
      <c r="T514">
        <f t="shared" si="82"/>
        <v>8</v>
      </c>
      <c r="U514">
        <f t="shared" si="83"/>
        <v>8</v>
      </c>
    </row>
    <row r="515" spans="1:21" x14ac:dyDescent="0.3">
      <c r="A515" s="7" t="s">
        <v>111</v>
      </c>
      <c r="B515" s="7" t="s">
        <v>104</v>
      </c>
      <c r="C515" s="7" t="s">
        <v>124</v>
      </c>
      <c r="D515" s="8">
        <v>43950</v>
      </c>
      <c r="E515" s="9">
        <v>0.75</v>
      </c>
      <c r="F515" s="9">
        <v>0.8125</v>
      </c>
      <c r="H515">
        <f t="shared" si="80"/>
        <v>14</v>
      </c>
      <c r="I515">
        <f t="shared" si="81"/>
        <v>8</v>
      </c>
      <c r="K515" t="s">
        <v>104</v>
      </c>
      <c r="L515" t="s">
        <v>111</v>
      </c>
      <c r="N515">
        <f t="shared" ref="N515:N578" si="84">COUNTIF(K:K,K515)</f>
        <v>9</v>
      </c>
      <c r="O515">
        <f t="shared" ref="O515:O578" si="85">COUNTIF(K:K,L515)</f>
        <v>9</v>
      </c>
      <c r="Q515" t="str">
        <f t="shared" ref="Q515:Q578" si="86">IF(N515-O515&gt;=4,L515,K515)</f>
        <v>Phillies-E-TBall</v>
      </c>
      <c r="R515" t="str">
        <f t="shared" ref="R515:R578" si="87">IF(Q515=K515,L515,K515)</f>
        <v>Rangers-W-TBall</v>
      </c>
      <c r="T515">
        <f t="shared" si="82"/>
        <v>9</v>
      </c>
      <c r="U515">
        <f t="shared" si="83"/>
        <v>8</v>
      </c>
    </row>
    <row r="516" spans="1:21" x14ac:dyDescent="0.3">
      <c r="A516" s="7" t="s">
        <v>94</v>
      </c>
      <c r="B516" s="7" t="s">
        <v>80</v>
      </c>
      <c r="C516" s="7" t="s">
        <v>125</v>
      </c>
      <c r="D516" s="8">
        <v>43950</v>
      </c>
      <c r="E516" s="9">
        <v>0.75</v>
      </c>
      <c r="F516" s="9">
        <v>0.82291666666666663</v>
      </c>
      <c r="H516">
        <f t="shared" si="80"/>
        <v>11</v>
      </c>
      <c r="I516">
        <f t="shared" si="81"/>
        <v>8</v>
      </c>
      <c r="K516" t="s">
        <v>94</v>
      </c>
      <c r="L516" t="s">
        <v>80</v>
      </c>
      <c r="N516">
        <f t="shared" si="84"/>
        <v>9</v>
      </c>
      <c r="O516">
        <f t="shared" si="85"/>
        <v>6</v>
      </c>
      <c r="Q516" t="str">
        <f t="shared" si="86"/>
        <v>Rangers-W-CoachPitch</v>
      </c>
      <c r="R516" t="str">
        <f t="shared" si="87"/>
        <v>Marlins-E-CoachPitch</v>
      </c>
      <c r="T516">
        <f t="shared" si="82"/>
        <v>3</v>
      </c>
      <c r="U516">
        <f t="shared" si="83"/>
        <v>7</v>
      </c>
    </row>
    <row r="517" spans="1:21" x14ac:dyDescent="0.3">
      <c r="A517" s="7" t="s">
        <v>46</v>
      </c>
      <c r="B517" s="7" t="s">
        <v>40</v>
      </c>
      <c r="C517" s="7" t="s">
        <v>126</v>
      </c>
      <c r="D517" s="8">
        <v>43950</v>
      </c>
      <c r="E517" s="9">
        <v>0.75</v>
      </c>
      <c r="F517" s="9">
        <v>0.83333333333333337</v>
      </c>
      <c r="H517">
        <f t="shared" si="80"/>
        <v>6</v>
      </c>
      <c r="I517">
        <f t="shared" si="81"/>
        <v>14</v>
      </c>
      <c r="K517" t="s">
        <v>46</v>
      </c>
      <c r="L517" t="s">
        <v>40</v>
      </c>
      <c r="N517">
        <f t="shared" si="84"/>
        <v>8</v>
      </c>
      <c r="O517">
        <f t="shared" si="85"/>
        <v>9</v>
      </c>
      <c r="Q517" t="str">
        <f t="shared" si="86"/>
        <v>Phillies-E-Minor</v>
      </c>
      <c r="R517" t="str">
        <f t="shared" si="87"/>
        <v>Cardinals-E-Minor</v>
      </c>
      <c r="T517">
        <f t="shared" si="82"/>
        <v>8</v>
      </c>
      <c r="U517">
        <f t="shared" si="83"/>
        <v>7</v>
      </c>
    </row>
    <row r="518" spans="1:21" x14ac:dyDescent="0.3">
      <c r="A518" s="7" t="s">
        <v>19</v>
      </c>
      <c r="B518" s="7" t="s">
        <v>37</v>
      </c>
      <c r="C518" s="7" t="s">
        <v>127</v>
      </c>
      <c r="D518" s="8">
        <v>43950</v>
      </c>
      <c r="E518" s="9">
        <v>0.75</v>
      </c>
      <c r="F518" s="9">
        <v>0.83333333333333337</v>
      </c>
      <c r="H518">
        <f t="shared" si="80"/>
        <v>12</v>
      </c>
      <c r="I518">
        <f t="shared" si="81"/>
        <v>11</v>
      </c>
      <c r="K518" t="s">
        <v>37</v>
      </c>
      <c r="L518" t="s">
        <v>19</v>
      </c>
      <c r="N518">
        <f t="shared" si="84"/>
        <v>7</v>
      </c>
      <c r="O518">
        <f t="shared" si="85"/>
        <v>8</v>
      </c>
      <c r="Q518" t="str">
        <f t="shared" si="86"/>
        <v>Red Sox-W-Major</v>
      </c>
      <c r="R518" t="str">
        <f t="shared" si="87"/>
        <v>Royals-E-Major</v>
      </c>
      <c r="T518">
        <f t="shared" si="82"/>
        <v>7</v>
      </c>
      <c r="U518">
        <f t="shared" si="83"/>
        <v>8</v>
      </c>
    </row>
    <row r="519" spans="1:21" x14ac:dyDescent="0.3">
      <c r="A519" s="7" t="e">
        <v>#N/A</v>
      </c>
      <c r="B519" s="7" t="e">
        <v>#N/A</v>
      </c>
      <c r="C519" s="7" t="s">
        <v>124</v>
      </c>
      <c r="D519" s="8">
        <v>43950</v>
      </c>
      <c r="E519" s="9">
        <v>0.8125</v>
      </c>
      <c r="F519" s="9">
        <v>0.875</v>
      </c>
      <c r="H519">
        <f t="shared" si="80"/>
        <v>55</v>
      </c>
      <c r="I519">
        <f t="shared" si="81"/>
        <v>55</v>
      </c>
      <c r="K519" t="e">
        <v>#N/A</v>
      </c>
      <c r="L519" t="e">
        <v>#N/A</v>
      </c>
      <c r="N519">
        <f t="shared" si="84"/>
        <v>55</v>
      </c>
      <c r="O519">
        <f t="shared" si="85"/>
        <v>55</v>
      </c>
      <c r="Q519" t="e">
        <f t="shared" si="86"/>
        <v>#N/A</v>
      </c>
      <c r="R519" t="e">
        <f t="shared" si="87"/>
        <v>#N/A</v>
      </c>
      <c r="T519">
        <f t="shared" si="82"/>
        <v>55</v>
      </c>
      <c r="U519">
        <f t="shared" si="83"/>
        <v>55</v>
      </c>
    </row>
    <row r="520" spans="1:21" x14ac:dyDescent="0.3">
      <c r="A520" s="7" t="s">
        <v>61</v>
      </c>
      <c r="B520" s="7" t="s">
        <v>59</v>
      </c>
      <c r="C520" s="7" t="s">
        <v>129</v>
      </c>
      <c r="D520" s="8">
        <v>43950</v>
      </c>
      <c r="E520" s="9">
        <v>0.82291666666424135</v>
      </c>
      <c r="F520" s="9">
        <v>0.89583333333090798</v>
      </c>
      <c r="H520">
        <f t="shared" si="80"/>
        <v>4</v>
      </c>
      <c r="I520">
        <f t="shared" si="81"/>
        <v>11</v>
      </c>
      <c r="K520" t="s">
        <v>61</v>
      </c>
      <c r="L520" t="s">
        <v>59</v>
      </c>
      <c r="N520">
        <f t="shared" si="84"/>
        <v>10</v>
      </c>
      <c r="O520">
        <f t="shared" si="85"/>
        <v>7</v>
      </c>
      <c r="Q520" t="str">
        <f t="shared" si="86"/>
        <v>Giants-E-PeeWee</v>
      </c>
      <c r="R520" t="str">
        <f t="shared" si="87"/>
        <v>D'Backs-E-PeeWee</v>
      </c>
      <c r="T520">
        <f t="shared" si="82"/>
        <v>4</v>
      </c>
      <c r="U520">
        <f t="shared" si="83"/>
        <v>6</v>
      </c>
    </row>
    <row r="521" spans="1:21" x14ac:dyDescent="0.3">
      <c r="A521" s="7" t="s">
        <v>93</v>
      </c>
      <c r="B521" s="7" t="s">
        <v>75</v>
      </c>
      <c r="C521" s="7" t="s">
        <v>128</v>
      </c>
      <c r="D521" s="8">
        <v>43950</v>
      </c>
      <c r="E521" s="9">
        <v>0.82291666666424135</v>
      </c>
      <c r="F521" s="9">
        <v>0.89583333333090798</v>
      </c>
      <c r="H521">
        <f t="shared" si="80"/>
        <v>10</v>
      </c>
      <c r="I521">
        <f t="shared" si="81"/>
        <v>13</v>
      </c>
      <c r="K521" t="s">
        <v>93</v>
      </c>
      <c r="L521" t="s">
        <v>75</v>
      </c>
      <c r="N521">
        <f t="shared" si="84"/>
        <v>9</v>
      </c>
      <c r="O521">
        <f t="shared" si="85"/>
        <v>5</v>
      </c>
      <c r="Q521" t="str">
        <f t="shared" si="86"/>
        <v>Brewers-E-CoachPitch</v>
      </c>
      <c r="R521" t="str">
        <f t="shared" si="87"/>
        <v>Nationals-W-CoachPitch</v>
      </c>
      <c r="T521">
        <f t="shared" si="82"/>
        <v>8</v>
      </c>
      <c r="U521">
        <f t="shared" si="83"/>
        <v>4</v>
      </c>
    </row>
    <row r="522" spans="1:21" x14ac:dyDescent="0.3">
      <c r="A522" s="7" t="s">
        <v>87</v>
      </c>
      <c r="B522" s="7" t="s">
        <v>73</v>
      </c>
      <c r="C522" s="7" t="s">
        <v>125</v>
      </c>
      <c r="D522" s="8">
        <v>43950</v>
      </c>
      <c r="E522" s="9">
        <v>0.82291666666424135</v>
      </c>
      <c r="F522" s="9">
        <v>0.89583333333090798</v>
      </c>
      <c r="H522">
        <f t="shared" si="80"/>
        <v>6</v>
      </c>
      <c r="I522">
        <f t="shared" si="81"/>
        <v>14</v>
      </c>
      <c r="K522" t="s">
        <v>87</v>
      </c>
      <c r="L522" t="s">
        <v>73</v>
      </c>
      <c r="N522">
        <f t="shared" si="84"/>
        <v>10</v>
      </c>
      <c r="O522">
        <f t="shared" si="85"/>
        <v>4</v>
      </c>
      <c r="Q522" t="str">
        <f t="shared" si="86"/>
        <v>Braves-E-CoachPitch</v>
      </c>
      <c r="R522" t="str">
        <f t="shared" si="87"/>
        <v>A's-W-CoachPitch</v>
      </c>
      <c r="T522">
        <f t="shared" si="82"/>
        <v>8</v>
      </c>
      <c r="U522">
        <f t="shared" si="83"/>
        <v>5</v>
      </c>
    </row>
    <row r="523" spans="1:21" x14ac:dyDescent="0.3">
      <c r="A523" s="7" t="s">
        <v>54</v>
      </c>
      <c r="B523" s="7" t="s">
        <v>45</v>
      </c>
      <c r="C523" s="7" t="s">
        <v>131</v>
      </c>
      <c r="D523" s="8">
        <v>43950</v>
      </c>
      <c r="E523" s="9">
        <v>0.83333333333575865</v>
      </c>
      <c r="F523" s="9">
        <v>0.91666666666909202</v>
      </c>
      <c r="H523">
        <f t="shared" si="80"/>
        <v>15</v>
      </c>
      <c r="I523">
        <f t="shared" si="81"/>
        <v>8</v>
      </c>
      <c r="K523" t="s">
        <v>45</v>
      </c>
      <c r="L523" t="s">
        <v>54</v>
      </c>
      <c r="N523">
        <f t="shared" si="84"/>
        <v>6</v>
      </c>
      <c r="O523">
        <f t="shared" si="85"/>
        <v>7</v>
      </c>
      <c r="Q523" t="str">
        <f t="shared" si="86"/>
        <v>Mets-E-Minor</v>
      </c>
      <c r="R523" t="str">
        <f t="shared" si="87"/>
        <v>Yankees-W-Minor</v>
      </c>
      <c r="T523">
        <f t="shared" si="82"/>
        <v>6</v>
      </c>
      <c r="U523">
        <f t="shared" si="83"/>
        <v>7</v>
      </c>
    </row>
    <row r="524" spans="1:21" x14ac:dyDescent="0.3">
      <c r="A524" s="7" t="s">
        <v>16</v>
      </c>
      <c r="B524" s="7" t="s">
        <v>31</v>
      </c>
      <c r="C524" s="7" t="s">
        <v>336</v>
      </c>
      <c r="D524" s="8">
        <v>43950</v>
      </c>
      <c r="E524" s="9">
        <v>0.83333333333575865</v>
      </c>
      <c r="F524" s="9">
        <v>0.91666666666909202</v>
      </c>
      <c r="H524">
        <f t="shared" si="80"/>
        <v>12</v>
      </c>
      <c r="I524">
        <f t="shared" si="81"/>
        <v>12</v>
      </c>
      <c r="K524" t="s">
        <v>16</v>
      </c>
      <c r="L524" t="s">
        <v>31</v>
      </c>
      <c r="N524">
        <f t="shared" si="84"/>
        <v>9</v>
      </c>
      <c r="O524">
        <f t="shared" si="85"/>
        <v>5</v>
      </c>
      <c r="Q524" t="str">
        <f t="shared" si="86"/>
        <v>Giants-W-Major</v>
      </c>
      <c r="R524" t="str">
        <f t="shared" si="87"/>
        <v>Indians-E-Major</v>
      </c>
      <c r="T524">
        <f t="shared" si="82"/>
        <v>12</v>
      </c>
      <c r="U524">
        <f t="shared" si="83"/>
        <v>7</v>
      </c>
    </row>
    <row r="525" spans="1:21" x14ac:dyDescent="0.3">
      <c r="A525" s="7" t="s">
        <v>50</v>
      </c>
      <c r="B525" s="7" t="s">
        <v>44</v>
      </c>
      <c r="C525" s="7" t="s">
        <v>126</v>
      </c>
      <c r="D525" s="8">
        <v>43950</v>
      </c>
      <c r="E525" s="9">
        <v>0.83333333333575865</v>
      </c>
      <c r="F525" s="9">
        <v>0.91666666666909202</v>
      </c>
      <c r="H525">
        <f t="shared" si="80"/>
        <v>11</v>
      </c>
      <c r="I525">
        <f t="shared" si="81"/>
        <v>10</v>
      </c>
      <c r="K525" t="s">
        <v>44</v>
      </c>
      <c r="L525" t="s">
        <v>50</v>
      </c>
      <c r="N525">
        <f t="shared" si="84"/>
        <v>9</v>
      </c>
      <c r="O525">
        <f t="shared" si="85"/>
        <v>6</v>
      </c>
      <c r="Q525" t="str">
        <f t="shared" si="86"/>
        <v>Indians-E-Minor</v>
      </c>
      <c r="R525" t="str">
        <f t="shared" si="87"/>
        <v>D'Backs-W-Minor</v>
      </c>
      <c r="T525">
        <f t="shared" si="82"/>
        <v>9</v>
      </c>
      <c r="U525">
        <f t="shared" si="83"/>
        <v>6</v>
      </c>
    </row>
    <row r="526" spans="1:21" x14ac:dyDescent="0.3">
      <c r="A526" s="7" t="s">
        <v>20</v>
      </c>
      <c r="B526" s="7" t="s">
        <v>35</v>
      </c>
      <c r="C526" s="7" t="s">
        <v>127</v>
      </c>
      <c r="D526" s="8">
        <v>43950</v>
      </c>
      <c r="E526" s="9">
        <v>0.83333333333575865</v>
      </c>
      <c r="F526" s="9">
        <v>0.91666666666909202</v>
      </c>
      <c r="H526">
        <f t="shared" si="80"/>
        <v>12</v>
      </c>
      <c r="I526">
        <f t="shared" si="81"/>
        <v>12</v>
      </c>
      <c r="K526" t="s">
        <v>35</v>
      </c>
      <c r="L526" t="s">
        <v>20</v>
      </c>
      <c r="N526">
        <f t="shared" si="84"/>
        <v>9</v>
      </c>
      <c r="O526">
        <f t="shared" si="85"/>
        <v>7</v>
      </c>
      <c r="Q526" t="str">
        <f t="shared" si="86"/>
        <v>Rangers-W-Major</v>
      </c>
      <c r="R526" t="str">
        <f t="shared" si="87"/>
        <v>Tigers-E-Major</v>
      </c>
      <c r="T526">
        <f t="shared" si="82"/>
        <v>6</v>
      </c>
      <c r="U526">
        <f t="shared" si="83"/>
        <v>7</v>
      </c>
    </row>
    <row r="527" spans="1:21" x14ac:dyDescent="0.3">
      <c r="A527" s="7" t="e">
        <v>#N/A</v>
      </c>
      <c r="B527" s="7" t="e">
        <v>#N/A</v>
      </c>
      <c r="C527" s="7" t="s">
        <v>336</v>
      </c>
      <c r="D527" s="8">
        <v>43952</v>
      </c>
      <c r="E527" s="9">
        <v>0.75</v>
      </c>
      <c r="F527" s="9">
        <v>0.8125</v>
      </c>
      <c r="H527">
        <f t="shared" si="80"/>
        <v>55</v>
      </c>
      <c r="I527">
        <f t="shared" si="81"/>
        <v>55</v>
      </c>
      <c r="K527" t="e">
        <v>#N/A</v>
      </c>
      <c r="L527" t="e">
        <v>#N/A</v>
      </c>
      <c r="N527">
        <f t="shared" si="84"/>
        <v>55</v>
      </c>
      <c r="O527">
        <f t="shared" si="85"/>
        <v>55</v>
      </c>
      <c r="Q527" t="e">
        <f t="shared" si="86"/>
        <v>#N/A</v>
      </c>
      <c r="R527" t="e">
        <f t="shared" si="87"/>
        <v>#N/A</v>
      </c>
      <c r="T527">
        <f t="shared" si="82"/>
        <v>55</v>
      </c>
      <c r="U527">
        <f t="shared" si="83"/>
        <v>55</v>
      </c>
    </row>
    <row r="528" spans="1:21" x14ac:dyDescent="0.3">
      <c r="A528" s="7" t="s">
        <v>112</v>
      </c>
      <c r="B528" s="7" t="s">
        <v>100</v>
      </c>
      <c r="C528" s="7" t="s">
        <v>128</v>
      </c>
      <c r="D528" s="8">
        <v>43952</v>
      </c>
      <c r="E528" s="9">
        <v>0.75</v>
      </c>
      <c r="F528" s="9">
        <v>0.8125</v>
      </c>
      <c r="H528">
        <f t="shared" si="80"/>
        <v>15</v>
      </c>
      <c r="I528">
        <f t="shared" si="81"/>
        <v>12</v>
      </c>
      <c r="K528" t="s">
        <v>100</v>
      </c>
      <c r="L528" t="s">
        <v>112</v>
      </c>
      <c r="N528">
        <f t="shared" si="84"/>
        <v>8</v>
      </c>
      <c r="O528">
        <f t="shared" si="85"/>
        <v>6</v>
      </c>
      <c r="Q528" t="str">
        <f t="shared" si="86"/>
        <v>D'Backs-E-TBall</v>
      </c>
      <c r="R528" t="str">
        <f t="shared" si="87"/>
        <v>Tigers-W-TBall</v>
      </c>
      <c r="T528">
        <f t="shared" si="82"/>
        <v>7</v>
      </c>
      <c r="U528">
        <f t="shared" si="83"/>
        <v>8</v>
      </c>
    </row>
    <row r="529" spans="1:21" x14ac:dyDescent="0.3">
      <c r="A529" s="7" t="s">
        <v>96</v>
      </c>
      <c r="B529" s="7" t="s">
        <v>78</v>
      </c>
      <c r="C529" s="7" t="s">
        <v>125</v>
      </c>
      <c r="D529" s="8">
        <v>43952</v>
      </c>
      <c r="E529" s="9">
        <v>0.75</v>
      </c>
      <c r="F529" s="9">
        <v>0.82291666666666663</v>
      </c>
      <c r="H529">
        <f t="shared" si="80"/>
        <v>12</v>
      </c>
      <c r="I529">
        <f t="shared" si="81"/>
        <v>10</v>
      </c>
      <c r="K529" t="s">
        <v>78</v>
      </c>
      <c r="L529" t="s">
        <v>96</v>
      </c>
      <c r="N529">
        <f t="shared" si="84"/>
        <v>7</v>
      </c>
      <c r="O529">
        <f t="shared" si="85"/>
        <v>8</v>
      </c>
      <c r="Q529" t="str">
        <f t="shared" si="86"/>
        <v>Dodgers-E-CoachPitch</v>
      </c>
      <c r="R529" t="str">
        <f t="shared" si="87"/>
        <v>Yankees-W-CoachPitch</v>
      </c>
      <c r="T529">
        <f t="shared" si="82"/>
        <v>8</v>
      </c>
      <c r="U529">
        <f t="shared" si="83"/>
        <v>8</v>
      </c>
    </row>
    <row r="530" spans="1:21" x14ac:dyDescent="0.3">
      <c r="A530" s="7" t="e">
        <v>#N/A</v>
      </c>
      <c r="B530" s="7" t="e">
        <v>#N/A</v>
      </c>
      <c r="C530" s="7" t="s">
        <v>126</v>
      </c>
      <c r="D530" s="8">
        <v>43952</v>
      </c>
      <c r="E530" s="9">
        <v>0.75</v>
      </c>
      <c r="F530" s="9">
        <v>0.83333333333333337</v>
      </c>
      <c r="H530">
        <f t="shared" si="80"/>
        <v>55</v>
      </c>
      <c r="I530">
        <f t="shared" si="81"/>
        <v>55</v>
      </c>
      <c r="K530" t="e">
        <v>#N/A</v>
      </c>
      <c r="L530" t="e">
        <v>#N/A</v>
      </c>
      <c r="N530">
        <f t="shared" si="84"/>
        <v>55</v>
      </c>
      <c r="O530">
        <f t="shared" si="85"/>
        <v>55</v>
      </c>
      <c r="Q530" t="e">
        <f t="shared" si="86"/>
        <v>#N/A</v>
      </c>
      <c r="R530" t="e">
        <f t="shared" si="87"/>
        <v>#N/A</v>
      </c>
      <c r="T530">
        <f t="shared" si="82"/>
        <v>55</v>
      </c>
      <c r="U530">
        <f t="shared" si="83"/>
        <v>55</v>
      </c>
    </row>
    <row r="531" spans="1:21" x14ac:dyDescent="0.3">
      <c r="A531" s="7" t="e">
        <v>#N/A</v>
      </c>
      <c r="B531" s="7" t="e">
        <v>#N/A</v>
      </c>
      <c r="C531" s="7" t="s">
        <v>127</v>
      </c>
      <c r="D531" s="8">
        <v>43952</v>
      </c>
      <c r="E531" s="9">
        <v>0.75</v>
      </c>
      <c r="F531" s="9">
        <v>0.83333333333333337</v>
      </c>
      <c r="H531">
        <f t="shared" si="80"/>
        <v>55</v>
      </c>
      <c r="I531">
        <f t="shared" si="81"/>
        <v>55</v>
      </c>
      <c r="K531" t="e">
        <v>#N/A</v>
      </c>
      <c r="L531" t="e">
        <v>#N/A</v>
      </c>
      <c r="N531">
        <f t="shared" si="84"/>
        <v>55</v>
      </c>
      <c r="O531">
        <f t="shared" si="85"/>
        <v>55</v>
      </c>
      <c r="Q531" t="e">
        <f t="shared" si="86"/>
        <v>#N/A</v>
      </c>
      <c r="R531" t="e">
        <f t="shared" si="87"/>
        <v>#N/A</v>
      </c>
      <c r="T531">
        <f t="shared" si="82"/>
        <v>55</v>
      </c>
      <c r="U531">
        <f t="shared" si="83"/>
        <v>55</v>
      </c>
    </row>
    <row r="532" spans="1:21" x14ac:dyDescent="0.3">
      <c r="A532" s="7" t="e">
        <v>#N/A</v>
      </c>
      <c r="B532" s="7" t="e">
        <v>#N/A</v>
      </c>
      <c r="C532" s="7" t="s">
        <v>336</v>
      </c>
      <c r="D532" s="8">
        <v>43952</v>
      </c>
      <c r="E532" s="9">
        <v>0.8125</v>
      </c>
      <c r="F532" s="9">
        <v>0.88541666666666663</v>
      </c>
      <c r="H532">
        <f t="shared" si="80"/>
        <v>55</v>
      </c>
      <c r="I532">
        <f t="shared" si="81"/>
        <v>55</v>
      </c>
      <c r="K532" t="e">
        <v>#N/A</v>
      </c>
      <c r="L532" t="e">
        <v>#N/A</v>
      </c>
      <c r="N532">
        <f t="shared" si="84"/>
        <v>55</v>
      </c>
      <c r="O532">
        <f t="shared" si="85"/>
        <v>55</v>
      </c>
      <c r="Q532" t="e">
        <f t="shared" si="86"/>
        <v>#N/A</v>
      </c>
      <c r="R532" t="e">
        <f t="shared" si="87"/>
        <v>#N/A</v>
      </c>
      <c r="T532">
        <f t="shared" si="82"/>
        <v>55</v>
      </c>
      <c r="U532">
        <f t="shared" si="83"/>
        <v>55</v>
      </c>
    </row>
    <row r="533" spans="1:21" x14ac:dyDescent="0.3">
      <c r="A533" s="7" t="e">
        <v>#N/A</v>
      </c>
      <c r="B533" s="7" t="e">
        <v>#N/A</v>
      </c>
      <c r="C533" s="7" t="s">
        <v>128</v>
      </c>
      <c r="D533" s="8">
        <v>43952</v>
      </c>
      <c r="E533" s="9">
        <v>0.8125</v>
      </c>
      <c r="F533" s="9">
        <v>0.88541666666666663</v>
      </c>
      <c r="H533">
        <f t="shared" ref="H533:H596" si="88">COUNTIF(A:A,A533)</f>
        <v>55</v>
      </c>
      <c r="I533">
        <f t="shared" ref="I533:I596" si="89">COUNTIF(B:B,B533)</f>
        <v>55</v>
      </c>
      <c r="K533" t="e">
        <v>#N/A</v>
      </c>
      <c r="L533" t="e">
        <v>#N/A</v>
      </c>
      <c r="N533">
        <f t="shared" si="84"/>
        <v>55</v>
      </c>
      <c r="O533">
        <f t="shared" si="85"/>
        <v>55</v>
      </c>
      <c r="Q533" t="e">
        <f t="shared" si="86"/>
        <v>#N/A</v>
      </c>
      <c r="R533" t="e">
        <f t="shared" si="87"/>
        <v>#N/A</v>
      </c>
      <c r="T533">
        <f t="shared" si="82"/>
        <v>55</v>
      </c>
      <c r="U533">
        <f t="shared" si="83"/>
        <v>55</v>
      </c>
    </row>
    <row r="534" spans="1:21" x14ac:dyDescent="0.3">
      <c r="A534" s="7" t="e">
        <v>#N/A</v>
      </c>
      <c r="B534" s="7" t="e">
        <v>#N/A</v>
      </c>
      <c r="C534" s="7" t="s">
        <v>125</v>
      </c>
      <c r="D534" s="8">
        <v>43952</v>
      </c>
      <c r="E534" s="9">
        <v>0.82291666666424135</v>
      </c>
      <c r="F534" s="9">
        <v>0.89583333333090798</v>
      </c>
      <c r="H534">
        <f t="shared" si="88"/>
        <v>55</v>
      </c>
      <c r="I534">
        <f t="shared" si="89"/>
        <v>55</v>
      </c>
      <c r="K534" t="e">
        <v>#N/A</v>
      </c>
      <c r="L534" t="e">
        <v>#N/A</v>
      </c>
      <c r="N534">
        <f t="shared" si="84"/>
        <v>55</v>
      </c>
      <c r="O534">
        <f t="shared" si="85"/>
        <v>55</v>
      </c>
      <c r="Q534" t="e">
        <f t="shared" si="86"/>
        <v>#N/A</v>
      </c>
      <c r="R534" t="e">
        <f t="shared" si="87"/>
        <v>#N/A</v>
      </c>
      <c r="T534">
        <f t="shared" si="82"/>
        <v>55</v>
      </c>
      <c r="U534">
        <f t="shared" si="83"/>
        <v>55</v>
      </c>
    </row>
    <row r="535" spans="1:21" x14ac:dyDescent="0.3">
      <c r="A535" s="7" t="e">
        <v>#N/A</v>
      </c>
      <c r="B535" s="7" t="e">
        <v>#N/A</v>
      </c>
      <c r="C535" s="7" t="s">
        <v>126</v>
      </c>
      <c r="D535" s="8">
        <v>43952</v>
      </c>
      <c r="E535" s="9">
        <v>0.83333333333575865</v>
      </c>
      <c r="F535" s="9">
        <v>0.91666666666909202</v>
      </c>
      <c r="H535">
        <f t="shared" si="88"/>
        <v>55</v>
      </c>
      <c r="I535">
        <f t="shared" si="89"/>
        <v>55</v>
      </c>
      <c r="K535" t="e">
        <v>#N/A</v>
      </c>
      <c r="L535" t="e">
        <v>#N/A</v>
      </c>
      <c r="N535">
        <f t="shared" si="84"/>
        <v>55</v>
      </c>
      <c r="O535">
        <f t="shared" si="85"/>
        <v>55</v>
      </c>
      <c r="Q535" t="e">
        <f t="shared" si="86"/>
        <v>#N/A</v>
      </c>
      <c r="R535" t="e">
        <f t="shared" si="87"/>
        <v>#N/A</v>
      </c>
      <c r="T535">
        <f t="shared" si="82"/>
        <v>55</v>
      </c>
      <c r="U535">
        <f t="shared" si="83"/>
        <v>55</v>
      </c>
    </row>
    <row r="536" spans="1:21" x14ac:dyDescent="0.3">
      <c r="A536" s="7" t="e">
        <v>#N/A</v>
      </c>
      <c r="B536" s="7" t="e">
        <v>#N/A</v>
      </c>
      <c r="C536" s="7" t="s">
        <v>127</v>
      </c>
      <c r="D536" s="8">
        <v>43952</v>
      </c>
      <c r="E536" s="9">
        <v>0.83333333333575865</v>
      </c>
      <c r="F536" s="9">
        <v>0.91666666666909202</v>
      </c>
      <c r="H536">
        <f t="shared" si="88"/>
        <v>55</v>
      </c>
      <c r="I536">
        <f t="shared" si="89"/>
        <v>55</v>
      </c>
      <c r="K536" t="e">
        <v>#N/A</v>
      </c>
      <c r="L536" t="e">
        <v>#N/A</v>
      </c>
      <c r="N536">
        <f t="shared" si="84"/>
        <v>55</v>
      </c>
      <c r="O536">
        <f t="shared" si="85"/>
        <v>55</v>
      </c>
      <c r="Q536" t="e">
        <f t="shared" si="86"/>
        <v>#N/A</v>
      </c>
      <c r="R536" t="e">
        <f t="shared" si="87"/>
        <v>#N/A</v>
      </c>
      <c r="T536">
        <f t="shared" si="82"/>
        <v>55</v>
      </c>
      <c r="U536">
        <f t="shared" si="83"/>
        <v>55</v>
      </c>
    </row>
    <row r="537" spans="1:21" x14ac:dyDescent="0.3">
      <c r="A537" s="7" t="s">
        <v>72</v>
      </c>
      <c r="B537" s="7" t="s">
        <v>71</v>
      </c>
      <c r="C537" s="7" t="s">
        <v>131</v>
      </c>
      <c r="D537" s="8">
        <v>43953</v>
      </c>
      <c r="E537" s="9">
        <v>0.375</v>
      </c>
      <c r="F537" s="9">
        <v>0.44791666666666669</v>
      </c>
      <c r="H537">
        <f t="shared" si="88"/>
        <v>14</v>
      </c>
      <c r="I537">
        <f t="shared" si="89"/>
        <v>1</v>
      </c>
      <c r="K537" t="s">
        <v>72</v>
      </c>
      <c r="L537" t="s">
        <v>71</v>
      </c>
      <c r="N537">
        <f t="shared" si="84"/>
        <v>10</v>
      </c>
      <c r="O537">
        <f t="shared" si="85"/>
        <v>5</v>
      </c>
      <c r="Q537" t="str">
        <f t="shared" si="86"/>
        <v>Royals-W-PeeWee</v>
      </c>
      <c r="R537" t="str">
        <f t="shared" si="87"/>
        <v>Tigers-W-PeeWee</v>
      </c>
      <c r="T537">
        <f t="shared" si="82"/>
        <v>8</v>
      </c>
      <c r="U537">
        <f t="shared" si="83"/>
        <v>4</v>
      </c>
    </row>
    <row r="538" spans="1:21" x14ac:dyDescent="0.3">
      <c r="A538" s="7" t="s">
        <v>22</v>
      </c>
      <c r="B538" s="7" t="s">
        <v>19</v>
      </c>
      <c r="C538" s="7" t="s">
        <v>336</v>
      </c>
      <c r="D538" s="8">
        <v>43953</v>
      </c>
      <c r="E538" s="9">
        <v>0.375</v>
      </c>
      <c r="F538" s="9">
        <v>0.45833333333333331</v>
      </c>
      <c r="H538">
        <f t="shared" si="88"/>
        <v>12</v>
      </c>
      <c r="I538">
        <f t="shared" si="89"/>
        <v>3</v>
      </c>
      <c r="K538" t="s">
        <v>19</v>
      </c>
      <c r="L538" t="s">
        <v>22</v>
      </c>
      <c r="N538">
        <f t="shared" si="84"/>
        <v>8</v>
      </c>
      <c r="O538">
        <f t="shared" si="85"/>
        <v>6</v>
      </c>
      <c r="Q538" t="str">
        <f t="shared" si="86"/>
        <v>Royals-E-Major</v>
      </c>
      <c r="R538" t="str">
        <f t="shared" si="87"/>
        <v>Yankees-E-Major</v>
      </c>
      <c r="T538">
        <f t="shared" si="82"/>
        <v>8</v>
      </c>
      <c r="U538">
        <f t="shared" si="83"/>
        <v>7</v>
      </c>
    </row>
    <row r="539" spans="1:21" x14ac:dyDescent="0.3">
      <c r="A539" s="7" t="s">
        <v>44</v>
      </c>
      <c r="B539" s="7" t="s">
        <v>40</v>
      </c>
      <c r="C539" s="7" t="s">
        <v>126</v>
      </c>
      <c r="D539" s="8">
        <v>43953</v>
      </c>
      <c r="E539" s="9">
        <v>0.375</v>
      </c>
      <c r="F539" s="9">
        <v>0.45833333333333331</v>
      </c>
      <c r="H539">
        <f t="shared" si="88"/>
        <v>5</v>
      </c>
      <c r="I539">
        <f t="shared" si="89"/>
        <v>14</v>
      </c>
      <c r="K539" t="s">
        <v>44</v>
      </c>
      <c r="L539" t="s">
        <v>40</v>
      </c>
      <c r="N539">
        <f t="shared" si="84"/>
        <v>9</v>
      </c>
      <c r="O539">
        <f t="shared" si="85"/>
        <v>9</v>
      </c>
      <c r="Q539" t="str">
        <f t="shared" si="86"/>
        <v>Indians-E-Minor</v>
      </c>
      <c r="R539" t="str">
        <f t="shared" si="87"/>
        <v>Cardinals-E-Minor</v>
      </c>
      <c r="T539">
        <f t="shared" si="82"/>
        <v>9</v>
      </c>
      <c r="U539">
        <f t="shared" si="83"/>
        <v>7</v>
      </c>
    </row>
    <row r="540" spans="1:21" x14ac:dyDescent="0.3">
      <c r="A540" s="7" t="s">
        <v>31</v>
      </c>
      <c r="B540" s="7" t="s">
        <v>37</v>
      </c>
      <c r="C540" s="7" t="s">
        <v>127</v>
      </c>
      <c r="D540" s="8">
        <v>43953</v>
      </c>
      <c r="E540" s="9">
        <v>0.375</v>
      </c>
      <c r="F540" s="9">
        <v>0.45833333333333331</v>
      </c>
      <c r="H540">
        <f t="shared" si="88"/>
        <v>4</v>
      </c>
      <c r="I540">
        <f t="shared" si="89"/>
        <v>11</v>
      </c>
      <c r="K540" t="s">
        <v>37</v>
      </c>
      <c r="L540" t="s">
        <v>31</v>
      </c>
      <c r="N540">
        <f t="shared" si="84"/>
        <v>7</v>
      </c>
      <c r="O540">
        <f t="shared" si="85"/>
        <v>5</v>
      </c>
      <c r="Q540" t="str">
        <f t="shared" si="86"/>
        <v>Red Sox-W-Major</v>
      </c>
      <c r="R540" t="str">
        <f t="shared" si="87"/>
        <v>Giants-W-Major</v>
      </c>
      <c r="T540">
        <f t="shared" si="82"/>
        <v>7</v>
      </c>
      <c r="U540">
        <f t="shared" si="83"/>
        <v>12</v>
      </c>
    </row>
    <row r="541" spans="1:21" x14ac:dyDescent="0.3">
      <c r="A541" s="7" t="s">
        <v>84</v>
      </c>
      <c r="B541" s="7" t="s">
        <v>80</v>
      </c>
      <c r="C541" s="7" t="s">
        <v>128</v>
      </c>
      <c r="D541" s="8">
        <v>43953</v>
      </c>
      <c r="E541" s="9">
        <v>0.41666666666424135</v>
      </c>
      <c r="F541" s="9">
        <v>0.48958333333090803</v>
      </c>
      <c r="H541">
        <f t="shared" si="88"/>
        <v>10</v>
      </c>
      <c r="I541">
        <f t="shared" si="89"/>
        <v>8</v>
      </c>
      <c r="K541" t="s">
        <v>80</v>
      </c>
      <c r="L541" t="s">
        <v>84</v>
      </c>
      <c r="N541">
        <f t="shared" si="84"/>
        <v>6</v>
      </c>
      <c r="O541">
        <f t="shared" si="85"/>
        <v>5</v>
      </c>
      <c r="Q541" t="str">
        <f t="shared" si="86"/>
        <v>Marlins-E-CoachPitch</v>
      </c>
      <c r="R541" t="str">
        <f t="shared" si="87"/>
        <v>Rockies-E-CoachPitch</v>
      </c>
      <c r="T541">
        <f t="shared" si="82"/>
        <v>7</v>
      </c>
      <c r="U541">
        <f t="shared" si="83"/>
        <v>9</v>
      </c>
    </row>
    <row r="542" spans="1:21" x14ac:dyDescent="0.3">
      <c r="A542" s="7" t="s">
        <v>105</v>
      </c>
      <c r="B542" s="7" t="s">
        <v>100</v>
      </c>
      <c r="C542" s="7" t="s">
        <v>124</v>
      </c>
      <c r="D542" s="8">
        <v>43953</v>
      </c>
      <c r="E542" s="9">
        <v>0.41666666666424135</v>
      </c>
      <c r="F542" s="9">
        <v>0.47916666666424135</v>
      </c>
      <c r="H542">
        <f t="shared" si="88"/>
        <v>8</v>
      </c>
      <c r="I542">
        <f t="shared" si="89"/>
        <v>12</v>
      </c>
      <c r="K542" t="s">
        <v>100</v>
      </c>
      <c r="L542" t="s">
        <v>105</v>
      </c>
      <c r="N542">
        <f t="shared" si="84"/>
        <v>8</v>
      </c>
      <c r="O542">
        <f t="shared" si="85"/>
        <v>6</v>
      </c>
      <c r="Q542" t="str">
        <f t="shared" si="86"/>
        <v>D'Backs-E-TBall</v>
      </c>
      <c r="R542" t="str">
        <f t="shared" si="87"/>
        <v>Rockies-E-TBall</v>
      </c>
      <c r="T542">
        <f t="shared" si="82"/>
        <v>7</v>
      </c>
      <c r="U542">
        <f t="shared" si="83"/>
        <v>8</v>
      </c>
    </row>
    <row r="543" spans="1:21" x14ac:dyDescent="0.3">
      <c r="A543" s="7" t="s">
        <v>89</v>
      </c>
      <c r="B543" s="7" t="s">
        <v>90</v>
      </c>
      <c r="C543" s="7" t="s">
        <v>125</v>
      </c>
      <c r="D543" s="8">
        <v>43953</v>
      </c>
      <c r="E543" s="9">
        <v>0.41666666666424135</v>
      </c>
      <c r="F543" s="9">
        <v>0.48958333333090803</v>
      </c>
      <c r="H543">
        <f t="shared" si="88"/>
        <v>7</v>
      </c>
      <c r="I543">
        <f t="shared" si="89"/>
        <v>6</v>
      </c>
      <c r="K543" t="s">
        <v>90</v>
      </c>
      <c r="L543" t="s">
        <v>89</v>
      </c>
      <c r="N543">
        <f t="shared" si="84"/>
        <v>5</v>
      </c>
      <c r="O543">
        <f t="shared" si="85"/>
        <v>8</v>
      </c>
      <c r="Q543" t="str">
        <f t="shared" si="86"/>
        <v>Indians-W-CoachPitch</v>
      </c>
      <c r="R543" t="str">
        <f t="shared" si="87"/>
        <v>D'Backs-W-CoachPitch</v>
      </c>
      <c r="T543">
        <f t="shared" si="82"/>
        <v>8</v>
      </c>
      <c r="U543">
        <f t="shared" si="83"/>
        <v>8</v>
      </c>
    </row>
    <row r="544" spans="1:21" x14ac:dyDescent="0.3">
      <c r="A544" s="7" t="s">
        <v>68</v>
      </c>
      <c r="B544" s="7" t="s">
        <v>67</v>
      </c>
      <c r="C544" s="7" t="s">
        <v>131</v>
      </c>
      <c r="D544" s="8">
        <v>43953</v>
      </c>
      <c r="E544" s="9">
        <v>0.44791666666424135</v>
      </c>
      <c r="F544" s="9">
        <v>0.52083333333090798</v>
      </c>
      <c r="H544">
        <f t="shared" si="88"/>
        <v>11</v>
      </c>
      <c r="I544">
        <f t="shared" si="89"/>
        <v>5</v>
      </c>
      <c r="K544" t="s">
        <v>68</v>
      </c>
      <c r="L544" t="s">
        <v>67</v>
      </c>
      <c r="N544">
        <f t="shared" si="84"/>
        <v>8</v>
      </c>
      <c r="O544">
        <f t="shared" si="85"/>
        <v>8</v>
      </c>
      <c r="Q544" t="str">
        <f t="shared" si="86"/>
        <v>Nationals-W-PeeWee</v>
      </c>
      <c r="R544" t="str">
        <f t="shared" si="87"/>
        <v>Marlins-W-PeeWee</v>
      </c>
      <c r="T544">
        <f t="shared" si="82"/>
        <v>7</v>
      </c>
      <c r="U544">
        <f t="shared" si="83"/>
        <v>6</v>
      </c>
    </row>
    <row r="545" spans="1:21" x14ac:dyDescent="0.3">
      <c r="A545" s="7" t="s">
        <v>48</v>
      </c>
      <c r="B545" s="7" t="s">
        <v>43</v>
      </c>
      <c r="C545" s="7" t="s">
        <v>336</v>
      </c>
      <c r="D545" s="8">
        <v>43953</v>
      </c>
      <c r="E545" s="9">
        <v>0.45833333333575865</v>
      </c>
      <c r="F545" s="9">
        <v>0.54166666666909202</v>
      </c>
      <c r="H545">
        <f t="shared" si="88"/>
        <v>8</v>
      </c>
      <c r="I545">
        <f t="shared" si="89"/>
        <v>10</v>
      </c>
      <c r="K545" t="s">
        <v>48</v>
      </c>
      <c r="L545" t="s">
        <v>43</v>
      </c>
      <c r="N545">
        <f t="shared" si="84"/>
        <v>7</v>
      </c>
      <c r="O545">
        <f t="shared" si="85"/>
        <v>5</v>
      </c>
      <c r="Q545" t="str">
        <f t="shared" si="86"/>
        <v>Tigers-E-Minor</v>
      </c>
      <c r="R545" t="str">
        <f t="shared" si="87"/>
        <v>Giants-E-Minor</v>
      </c>
      <c r="T545">
        <f t="shared" si="82"/>
        <v>7</v>
      </c>
      <c r="U545">
        <f t="shared" si="83"/>
        <v>8</v>
      </c>
    </row>
    <row r="546" spans="1:21" x14ac:dyDescent="0.3">
      <c r="A546" s="7" t="s">
        <v>112</v>
      </c>
      <c r="B546" s="7" t="s">
        <v>107</v>
      </c>
      <c r="C546" s="7" t="s">
        <v>129</v>
      </c>
      <c r="D546" s="8">
        <v>43953</v>
      </c>
      <c r="E546" s="9">
        <v>0.45833333333575865</v>
      </c>
      <c r="F546" s="9">
        <v>0.52083333333575865</v>
      </c>
      <c r="H546">
        <f t="shared" si="88"/>
        <v>15</v>
      </c>
      <c r="I546">
        <f t="shared" si="89"/>
        <v>5</v>
      </c>
      <c r="K546" t="s">
        <v>112</v>
      </c>
      <c r="L546" t="s">
        <v>107</v>
      </c>
      <c r="N546">
        <f t="shared" si="84"/>
        <v>6</v>
      </c>
      <c r="O546">
        <f t="shared" si="85"/>
        <v>6</v>
      </c>
      <c r="Q546" t="str">
        <f t="shared" si="86"/>
        <v>Tigers-W-TBall</v>
      </c>
      <c r="R546" t="str">
        <f t="shared" si="87"/>
        <v>Blue Jays-W-TBall</v>
      </c>
      <c r="T546">
        <f t="shared" si="82"/>
        <v>8</v>
      </c>
      <c r="U546">
        <f t="shared" si="83"/>
        <v>8</v>
      </c>
    </row>
    <row r="547" spans="1:21" x14ac:dyDescent="0.3">
      <c r="A547" s="7" t="s">
        <v>46</v>
      </c>
      <c r="B547" s="7" t="s">
        <v>41</v>
      </c>
      <c r="C547" s="7" t="s">
        <v>126</v>
      </c>
      <c r="D547" s="8">
        <v>43953</v>
      </c>
      <c r="E547" s="9">
        <v>0.45833333333575865</v>
      </c>
      <c r="F547" s="9">
        <v>0.54166666666909202</v>
      </c>
      <c r="H547">
        <f t="shared" si="88"/>
        <v>6</v>
      </c>
      <c r="I547">
        <f t="shared" si="89"/>
        <v>12</v>
      </c>
      <c r="K547" t="s">
        <v>41</v>
      </c>
      <c r="L547" t="s">
        <v>46</v>
      </c>
      <c r="N547">
        <f t="shared" si="84"/>
        <v>7</v>
      </c>
      <c r="O547">
        <f t="shared" si="85"/>
        <v>8</v>
      </c>
      <c r="Q547" t="str">
        <f t="shared" si="86"/>
        <v>Cubs-E-Minor</v>
      </c>
      <c r="R547" t="str">
        <f t="shared" si="87"/>
        <v>Phillies-E-Minor</v>
      </c>
      <c r="T547">
        <f t="shared" si="82"/>
        <v>7</v>
      </c>
      <c r="U547">
        <f t="shared" si="83"/>
        <v>8</v>
      </c>
    </row>
    <row r="548" spans="1:21" x14ac:dyDescent="0.3">
      <c r="A548" s="7" t="s">
        <v>24</v>
      </c>
      <c r="B548" s="7" t="s">
        <v>23</v>
      </c>
      <c r="C548" s="7" t="s">
        <v>127</v>
      </c>
      <c r="D548" s="8">
        <v>43953</v>
      </c>
      <c r="E548" s="9">
        <v>0.45833333333575865</v>
      </c>
      <c r="F548" s="9">
        <v>0.54166666666909202</v>
      </c>
      <c r="H548">
        <f t="shared" si="88"/>
        <v>8</v>
      </c>
      <c r="I548">
        <f t="shared" si="89"/>
        <v>7</v>
      </c>
      <c r="K548" t="s">
        <v>24</v>
      </c>
      <c r="L548" t="s">
        <v>23</v>
      </c>
      <c r="N548">
        <f t="shared" si="84"/>
        <v>5</v>
      </c>
      <c r="O548">
        <f t="shared" si="85"/>
        <v>9</v>
      </c>
      <c r="Q548" t="str">
        <f t="shared" si="86"/>
        <v>Cubs-E-Major</v>
      </c>
      <c r="R548" t="str">
        <f t="shared" si="87"/>
        <v>Astros-E-Major</v>
      </c>
      <c r="T548">
        <f t="shared" si="82"/>
        <v>11</v>
      </c>
      <c r="U548">
        <f t="shared" si="83"/>
        <v>7</v>
      </c>
    </row>
    <row r="549" spans="1:21" x14ac:dyDescent="0.3">
      <c r="A549" s="7" t="s">
        <v>98</v>
      </c>
      <c r="B549" s="7" t="s">
        <v>97</v>
      </c>
      <c r="C549" s="7" t="s">
        <v>124</v>
      </c>
      <c r="D549" s="8">
        <v>43953</v>
      </c>
      <c r="E549" s="9">
        <v>0.47916666666424135</v>
      </c>
      <c r="F549" s="9">
        <v>0.54166666666424135</v>
      </c>
      <c r="H549">
        <f t="shared" si="88"/>
        <v>1</v>
      </c>
      <c r="I549">
        <f t="shared" si="89"/>
        <v>15</v>
      </c>
      <c r="K549" t="s">
        <v>98</v>
      </c>
      <c r="L549" t="s">
        <v>97</v>
      </c>
      <c r="N549">
        <f t="shared" si="84"/>
        <v>8</v>
      </c>
      <c r="O549">
        <f t="shared" si="85"/>
        <v>8</v>
      </c>
      <c r="Q549" t="str">
        <f t="shared" si="86"/>
        <v>Astros-E-TBall</v>
      </c>
      <c r="R549" t="str">
        <f t="shared" si="87"/>
        <v>A's-E-TBall</v>
      </c>
      <c r="T549">
        <f t="shared" si="82"/>
        <v>7</v>
      </c>
      <c r="U549">
        <f t="shared" si="83"/>
        <v>7</v>
      </c>
    </row>
    <row r="550" spans="1:21" x14ac:dyDescent="0.3">
      <c r="A550" s="7" t="s">
        <v>91</v>
      </c>
      <c r="B550" s="7" t="s">
        <v>87</v>
      </c>
      <c r="C550" s="7" t="s">
        <v>128</v>
      </c>
      <c r="D550" s="8">
        <v>43953</v>
      </c>
      <c r="E550" s="9">
        <v>0.48958333333575865</v>
      </c>
      <c r="F550" s="9">
        <v>0.56250000000242528</v>
      </c>
      <c r="H550">
        <f t="shared" si="88"/>
        <v>9</v>
      </c>
      <c r="I550">
        <f t="shared" si="89"/>
        <v>8</v>
      </c>
      <c r="K550" t="s">
        <v>87</v>
      </c>
      <c r="L550" t="s">
        <v>91</v>
      </c>
      <c r="N550">
        <f t="shared" si="84"/>
        <v>10</v>
      </c>
      <c r="O550">
        <f t="shared" si="85"/>
        <v>5</v>
      </c>
      <c r="Q550" t="str">
        <f t="shared" si="86"/>
        <v>Mets-W-CoachPitch</v>
      </c>
      <c r="R550" t="str">
        <f t="shared" si="87"/>
        <v>A's-W-CoachPitch</v>
      </c>
      <c r="T550">
        <f t="shared" si="82"/>
        <v>9</v>
      </c>
      <c r="U550">
        <f t="shared" si="83"/>
        <v>5</v>
      </c>
    </row>
    <row r="551" spans="1:21" x14ac:dyDescent="0.3">
      <c r="A551" s="7" t="s">
        <v>82</v>
      </c>
      <c r="B551" s="7" t="s">
        <v>78</v>
      </c>
      <c r="C551" s="7" t="s">
        <v>125</v>
      </c>
      <c r="D551" s="8">
        <v>43953</v>
      </c>
      <c r="E551" s="9">
        <v>0.48958333333575865</v>
      </c>
      <c r="F551" s="9">
        <v>0.56250000000242528</v>
      </c>
      <c r="H551">
        <f t="shared" si="88"/>
        <v>8</v>
      </c>
      <c r="I551">
        <f t="shared" si="89"/>
        <v>10</v>
      </c>
      <c r="K551" t="s">
        <v>82</v>
      </c>
      <c r="L551" t="s">
        <v>78</v>
      </c>
      <c r="N551">
        <f t="shared" si="84"/>
        <v>11</v>
      </c>
      <c r="O551">
        <f t="shared" si="85"/>
        <v>7</v>
      </c>
      <c r="Q551" t="str">
        <f t="shared" si="86"/>
        <v>Dodgers-E-CoachPitch</v>
      </c>
      <c r="R551" t="str">
        <f t="shared" si="87"/>
        <v>Phillies-E-CoachPitch</v>
      </c>
      <c r="T551">
        <f t="shared" si="82"/>
        <v>8</v>
      </c>
      <c r="U551">
        <f t="shared" si="83"/>
        <v>2</v>
      </c>
    </row>
    <row r="552" spans="1:21" x14ac:dyDescent="0.3">
      <c r="A552" s="7" t="s">
        <v>61</v>
      </c>
      <c r="B552" s="7" t="s">
        <v>58</v>
      </c>
      <c r="C552" s="7" t="s">
        <v>131</v>
      </c>
      <c r="D552" s="8">
        <v>43953</v>
      </c>
      <c r="E552" s="9">
        <v>0.52083333333575865</v>
      </c>
      <c r="F552" s="9">
        <v>0.59375000000242528</v>
      </c>
      <c r="H552">
        <f t="shared" si="88"/>
        <v>4</v>
      </c>
      <c r="I552">
        <f t="shared" si="89"/>
        <v>12</v>
      </c>
      <c r="K552" t="s">
        <v>61</v>
      </c>
      <c r="L552" t="s">
        <v>58</v>
      </c>
      <c r="N552">
        <f t="shared" si="84"/>
        <v>10</v>
      </c>
      <c r="O552">
        <f t="shared" si="85"/>
        <v>5</v>
      </c>
      <c r="Q552" t="str">
        <f t="shared" si="86"/>
        <v>Cardinals-E-PeeWee</v>
      </c>
      <c r="R552" t="str">
        <f t="shared" si="87"/>
        <v>Giants-E-PeeWee</v>
      </c>
      <c r="T552">
        <f t="shared" si="82"/>
        <v>9</v>
      </c>
      <c r="U552">
        <f t="shared" si="83"/>
        <v>4</v>
      </c>
    </row>
    <row r="553" spans="1:21" x14ac:dyDescent="0.3">
      <c r="A553" s="7" t="s">
        <v>106</v>
      </c>
      <c r="B553" s="7" t="s">
        <v>101</v>
      </c>
      <c r="C553" s="7" t="s">
        <v>129</v>
      </c>
      <c r="D553" s="8">
        <v>43953</v>
      </c>
      <c r="E553" s="9">
        <v>0.52083333333575865</v>
      </c>
      <c r="F553" s="9">
        <v>0.58333333333575865</v>
      </c>
      <c r="H553">
        <f t="shared" si="88"/>
        <v>9</v>
      </c>
      <c r="I553">
        <f t="shared" si="89"/>
        <v>11</v>
      </c>
      <c r="K553" t="s">
        <v>101</v>
      </c>
      <c r="L553" t="s">
        <v>106</v>
      </c>
      <c r="N553">
        <f t="shared" si="84"/>
        <v>10</v>
      </c>
      <c r="O553">
        <f t="shared" si="85"/>
        <v>9</v>
      </c>
      <c r="Q553" t="str">
        <f t="shared" si="86"/>
        <v>Dodgers-E-TBall</v>
      </c>
      <c r="R553" t="str">
        <f t="shared" si="87"/>
        <v>Royals-E-TBall</v>
      </c>
      <c r="T553">
        <f t="shared" si="82"/>
        <v>6</v>
      </c>
      <c r="U553">
        <f t="shared" si="83"/>
        <v>8</v>
      </c>
    </row>
    <row r="554" spans="1:21" x14ac:dyDescent="0.3">
      <c r="A554" s="7" t="s">
        <v>47</v>
      </c>
      <c r="B554" s="7" t="s">
        <v>38</v>
      </c>
      <c r="C554" s="7" t="s">
        <v>336</v>
      </c>
      <c r="D554" s="8">
        <v>43953</v>
      </c>
      <c r="E554" s="9">
        <v>0.54166666666424135</v>
      </c>
      <c r="F554" s="9">
        <v>0.62499999999757472</v>
      </c>
      <c r="H554">
        <f t="shared" si="88"/>
        <v>8</v>
      </c>
      <c r="I554">
        <f t="shared" si="89"/>
        <v>14</v>
      </c>
      <c r="K554" t="s">
        <v>47</v>
      </c>
      <c r="L554" t="s">
        <v>38</v>
      </c>
      <c r="N554">
        <f t="shared" si="84"/>
        <v>8</v>
      </c>
      <c r="O554">
        <f t="shared" si="85"/>
        <v>7</v>
      </c>
      <c r="Q554" t="str">
        <f t="shared" si="86"/>
        <v>Royals-E-Minor</v>
      </c>
      <c r="R554" t="str">
        <f t="shared" si="87"/>
        <v>Astros-E-Minor</v>
      </c>
      <c r="T554">
        <f t="shared" si="82"/>
        <v>8</v>
      </c>
      <c r="U554">
        <f t="shared" si="83"/>
        <v>7</v>
      </c>
    </row>
    <row r="555" spans="1:21" x14ac:dyDescent="0.3">
      <c r="A555" s="7" t="s">
        <v>109</v>
      </c>
      <c r="B555" s="7" t="s">
        <v>103</v>
      </c>
      <c r="C555" s="7" t="s">
        <v>124</v>
      </c>
      <c r="D555" s="8">
        <v>43953</v>
      </c>
      <c r="E555" s="9">
        <v>0.54166666666424135</v>
      </c>
      <c r="F555" s="9">
        <v>0.60416666666424135</v>
      </c>
      <c r="H555">
        <f t="shared" si="88"/>
        <v>12</v>
      </c>
      <c r="I555">
        <f t="shared" si="89"/>
        <v>9</v>
      </c>
      <c r="K555" t="s">
        <v>103</v>
      </c>
      <c r="L555" t="s">
        <v>109</v>
      </c>
      <c r="N555">
        <f t="shared" si="84"/>
        <v>7</v>
      </c>
      <c r="O555">
        <f t="shared" si="85"/>
        <v>6</v>
      </c>
      <c r="Q555" t="str">
        <f t="shared" si="86"/>
        <v>Nationals-E-TBall</v>
      </c>
      <c r="R555" t="str">
        <f t="shared" si="87"/>
        <v>Marlins-W-TBall</v>
      </c>
      <c r="T555">
        <f t="shared" si="82"/>
        <v>6</v>
      </c>
      <c r="U555">
        <f t="shared" si="83"/>
        <v>7</v>
      </c>
    </row>
    <row r="556" spans="1:21" x14ac:dyDescent="0.3">
      <c r="A556" s="7" t="s">
        <v>54</v>
      </c>
      <c r="B556" s="7" t="s">
        <v>53</v>
      </c>
      <c r="C556" s="7" t="s">
        <v>126</v>
      </c>
      <c r="D556" s="8">
        <v>43953</v>
      </c>
      <c r="E556" s="9">
        <v>0.54166666666424135</v>
      </c>
      <c r="F556" s="9">
        <v>0.62499999999757472</v>
      </c>
      <c r="H556">
        <f t="shared" si="88"/>
        <v>15</v>
      </c>
      <c r="I556">
        <f t="shared" si="89"/>
        <v>1</v>
      </c>
      <c r="K556" t="s">
        <v>53</v>
      </c>
      <c r="L556" t="s">
        <v>54</v>
      </c>
      <c r="N556">
        <f t="shared" si="84"/>
        <v>6</v>
      </c>
      <c r="O556">
        <f t="shared" si="85"/>
        <v>7</v>
      </c>
      <c r="Q556" t="str">
        <f t="shared" si="86"/>
        <v>Rangers-W-Minor</v>
      </c>
      <c r="R556" t="str">
        <f t="shared" si="87"/>
        <v>Yankees-W-Minor</v>
      </c>
      <c r="T556">
        <f t="shared" si="82"/>
        <v>6</v>
      </c>
      <c r="U556">
        <f t="shared" si="83"/>
        <v>7</v>
      </c>
    </row>
    <row r="557" spans="1:21" x14ac:dyDescent="0.3">
      <c r="A557" s="7" t="s">
        <v>28</v>
      </c>
      <c r="B557" s="7" t="s">
        <v>34</v>
      </c>
      <c r="C557" s="7" t="s">
        <v>127</v>
      </c>
      <c r="D557" s="8">
        <v>43953</v>
      </c>
      <c r="E557" s="9">
        <v>0.54166666666424135</v>
      </c>
      <c r="F557" s="9">
        <v>0.62499999999757472</v>
      </c>
      <c r="H557">
        <f t="shared" si="88"/>
        <v>4</v>
      </c>
      <c r="I557">
        <f t="shared" si="89"/>
        <v>12</v>
      </c>
      <c r="K557" t="s">
        <v>34</v>
      </c>
      <c r="L557" t="s">
        <v>28</v>
      </c>
      <c r="N557">
        <f t="shared" si="84"/>
        <v>8</v>
      </c>
      <c r="O557">
        <f t="shared" si="85"/>
        <v>10</v>
      </c>
      <c r="Q557" t="str">
        <f t="shared" si="86"/>
        <v>Nationals-W-Major</v>
      </c>
      <c r="R557" t="str">
        <f t="shared" si="87"/>
        <v>Cardinals-W-Major</v>
      </c>
      <c r="T557">
        <f t="shared" si="82"/>
        <v>8</v>
      </c>
      <c r="U557">
        <f t="shared" si="83"/>
        <v>6</v>
      </c>
    </row>
    <row r="558" spans="1:21" x14ac:dyDescent="0.3">
      <c r="A558" s="7" t="s">
        <v>86</v>
      </c>
      <c r="B558" s="7" t="s">
        <v>81</v>
      </c>
      <c r="C558" s="7" t="s">
        <v>128</v>
      </c>
      <c r="D558" s="8">
        <v>43953</v>
      </c>
      <c r="E558" s="9">
        <v>0.5625</v>
      </c>
      <c r="F558" s="9">
        <v>0.63541666666666663</v>
      </c>
      <c r="H558">
        <f t="shared" si="88"/>
        <v>11</v>
      </c>
      <c r="I558">
        <f t="shared" si="89"/>
        <v>7</v>
      </c>
      <c r="K558" t="s">
        <v>86</v>
      </c>
      <c r="L558" t="s">
        <v>81</v>
      </c>
      <c r="N558">
        <f t="shared" si="84"/>
        <v>10</v>
      </c>
      <c r="O558">
        <f t="shared" si="85"/>
        <v>6</v>
      </c>
      <c r="Q558" t="str">
        <f t="shared" si="86"/>
        <v>Orioles-E-CoachPitch</v>
      </c>
      <c r="R558" t="str">
        <f t="shared" si="87"/>
        <v>Tigers-E-CoachPitch</v>
      </c>
      <c r="T558">
        <f t="shared" si="82"/>
        <v>8</v>
      </c>
      <c r="U558">
        <f t="shared" si="83"/>
        <v>3</v>
      </c>
    </row>
    <row r="559" spans="1:21" x14ac:dyDescent="0.3">
      <c r="A559" s="7" t="s">
        <v>95</v>
      </c>
      <c r="B559" s="7" t="s">
        <v>94</v>
      </c>
      <c r="C559" s="7" t="s">
        <v>125</v>
      </c>
      <c r="D559" s="8">
        <v>43953</v>
      </c>
      <c r="E559" s="9">
        <v>0.5625</v>
      </c>
      <c r="F559" s="9">
        <v>0.63541666666666663</v>
      </c>
      <c r="H559">
        <f t="shared" si="88"/>
        <v>12</v>
      </c>
      <c r="I559">
        <f t="shared" si="89"/>
        <v>3</v>
      </c>
      <c r="K559" t="s">
        <v>94</v>
      </c>
      <c r="L559" t="s">
        <v>95</v>
      </c>
      <c r="N559">
        <f t="shared" si="84"/>
        <v>9</v>
      </c>
      <c r="O559">
        <f t="shared" si="85"/>
        <v>5</v>
      </c>
      <c r="Q559" t="str">
        <f t="shared" si="86"/>
        <v>Red Sox-W-CoachPitch</v>
      </c>
      <c r="R559" t="str">
        <f t="shared" si="87"/>
        <v>Rangers-W-CoachPitch</v>
      </c>
      <c r="T559">
        <f t="shared" si="82"/>
        <v>11</v>
      </c>
      <c r="U559">
        <f t="shared" si="83"/>
        <v>3</v>
      </c>
    </row>
    <row r="560" spans="1:21" x14ac:dyDescent="0.3">
      <c r="A560" s="7" t="s">
        <v>102</v>
      </c>
      <c r="B560" s="7" t="s">
        <v>99</v>
      </c>
      <c r="C560" s="7" t="s">
        <v>129</v>
      </c>
      <c r="D560" s="8">
        <v>43953</v>
      </c>
      <c r="E560" s="9">
        <v>0.58333333333575865</v>
      </c>
      <c r="F560" s="9">
        <v>0.64583333333575865</v>
      </c>
      <c r="H560">
        <f t="shared" si="88"/>
        <v>5</v>
      </c>
      <c r="I560">
        <f t="shared" si="89"/>
        <v>13</v>
      </c>
      <c r="K560" t="s">
        <v>99</v>
      </c>
      <c r="L560" t="s">
        <v>102</v>
      </c>
      <c r="N560">
        <f t="shared" si="84"/>
        <v>9</v>
      </c>
      <c r="O560">
        <f t="shared" si="85"/>
        <v>3</v>
      </c>
      <c r="Q560" t="str">
        <f t="shared" si="86"/>
        <v>Giants-E-TBall</v>
      </c>
      <c r="R560" t="str">
        <f t="shared" si="87"/>
        <v>Cubs-E-TBall</v>
      </c>
      <c r="T560">
        <f t="shared" si="82"/>
        <v>11</v>
      </c>
      <c r="U560">
        <f t="shared" si="83"/>
        <v>8</v>
      </c>
    </row>
    <row r="561" spans="1:21" x14ac:dyDescent="0.3">
      <c r="A561" s="7" t="s">
        <v>69</v>
      </c>
      <c r="B561" s="7" t="s">
        <v>66</v>
      </c>
      <c r="C561" s="7" t="s">
        <v>131</v>
      </c>
      <c r="D561" s="8">
        <v>43953</v>
      </c>
      <c r="E561" s="9">
        <v>0.59375</v>
      </c>
      <c r="F561" s="9">
        <v>0.66666666666666663</v>
      </c>
      <c r="H561">
        <f t="shared" si="88"/>
        <v>10</v>
      </c>
      <c r="I561">
        <f t="shared" si="89"/>
        <v>6</v>
      </c>
      <c r="K561" t="s">
        <v>69</v>
      </c>
      <c r="L561" t="s">
        <v>66</v>
      </c>
      <c r="N561">
        <f t="shared" si="84"/>
        <v>8</v>
      </c>
      <c r="O561">
        <f t="shared" si="85"/>
        <v>3</v>
      </c>
      <c r="Q561" t="str">
        <f t="shared" si="86"/>
        <v>Cubs-W-PeeWee</v>
      </c>
      <c r="R561" t="str">
        <f t="shared" si="87"/>
        <v>Rangers-W-PeeWee</v>
      </c>
      <c r="T561">
        <f t="shared" si="82"/>
        <v>10</v>
      </c>
      <c r="U561">
        <f t="shared" si="83"/>
        <v>6</v>
      </c>
    </row>
    <row r="562" spans="1:21" x14ac:dyDescent="0.3">
      <c r="A562" s="7" t="s">
        <v>111</v>
      </c>
      <c r="B562" s="7" t="s">
        <v>108</v>
      </c>
      <c r="C562" s="7" t="s">
        <v>124</v>
      </c>
      <c r="D562" s="8">
        <v>43953</v>
      </c>
      <c r="E562" s="9">
        <v>0.60416666666424135</v>
      </c>
      <c r="F562" s="9">
        <v>0.66666666666424135</v>
      </c>
      <c r="H562">
        <f t="shared" si="88"/>
        <v>14</v>
      </c>
      <c r="I562">
        <f t="shared" si="89"/>
        <v>4</v>
      </c>
      <c r="K562" t="s">
        <v>111</v>
      </c>
      <c r="L562" t="s">
        <v>108</v>
      </c>
      <c r="N562">
        <f t="shared" si="84"/>
        <v>9</v>
      </c>
      <c r="O562">
        <f t="shared" si="85"/>
        <v>6</v>
      </c>
      <c r="Q562" t="str">
        <f t="shared" si="86"/>
        <v>Rangers-W-TBall</v>
      </c>
      <c r="R562" t="str">
        <f t="shared" si="87"/>
        <v>Cardinals-W-TBall</v>
      </c>
      <c r="T562">
        <f t="shared" si="82"/>
        <v>8</v>
      </c>
      <c r="U562">
        <f t="shared" si="83"/>
        <v>8</v>
      </c>
    </row>
    <row r="563" spans="1:21" x14ac:dyDescent="0.3">
      <c r="A563" s="7" t="s">
        <v>51</v>
      </c>
      <c r="B563" s="7" t="s">
        <v>42</v>
      </c>
      <c r="C563" s="7" t="s">
        <v>336</v>
      </c>
      <c r="D563" s="8">
        <v>43953</v>
      </c>
      <c r="E563" s="9">
        <v>0.625</v>
      </c>
      <c r="F563" s="9">
        <v>0.70833333333333337</v>
      </c>
      <c r="H563">
        <f t="shared" si="88"/>
        <v>11</v>
      </c>
      <c r="I563">
        <f t="shared" si="89"/>
        <v>11</v>
      </c>
      <c r="K563" t="s">
        <v>51</v>
      </c>
      <c r="L563" t="s">
        <v>42</v>
      </c>
      <c r="N563">
        <f t="shared" si="84"/>
        <v>9</v>
      </c>
      <c r="O563">
        <f t="shared" si="85"/>
        <v>6</v>
      </c>
      <c r="Q563" t="str">
        <f t="shared" si="86"/>
        <v>Marlins-W-Minor</v>
      </c>
      <c r="R563" t="str">
        <f t="shared" si="87"/>
        <v>Dodgers-E-Minor</v>
      </c>
      <c r="T563">
        <f t="shared" si="82"/>
        <v>7</v>
      </c>
      <c r="U563">
        <f t="shared" si="83"/>
        <v>6</v>
      </c>
    </row>
    <row r="564" spans="1:21" x14ac:dyDescent="0.3">
      <c r="A564" s="7" t="s">
        <v>50</v>
      </c>
      <c r="B564" s="7" t="s">
        <v>45</v>
      </c>
      <c r="C564" s="7" t="s">
        <v>126</v>
      </c>
      <c r="D564" s="8">
        <v>43953</v>
      </c>
      <c r="E564" s="9">
        <v>0.625</v>
      </c>
      <c r="F564" s="9">
        <v>0.70833333333333337</v>
      </c>
      <c r="H564">
        <f t="shared" si="88"/>
        <v>11</v>
      </c>
      <c r="I564">
        <f t="shared" si="89"/>
        <v>8</v>
      </c>
      <c r="K564" t="s">
        <v>50</v>
      </c>
      <c r="L564" t="s">
        <v>45</v>
      </c>
      <c r="N564">
        <f t="shared" si="84"/>
        <v>6</v>
      </c>
      <c r="O564">
        <f t="shared" si="85"/>
        <v>6</v>
      </c>
      <c r="Q564" t="str">
        <f t="shared" si="86"/>
        <v>D'Backs-W-Minor</v>
      </c>
      <c r="R564" t="str">
        <f t="shared" si="87"/>
        <v>Mets-E-Minor</v>
      </c>
      <c r="T564">
        <f t="shared" si="82"/>
        <v>6</v>
      </c>
      <c r="U564">
        <f t="shared" si="83"/>
        <v>6</v>
      </c>
    </row>
    <row r="565" spans="1:21" x14ac:dyDescent="0.3">
      <c r="A565" s="7" t="s">
        <v>16</v>
      </c>
      <c r="B565" s="7" t="s">
        <v>20</v>
      </c>
      <c r="C565" s="7" t="s">
        <v>127</v>
      </c>
      <c r="D565" s="8">
        <v>43953</v>
      </c>
      <c r="E565" s="9">
        <v>0.625</v>
      </c>
      <c r="F565" s="9">
        <v>0.70833333333333337</v>
      </c>
      <c r="H565">
        <f t="shared" si="88"/>
        <v>12</v>
      </c>
      <c r="I565">
        <f t="shared" si="89"/>
        <v>3</v>
      </c>
      <c r="K565" t="s">
        <v>16</v>
      </c>
      <c r="L565" t="s">
        <v>20</v>
      </c>
      <c r="N565">
        <f t="shared" si="84"/>
        <v>9</v>
      </c>
      <c r="O565">
        <f t="shared" si="85"/>
        <v>7</v>
      </c>
      <c r="Q565" t="str">
        <f t="shared" si="86"/>
        <v>Indians-E-Major</v>
      </c>
      <c r="R565" t="str">
        <f t="shared" si="87"/>
        <v>Tigers-E-Major</v>
      </c>
      <c r="T565">
        <f t="shared" si="82"/>
        <v>7</v>
      </c>
      <c r="U565">
        <f t="shared" si="83"/>
        <v>7</v>
      </c>
    </row>
    <row r="566" spans="1:21" x14ac:dyDescent="0.3">
      <c r="A566" s="7" t="s">
        <v>75</v>
      </c>
      <c r="B566" s="7" t="s">
        <v>73</v>
      </c>
      <c r="C566" s="7" t="s">
        <v>128</v>
      </c>
      <c r="D566" s="8">
        <v>43953</v>
      </c>
      <c r="E566" s="9">
        <v>0.63541666666424135</v>
      </c>
      <c r="F566" s="9">
        <v>0.70833333333090798</v>
      </c>
      <c r="H566">
        <f t="shared" si="88"/>
        <v>1</v>
      </c>
      <c r="I566">
        <f t="shared" si="89"/>
        <v>14</v>
      </c>
      <c r="K566" t="s">
        <v>75</v>
      </c>
      <c r="L566" t="s">
        <v>73</v>
      </c>
      <c r="N566">
        <f t="shared" si="84"/>
        <v>5</v>
      </c>
      <c r="O566">
        <f t="shared" si="85"/>
        <v>4</v>
      </c>
      <c r="Q566" t="str">
        <f t="shared" si="86"/>
        <v>Brewers-E-CoachPitch</v>
      </c>
      <c r="R566" t="str">
        <f t="shared" si="87"/>
        <v>Braves-E-CoachPitch</v>
      </c>
      <c r="T566">
        <f t="shared" si="82"/>
        <v>8</v>
      </c>
      <c r="U566">
        <f t="shared" si="83"/>
        <v>8</v>
      </c>
    </row>
    <row r="567" spans="1:21" x14ac:dyDescent="0.3">
      <c r="A567" s="7" t="s">
        <v>83</v>
      </c>
      <c r="B567" s="7" t="s">
        <v>79</v>
      </c>
      <c r="C567" s="7" t="s">
        <v>125</v>
      </c>
      <c r="D567" s="8">
        <v>43953</v>
      </c>
      <c r="E567" s="9">
        <v>0.63541666666424135</v>
      </c>
      <c r="F567" s="9">
        <v>0.70833333333090798</v>
      </c>
      <c r="H567">
        <f t="shared" si="88"/>
        <v>9</v>
      </c>
      <c r="I567">
        <f t="shared" si="89"/>
        <v>9</v>
      </c>
      <c r="K567" t="s">
        <v>83</v>
      </c>
      <c r="L567" t="s">
        <v>79</v>
      </c>
      <c r="N567">
        <f t="shared" si="84"/>
        <v>4</v>
      </c>
      <c r="O567">
        <f t="shared" si="85"/>
        <v>6</v>
      </c>
      <c r="Q567" t="str">
        <f t="shared" si="86"/>
        <v>Reds-E-CoachPitch</v>
      </c>
      <c r="R567" t="str">
        <f t="shared" si="87"/>
        <v>Giants-E-CoachPitch</v>
      </c>
      <c r="T567">
        <f t="shared" si="82"/>
        <v>9</v>
      </c>
      <c r="U567">
        <f t="shared" si="83"/>
        <v>7</v>
      </c>
    </row>
    <row r="568" spans="1:21" x14ac:dyDescent="0.3">
      <c r="A568" s="7" t="s">
        <v>62</v>
      </c>
      <c r="B568" s="7" t="s">
        <v>57</v>
      </c>
      <c r="C568" s="7" t="s">
        <v>129</v>
      </c>
      <c r="D568" s="8">
        <v>43953</v>
      </c>
      <c r="E568" s="9">
        <v>0.64583333333575865</v>
      </c>
      <c r="F568" s="9">
        <v>0.71875000000242528</v>
      </c>
      <c r="H568">
        <f t="shared" si="88"/>
        <v>6</v>
      </c>
      <c r="I568">
        <f t="shared" si="89"/>
        <v>14</v>
      </c>
      <c r="K568" t="s">
        <v>57</v>
      </c>
      <c r="L568" t="s">
        <v>62</v>
      </c>
      <c r="N568">
        <f t="shared" si="84"/>
        <v>10</v>
      </c>
      <c r="O568">
        <f t="shared" si="85"/>
        <v>5</v>
      </c>
      <c r="Q568" t="str">
        <f t="shared" si="86"/>
        <v>Indians-E-PeeWee</v>
      </c>
      <c r="R568" t="str">
        <f t="shared" si="87"/>
        <v>Braves-E-PeeWee</v>
      </c>
      <c r="T568">
        <f t="shared" si="82"/>
        <v>9</v>
      </c>
      <c r="U568">
        <f t="shared" si="83"/>
        <v>4</v>
      </c>
    </row>
    <row r="569" spans="1:21" x14ac:dyDescent="0.3">
      <c r="A569" s="7" t="s">
        <v>63</v>
      </c>
      <c r="B569" s="7" t="s">
        <v>60</v>
      </c>
      <c r="C569" s="7" t="s">
        <v>131</v>
      </c>
      <c r="D569" s="8">
        <v>43953</v>
      </c>
      <c r="E569" s="9">
        <v>0.66666666666424135</v>
      </c>
      <c r="F569" s="9">
        <v>0.73958333333090798</v>
      </c>
      <c r="H569">
        <f t="shared" si="88"/>
        <v>7</v>
      </c>
      <c r="I569">
        <f t="shared" si="89"/>
        <v>9</v>
      </c>
      <c r="K569" t="s">
        <v>63</v>
      </c>
      <c r="L569" t="s">
        <v>60</v>
      </c>
      <c r="N569">
        <f t="shared" si="84"/>
        <v>8</v>
      </c>
      <c r="O569">
        <f t="shared" si="85"/>
        <v>4</v>
      </c>
      <c r="Q569" t="str">
        <f t="shared" si="86"/>
        <v>Dodgers-E-PeeWee</v>
      </c>
      <c r="R569" t="str">
        <f t="shared" si="87"/>
        <v>Mets-E-PeeWee</v>
      </c>
      <c r="T569">
        <f t="shared" si="82"/>
        <v>10</v>
      </c>
      <c r="U569">
        <f t="shared" si="83"/>
        <v>6</v>
      </c>
    </row>
    <row r="570" spans="1:21" x14ac:dyDescent="0.3">
      <c r="A570" s="7" t="s">
        <v>110</v>
      </c>
      <c r="B570" s="7" t="s">
        <v>104</v>
      </c>
      <c r="C570" s="7" t="s">
        <v>124</v>
      </c>
      <c r="D570" s="8">
        <v>43953</v>
      </c>
      <c r="E570" s="9">
        <v>0.66666666666424135</v>
      </c>
      <c r="F570" s="9">
        <v>0.72916666666424135</v>
      </c>
      <c r="H570">
        <f t="shared" si="88"/>
        <v>13</v>
      </c>
      <c r="I570">
        <f t="shared" si="89"/>
        <v>8</v>
      </c>
      <c r="K570" t="s">
        <v>104</v>
      </c>
      <c r="L570" t="s">
        <v>110</v>
      </c>
      <c r="N570">
        <f t="shared" si="84"/>
        <v>9</v>
      </c>
      <c r="O570">
        <f t="shared" si="85"/>
        <v>10</v>
      </c>
      <c r="Q570" t="str">
        <f t="shared" si="86"/>
        <v>Phillies-E-TBall</v>
      </c>
      <c r="R570" t="str">
        <f t="shared" si="87"/>
        <v>Orioles-W-TBall</v>
      </c>
      <c r="T570">
        <f t="shared" si="82"/>
        <v>9</v>
      </c>
      <c r="U570">
        <f t="shared" si="83"/>
        <v>4</v>
      </c>
    </row>
    <row r="571" spans="1:21" x14ac:dyDescent="0.3">
      <c r="A571" s="7" t="e">
        <v>#N/A</v>
      </c>
      <c r="B571" s="7" t="e">
        <v>#N/A</v>
      </c>
      <c r="C571" s="7" t="s">
        <v>336</v>
      </c>
      <c r="D571" s="8">
        <v>43953</v>
      </c>
      <c r="E571" s="9">
        <v>0.70833333333575865</v>
      </c>
      <c r="F571" s="9">
        <v>0.78125000000242528</v>
      </c>
      <c r="H571">
        <f t="shared" si="88"/>
        <v>55</v>
      </c>
      <c r="I571">
        <f t="shared" si="89"/>
        <v>55</v>
      </c>
      <c r="K571" t="e">
        <v>#N/A</v>
      </c>
      <c r="L571" t="e">
        <v>#N/A</v>
      </c>
      <c r="N571">
        <f t="shared" si="84"/>
        <v>55</v>
      </c>
      <c r="O571">
        <f t="shared" si="85"/>
        <v>55</v>
      </c>
      <c r="Q571" t="e">
        <f t="shared" si="86"/>
        <v>#N/A</v>
      </c>
      <c r="R571" t="e">
        <f t="shared" si="87"/>
        <v>#N/A</v>
      </c>
      <c r="T571">
        <f t="shared" si="82"/>
        <v>55</v>
      </c>
      <c r="U571">
        <f t="shared" si="83"/>
        <v>55</v>
      </c>
    </row>
    <row r="572" spans="1:21" x14ac:dyDescent="0.3">
      <c r="A572" s="7" t="e">
        <v>#N/A</v>
      </c>
      <c r="B572" s="7" t="e">
        <v>#N/A</v>
      </c>
      <c r="C572" s="7" t="s">
        <v>128</v>
      </c>
      <c r="D572" s="8">
        <v>43953</v>
      </c>
      <c r="E572" s="9">
        <v>0.70833333333575865</v>
      </c>
      <c r="F572" s="9">
        <v>0.78125000000242528</v>
      </c>
      <c r="H572">
        <f t="shared" si="88"/>
        <v>55</v>
      </c>
      <c r="I572">
        <f t="shared" si="89"/>
        <v>55</v>
      </c>
      <c r="K572" t="e">
        <v>#N/A</v>
      </c>
      <c r="L572" t="e">
        <v>#N/A</v>
      </c>
      <c r="N572">
        <f t="shared" si="84"/>
        <v>55</v>
      </c>
      <c r="O572">
        <f t="shared" si="85"/>
        <v>55</v>
      </c>
      <c r="Q572" t="e">
        <f t="shared" si="86"/>
        <v>#N/A</v>
      </c>
      <c r="R572" t="e">
        <f t="shared" si="87"/>
        <v>#N/A</v>
      </c>
      <c r="T572">
        <f t="shared" si="82"/>
        <v>55</v>
      </c>
      <c r="U572">
        <f t="shared" si="83"/>
        <v>55</v>
      </c>
    </row>
    <row r="573" spans="1:21" x14ac:dyDescent="0.3">
      <c r="A573" s="7" t="s">
        <v>93</v>
      </c>
      <c r="B573" s="7" t="s">
        <v>88</v>
      </c>
      <c r="C573" s="7" t="s">
        <v>125</v>
      </c>
      <c r="D573" s="8">
        <v>43953</v>
      </c>
      <c r="E573" s="9">
        <v>0.70833333333575865</v>
      </c>
      <c r="F573" s="9">
        <v>0.78125000000242528</v>
      </c>
      <c r="H573">
        <f t="shared" si="88"/>
        <v>10</v>
      </c>
      <c r="I573">
        <f t="shared" si="89"/>
        <v>8</v>
      </c>
      <c r="K573" t="s">
        <v>88</v>
      </c>
      <c r="L573" t="s">
        <v>93</v>
      </c>
      <c r="N573">
        <f t="shared" si="84"/>
        <v>8</v>
      </c>
      <c r="O573">
        <f t="shared" si="85"/>
        <v>9</v>
      </c>
      <c r="Q573" t="str">
        <f t="shared" si="86"/>
        <v>Astros-W-CoachPitch</v>
      </c>
      <c r="R573" t="str">
        <f t="shared" si="87"/>
        <v>Nationals-W-CoachPitch</v>
      </c>
      <c r="T573">
        <f t="shared" si="82"/>
        <v>8</v>
      </c>
      <c r="U573">
        <f t="shared" si="83"/>
        <v>4</v>
      </c>
    </row>
    <row r="574" spans="1:21" x14ac:dyDescent="0.3">
      <c r="A574" s="7" t="e">
        <v>#N/A</v>
      </c>
      <c r="B574" s="7" t="e">
        <v>#N/A</v>
      </c>
      <c r="C574" s="7" t="s">
        <v>126</v>
      </c>
      <c r="D574" s="8">
        <v>43953</v>
      </c>
      <c r="E574" s="9">
        <v>0.70833333333575865</v>
      </c>
      <c r="F574" s="9">
        <v>0.79166666666909202</v>
      </c>
      <c r="H574">
        <f t="shared" si="88"/>
        <v>55</v>
      </c>
      <c r="I574">
        <f t="shared" si="89"/>
        <v>55</v>
      </c>
      <c r="K574" t="e">
        <v>#N/A</v>
      </c>
      <c r="L574" t="e">
        <v>#N/A</v>
      </c>
      <c r="N574">
        <f t="shared" si="84"/>
        <v>55</v>
      </c>
      <c r="O574">
        <f t="shared" si="85"/>
        <v>55</v>
      </c>
      <c r="Q574" t="e">
        <f t="shared" si="86"/>
        <v>#N/A</v>
      </c>
      <c r="R574" t="e">
        <f t="shared" si="87"/>
        <v>#N/A</v>
      </c>
      <c r="T574">
        <f t="shared" ref="T574:T637" si="90">COUNTIF(Q:Q,Q574)</f>
        <v>55</v>
      </c>
      <c r="U574">
        <f t="shared" ref="U574:U637" si="91">COUNTIF(Q:Q,R574)</f>
        <v>55</v>
      </c>
    </row>
    <row r="575" spans="1:21" x14ac:dyDescent="0.3">
      <c r="A575" s="7" t="s">
        <v>26</v>
      </c>
      <c r="B575" s="7" t="s">
        <v>25</v>
      </c>
      <c r="C575" s="7" t="s">
        <v>127</v>
      </c>
      <c r="D575" s="8">
        <v>43953</v>
      </c>
      <c r="E575" s="9">
        <v>0.70833333333575865</v>
      </c>
      <c r="F575" s="9">
        <v>0.79166666666909202</v>
      </c>
      <c r="H575">
        <f t="shared" si="88"/>
        <v>8</v>
      </c>
      <c r="I575">
        <f t="shared" si="89"/>
        <v>7</v>
      </c>
      <c r="K575" t="s">
        <v>25</v>
      </c>
      <c r="L575" t="s">
        <v>26</v>
      </c>
      <c r="N575">
        <f t="shared" si="84"/>
        <v>10</v>
      </c>
      <c r="O575">
        <f t="shared" si="85"/>
        <v>6</v>
      </c>
      <c r="Q575" t="str">
        <f t="shared" si="86"/>
        <v>Mets-E-Major</v>
      </c>
      <c r="R575" t="str">
        <f t="shared" si="87"/>
        <v>Dodgers-E-Major</v>
      </c>
      <c r="T575">
        <f t="shared" si="90"/>
        <v>8</v>
      </c>
      <c r="U575">
        <f t="shared" si="91"/>
        <v>5</v>
      </c>
    </row>
    <row r="576" spans="1:21" x14ac:dyDescent="0.3">
      <c r="A576" s="7" t="e">
        <v>#N/A</v>
      </c>
      <c r="B576" s="7" t="e">
        <v>#N/A</v>
      </c>
      <c r="C576" s="7" t="s">
        <v>129</v>
      </c>
      <c r="D576" s="8">
        <v>43953</v>
      </c>
      <c r="E576" s="9">
        <v>0.71875</v>
      </c>
      <c r="F576" s="9">
        <v>0.79166666666666663</v>
      </c>
      <c r="H576">
        <f t="shared" si="88"/>
        <v>55</v>
      </c>
      <c r="I576">
        <f t="shared" si="89"/>
        <v>55</v>
      </c>
      <c r="K576" t="e">
        <v>#N/A</v>
      </c>
      <c r="L576" t="e">
        <v>#N/A</v>
      </c>
      <c r="N576">
        <f t="shared" si="84"/>
        <v>55</v>
      </c>
      <c r="O576">
        <f t="shared" si="85"/>
        <v>55</v>
      </c>
      <c r="Q576" t="e">
        <f t="shared" si="86"/>
        <v>#N/A</v>
      </c>
      <c r="R576" t="e">
        <f t="shared" si="87"/>
        <v>#N/A</v>
      </c>
      <c r="T576">
        <f t="shared" si="90"/>
        <v>55</v>
      </c>
      <c r="U576">
        <f t="shared" si="91"/>
        <v>55</v>
      </c>
    </row>
    <row r="577" spans="1:21" x14ac:dyDescent="0.3">
      <c r="A577" s="7" t="s">
        <v>51</v>
      </c>
      <c r="B577" s="7" t="s">
        <v>45</v>
      </c>
      <c r="C577" s="7" t="s">
        <v>131</v>
      </c>
      <c r="D577" s="8">
        <v>43955</v>
      </c>
      <c r="E577" s="9">
        <v>0.75</v>
      </c>
      <c r="F577" s="9">
        <v>0.83333333333333337</v>
      </c>
      <c r="H577">
        <f t="shared" si="88"/>
        <v>11</v>
      </c>
      <c r="I577">
        <f t="shared" si="89"/>
        <v>8</v>
      </c>
      <c r="K577" t="s">
        <v>51</v>
      </c>
      <c r="L577" t="s">
        <v>45</v>
      </c>
      <c r="N577">
        <f t="shared" si="84"/>
        <v>9</v>
      </c>
      <c r="O577">
        <f t="shared" si="85"/>
        <v>6</v>
      </c>
      <c r="Q577" t="str">
        <f t="shared" si="86"/>
        <v>Marlins-W-Minor</v>
      </c>
      <c r="R577" t="str">
        <f t="shared" si="87"/>
        <v>Mets-E-Minor</v>
      </c>
      <c r="T577">
        <f t="shared" si="90"/>
        <v>7</v>
      </c>
      <c r="U577">
        <f t="shared" si="91"/>
        <v>6</v>
      </c>
    </row>
    <row r="578" spans="1:21" x14ac:dyDescent="0.3">
      <c r="A578" s="7" t="s">
        <v>22</v>
      </c>
      <c r="B578" s="7" t="s">
        <v>35</v>
      </c>
      <c r="C578" s="7" t="s">
        <v>336</v>
      </c>
      <c r="D578" s="8">
        <v>43955</v>
      </c>
      <c r="E578" s="9">
        <v>0.75</v>
      </c>
      <c r="F578" s="9">
        <v>0.83333333333333337</v>
      </c>
      <c r="H578">
        <f t="shared" si="88"/>
        <v>12</v>
      </c>
      <c r="I578">
        <f t="shared" si="89"/>
        <v>12</v>
      </c>
      <c r="K578" t="s">
        <v>35</v>
      </c>
      <c r="L578" t="s">
        <v>22</v>
      </c>
      <c r="N578">
        <f t="shared" si="84"/>
        <v>9</v>
      </c>
      <c r="O578">
        <f t="shared" si="85"/>
        <v>6</v>
      </c>
      <c r="Q578" t="str">
        <f t="shared" si="86"/>
        <v>Rangers-W-Major</v>
      </c>
      <c r="R578" t="str">
        <f t="shared" si="87"/>
        <v>Yankees-E-Major</v>
      </c>
      <c r="T578">
        <f t="shared" si="90"/>
        <v>6</v>
      </c>
      <c r="U578">
        <f t="shared" si="91"/>
        <v>7</v>
      </c>
    </row>
    <row r="579" spans="1:21" x14ac:dyDescent="0.3">
      <c r="A579" s="7" t="s">
        <v>68</v>
      </c>
      <c r="B579" s="7" t="s">
        <v>55</v>
      </c>
      <c r="C579" s="7" t="s">
        <v>129</v>
      </c>
      <c r="D579" s="8">
        <v>43955</v>
      </c>
      <c r="E579" s="9">
        <v>0.75</v>
      </c>
      <c r="F579" s="9">
        <v>0.82291666666666663</v>
      </c>
      <c r="H579">
        <f t="shared" si="88"/>
        <v>11</v>
      </c>
      <c r="I579">
        <f t="shared" si="89"/>
        <v>14</v>
      </c>
      <c r="K579" t="s">
        <v>68</v>
      </c>
      <c r="L579" t="s">
        <v>55</v>
      </c>
      <c r="N579">
        <f t="shared" ref="N579:N642" si="92">COUNTIF(K:K,K579)</f>
        <v>8</v>
      </c>
      <c r="O579">
        <f t="shared" ref="O579:O642" si="93">COUNTIF(K:K,L579)</f>
        <v>5</v>
      </c>
      <c r="Q579" t="str">
        <f t="shared" ref="Q579:Q642" si="94">IF(N579-O579&gt;=4,L579,K579)</f>
        <v>Nationals-W-PeeWee</v>
      </c>
      <c r="R579" t="str">
        <f t="shared" ref="R579:R642" si="95">IF(Q579=K579,L579,K579)</f>
        <v>Astros-E-PeeWee</v>
      </c>
      <c r="T579">
        <f t="shared" si="90"/>
        <v>7</v>
      </c>
      <c r="U579">
        <f t="shared" si="91"/>
        <v>9</v>
      </c>
    </row>
    <row r="580" spans="1:21" x14ac:dyDescent="0.3">
      <c r="A580" s="7" t="e">
        <v>#N/A</v>
      </c>
      <c r="B580" s="7" t="e">
        <v>#N/A</v>
      </c>
      <c r="C580" s="7" t="s">
        <v>128</v>
      </c>
      <c r="D580" s="8">
        <v>43955</v>
      </c>
      <c r="E580" s="9">
        <v>0.75</v>
      </c>
      <c r="F580" s="9">
        <v>0.8125</v>
      </c>
      <c r="H580">
        <f t="shared" si="88"/>
        <v>55</v>
      </c>
      <c r="I580">
        <f t="shared" si="89"/>
        <v>55</v>
      </c>
      <c r="K580" t="e">
        <v>#N/A</v>
      </c>
      <c r="L580" t="e">
        <v>#N/A</v>
      </c>
      <c r="N580">
        <f t="shared" si="92"/>
        <v>55</v>
      </c>
      <c r="O580">
        <f t="shared" si="93"/>
        <v>55</v>
      </c>
      <c r="Q580" t="e">
        <f t="shared" si="94"/>
        <v>#N/A</v>
      </c>
      <c r="R580" t="e">
        <f t="shared" si="95"/>
        <v>#N/A</v>
      </c>
      <c r="T580">
        <f t="shared" si="90"/>
        <v>55</v>
      </c>
      <c r="U580">
        <f t="shared" si="91"/>
        <v>55</v>
      </c>
    </row>
    <row r="581" spans="1:21" x14ac:dyDescent="0.3">
      <c r="A581" s="7" t="e">
        <v>#N/A</v>
      </c>
      <c r="B581" s="7" t="e">
        <v>#N/A</v>
      </c>
      <c r="C581" s="7" t="s">
        <v>124</v>
      </c>
      <c r="D581" s="8">
        <v>43955</v>
      </c>
      <c r="E581" s="9">
        <v>0.75</v>
      </c>
      <c r="F581" s="9">
        <v>0.8125</v>
      </c>
      <c r="H581">
        <f t="shared" si="88"/>
        <v>55</v>
      </c>
      <c r="I581">
        <f t="shared" si="89"/>
        <v>55</v>
      </c>
      <c r="K581" t="e">
        <v>#N/A</v>
      </c>
      <c r="L581" t="e">
        <v>#N/A</v>
      </c>
      <c r="N581">
        <f t="shared" si="92"/>
        <v>55</v>
      </c>
      <c r="O581">
        <f t="shared" si="93"/>
        <v>55</v>
      </c>
      <c r="Q581" t="e">
        <f t="shared" si="94"/>
        <v>#N/A</v>
      </c>
      <c r="R581" t="e">
        <f t="shared" si="95"/>
        <v>#N/A</v>
      </c>
      <c r="T581">
        <f t="shared" si="90"/>
        <v>55</v>
      </c>
      <c r="U581">
        <f t="shared" si="91"/>
        <v>55</v>
      </c>
    </row>
    <row r="582" spans="1:21" x14ac:dyDescent="0.3">
      <c r="A582" s="7" t="e">
        <v>#N/A</v>
      </c>
      <c r="B582" s="7" t="e">
        <v>#N/A</v>
      </c>
      <c r="C582" s="7" t="s">
        <v>125</v>
      </c>
      <c r="D582" s="8">
        <v>43955</v>
      </c>
      <c r="E582" s="9">
        <v>0.75</v>
      </c>
      <c r="F582" s="9">
        <v>0.82291666666666663</v>
      </c>
      <c r="H582">
        <f t="shared" si="88"/>
        <v>55</v>
      </c>
      <c r="I582">
        <f t="shared" si="89"/>
        <v>55</v>
      </c>
      <c r="K582" t="e">
        <v>#N/A</v>
      </c>
      <c r="L582" t="e">
        <v>#N/A</v>
      </c>
      <c r="N582">
        <f t="shared" si="92"/>
        <v>55</v>
      </c>
      <c r="O582">
        <f t="shared" si="93"/>
        <v>55</v>
      </c>
      <c r="Q582" t="e">
        <f t="shared" si="94"/>
        <v>#N/A</v>
      </c>
      <c r="R582" t="e">
        <f t="shared" si="95"/>
        <v>#N/A</v>
      </c>
      <c r="T582">
        <f t="shared" si="90"/>
        <v>55</v>
      </c>
      <c r="U582">
        <f t="shared" si="91"/>
        <v>55</v>
      </c>
    </row>
    <row r="583" spans="1:21" x14ac:dyDescent="0.3">
      <c r="A583" s="7" t="s">
        <v>50</v>
      </c>
      <c r="B583" s="7" t="s">
        <v>46</v>
      </c>
      <c r="C583" s="7" t="s">
        <v>126</v>
      </c>
      <c r="D583" s="8">
        <v>43955</v>
      </c>
      <c r="E583" s="9">
        <v>0.75</v>
      </c>
      <c r="F583" s="9">
        <v>0.83333333333333337</v>
      </c>
      <c r="H583">
        <f t="shared" si="88"/>
        <v>11</v>
      </c>
      <c r="I583">
        <f t="shared" si="89"/>
        <v>8</v>
      </c>
      <c r="K583" t="s">
        <v>46</v>
      </c>
      <c r="L583" t="s">
        <v>50</v>
      </c>
      <c r="N583">
        <f t="shared" si="92"/>
        <v>8</v>
      </c>
      <c r="O583">
        <f t="shared" si="93"/>
        <v>6</v>
      </c>
      <c r="Q583" t="str">
        <f t="shared" si="94"/>
        <v>Phillies-E-Minor</v>
      </c>
      <c r="R583" t="str">
        <f t="shared" si="95"/>
        <v>D'Backs-W-Minor</v>
      </c>
      <c r="T583">
        <f t="shared" si="90"/>
        <v>8</v>
      </c>
      <c r="U583">
        <f t="shared" si="91"/>
        <v>6</v>
      </c>
    </row>
    <row r="584" spans="1:21" x14ac:dyDescent="0.3">
      <c r="A584" s="7" t="s">
        <v>26</v>
      </c>
      <c r="B584" s="7" t="s">
        <v>28</v>
      </c>
      <c r="C584" s="7" t="s">
        <v>127</v>
      </c>
      <c r="D584" s="8">
        <v>43955</v>
      </c>
      <c r="E584" s="9">
        <v>0.75</v>
      </c>
      <c r="F584" s="9">
        <v>0.83333333333333337</v>
      </c>
      <c r="H584">
        <f t="shared" si="88"/>
        <v>8</v>
      </c>
      <c r="I584">
        <f t="shared" si="89"/>
        <v>12</v>
      </c>
      <c r="K584" t="s">
        <v>28</v>
      </c>
      <c r="L584" t="s">
        <v>26</v>
      </c>
      <c r="N584">
        <f t="shared" si="92"/>
        <v>10</v>
      </c>
      <c r="O584">
        <f t="shared" si="93"/>
        <v>6</v>
      </c>
      <c r="Q584" t="str">
        <f t="shared" si="94"/>
        <v>Mets-E-Major</v>
      </c>
      <c r="R584" t="str">
        <f t="shared" si="95"/>
        <v>Cardinals-W-Major</v>
      </c>
      <c r="T584">
        <f t="shared" si="90"/>
        <v>8</v>
      </c>
      <c r="U584">
        <f t="shared" si="91"/>
        <v>6</v>
      </c>
    </row>
    <row r="585" spans="1:21" x14ac:dyDescent="0.3">
      <c r="A585" s="7" t="e">
        <v>#N/A</v>
      </c>
      <c r="B585" s="7" t="e">
        <v>#N/A</v>
      </c>
      <c r="C585" s="7" t="s">
        <v>128</v>
      </c>
      <c r="D585" s="8">
        <v>43955</v>
      </c>
      <c r="E585" s="9">
        <v>0.8125</v>
      </c>
      <c r="F585" s="9">
        <v>0.88541666666666663</v>
      </c>
      <c r="H585">
        <f t="shared" si="88"/>
        <v>55</v>
      </c>
      <c r="I585">
        <f t="shared" si="89"/>
        <v>55</v>
      </c>
      <c r="K585" t="e">
        <v>#N/A</v>
      </c>
      <c r="L585" t="e">
        <v>#N/A</v>
      </c>
      <c r="N585">
        <f t="shared" si="92"/>
        <v>55</v>
      </c>
      <c r="O585">
        <f t="shared" si="93"/>
        <v>55</v>
      </c>
      <c r="Q585" t="e">
        <f t="shared" si="94"/>
        <v>#N/A</v>
      </c>
      <c r="R585" t="e">
        <f t="shared" si="95"/>
        <v>#N/A</v>
      </c>
      <c r="T585">
        <f t="shared" si="90"/>
        <v>55</v>
      </c>
      <c r="U585">
        <f t="shared" si="91"/>
        <v>55</v>
      </c>
    </row>
    <row r="586" spans="1:21" x14ac:dyDescent="0.3">
      <c r="A586" s="7" t="e">
        <v>#N/A</v>
      </c>
      <c r="B586" s="7" t="e">
        <v>#N/A</v>
      </c>
      <c r="C586" s="7" t="s">
        <v>124</v>
      </c>
      <c r="D586" s="8">
        <v>43955</v>
      </c>
      <c r="E586" s="9">
        <v>0.8125</v>
      </c>
      <c r="F586" s="9">
        <v>0.875</v>
      </c>
      <c r="H586">
        <f t="shared" si="88"/>
        <v>55</v>
      </c>
      <c r="I586">
        <f t="shared" si="89"/>
        <v>55</v>
      </c>
      <c r="K586" t="e">
        <v>#N/A</v>
      </c>
      <c r="L586" t="e">
        <v>#N/A</v>
      </c>
      <c r="N586">
        <f t="shared" si="92"/>
        <v>55</v>
      </c>
      <c r="O586">
        <f t="shared" si="93"/>
        <v>55</v>
      </c>
      <c r="Q586" t="e">
        <f t="shared" si="94"/>
        <v>#N/A</v>
      </c>
      <c r="R586" t="e">
        <f t="shared" si="95"/>
        <v>#N/A</v>
      </c>
      <c r="T586">
        <f t="shared" si="90"/>
        <v>55</v>
      </c>
      <c r="U586">
        <f t="shared" si="91"/>
        <v>55</v>
      </c>
    </row>
    <row r="587" spans="1:21" x14ac:dyDescent="0.3">
      <c r="A587" s="7" t="s">
        <v>70</v>
      </c>
      <c r="B587" s="7" t="s">
        <v>57</v>
      </c>
      <c r="C587" s="7" t="s">
        <v>129</v>
      </c>
      <c r="D587" s="8">
        <v>43955</v>
      </c>
      <c r="E587" s="9">
        <v>0.82291666666424135</v>
      </c>
      <c r="F587" s="9">
        <v>0.89583333333090798</v>
      </c>
      <c r="H587">
        <f t="shared" si="88"/>
        <v>12</v>
      </c>
      <c r="I587">
        <f t="shared" si="89"/>
        <v>14</v>
      </c>
      <c r="K587" t="s">
        <v>57</v>
      </c>
      <c r="L587" t="s">
        <v>70</v>
      </c>
      <c r="N587">
        <f t="shared" si="92"/>
        <v>10</v>
      </c>
      <c r="O587">
        <f t="shared" si="93"/>
        <v>6</v>
      </c>
      <c r="Q587" t="str">
        <f t="shared" si="94"/>
        <v>Red Sox-W-PeeWee</v>
      </c>
      <c r="R587" t="str">
        <f t="shared" si="95"/>
        <v>Braves-E-PeeWee</v>
      </c>
      <c r="T587">
        <f t="shared" si="90"/>
        <v>9</v>
      </c>
      <c r="U587">
        <f t="shared" si="91"/>
        <v>4</v>
      </c>
    </row>
    <row r="588" spans="1:21" x14ac:dyDescent="0.3">
      <c r="A588" s="7" t="e">
        <v>#N/A</v>
      </c>
      <c r="B588" s="7" t="e">
        <v>#N/A</v>
      </c>
      <c r="C588" s="7" t="s">
        <v>125</v>
      </c>
      <c r="D588" s="8">
        <v>43955</v>
      </c>
      <c r="E588" s="9">
        <v>0.82291666666424135</v>
      </c>
      <c r="F588" s="9">
        <v>0.89583333333090798</v>
      </c>
      <c r="H588">
        <f t="shared" si="88"/>
        <v>55</v>
      </c>
      <c r="I588">
        <f t="shared" si="89"/>
        <v>55</v>
      </c>
      <c r="K588" t="e">
        <v>#N/A</v>
      </c>
      <c r="L588" t="e">
        <v>#N/A</v>
      </c>
      <c r="N588">
        <f t="shared" si="92"/>
        <v>55</v>
      </c>
      <c r="O588">
        <f t="shared" si="93"/>
        <v>55</v>
      </c>
      <c r="Q588" t="e">
        <f t="shared" si="94"/>
        <v>#N/A</v>
      </c>
      <c r="R588" t="e">
        <f t="shared" si="95"/>
        <v>#N/A</v>
      </c>
      <c r="T588">
        <f t="shared" si="90"/>
        <v>55</v>
      </c>
      <c r="U588">
        <f t="shared" si="91"/>
        <v>55</v>
      </c>
    </row>
    <row r="589" spans="1:21" x14ac:dyDescent="0.3">
      <c r="A589" s="7" t="s">
        <v>47</v>
      </c>
      <c r="B589" s="7" t="s">
        <v>40</v>
      </c>
      <c r="C589" s="7" t="s">
        <v>131</v>
      </c>
      <c r="D589" s="8">
        <v>43955</v>
      </c>
      <c r="E589" s="9">
        <v>0.83333333333575865</v>
      </c>
      <c r="F589" s="9">
        <v>0.91666666666909202</v>
      </c>
      <c r="H589">
        <f t="shared" si="88"/>
        <v>8</v>
      </c>
      <c r="I589">
        <f t="shared" si="89"/>
        <v>14</v>
      </c>
      <c r="K589" t="s">
        <v>40</v>
      </c>
      <c r="L589" t="s">
        <v>47</v>
      </c>
      <c r="N589">
        <f t="shared" si="92"/>
        <v>9</v>
      </c>
      <c r="O589">
        <f t="shared" si="93"/>
        <v>8</v>
      </c>
      <c r="Q589" t="str">
        <f t="shared" si="94"/>
        <v>Cardinals-E-Minor</v>
      </c>
      <c r="R589" t="str">
        <f t="shared" si="95"/>
        <v>Royals-E-Minor</v>
      </c>
      <c r="T589">
        <f t="shared" si="90"/>
        <v>7</v>
      </c>
      <c r="U589">
        <f t="shared" si="91"/>
        <v>8</v>
      </c>
    </row>
    <row r="590" spans="1:21" x14ac:dyDescent="0.3">
      <c r="A590" s="7" t="e">
        <v>#N/A</v>
      </c>
      <c r="B590" s="7" t="e">
        <v>#N/A</v>
      </c>
      <c r="C590" s="7" t="s">
        <v>336</v>
      </c>
      <c r="D590" s="8">
        <v>43955</v>
      </c>
      <c r="E590" s="9">
        <v>0.83333333333575865</v>
      </c>
      <c r="F590" s="9">
        <v>0.91666666666909202</v>
      </c>
      <c r="H590">
        <f t="shared" si="88"/>
        <v>55</v>
      </c>
      <c r="I590">
        <f t="shared" si="89"/>
        <v>55</v>
      </c>
      <c r="K590" t="e">
        <v>#N/A</v>
      </c>
      <c r="L590" t="e">
        <v>#N/A</v>
      </c>
      <c r="N590">
        <f t="shared" si="92"/>
        <v>55</v>
      </c>
      <c r="O590">
        <f t="shared" si="93"/>
        <v>55</v>
      </c>
      <c r="Q590" t="e">
        <f t="shared" si="94"/>
        <v>#N/A</v>
      </c>
      <c r="R590" t="e">
        <f t="shared" si="95"/>
        <v>#N/A</v>
      </c>
      <c r="T590">
        <f t="shared" si="90"/>
        <v>55</v>
      </c>
      <c r="U590">
        <f t="shared" si="91"/>
        <v>55</v>
      </c>
    </row>
    <row r="591" spans="1:21" x14ac:dyDescent="0.3">
      <c r="A591" s="7" t="s">
        <v>54</v>
      </c>
      <c r="B591" s="7" t="s">
        <v>38</v>
      </c>
      <c r="C591" s="7" t="s">
        <v>126</v>
      </c>
      <c r="D591" s="8">
        <v>43955</v>
      </c>
      <c r="E591" s="9">
        <v>0.83333333333575865</v>
      </c>
      <c r="F591" s="9">
        <v>0.91666666666909202</v>
      </c>
      <c r="H591">
        <f t="shared" si="88"/>
        <v>15</v>
      </c>
      <c r="I591">
        <f t="shared" si="89"/>
        <v>14</v>
      </c>
      <c r="K591" t="s">
        <v>38</v>
      </c>
      <c r="L591" t="s">
        <v>54</v>
      </c>
      <c r="N591">
        <f t="shared" si="92"/>
        <v>7</v>
      </c>
      <c r="O591">
        <f t="shared" si="93"/>
        <v>7</v>
      </c>
      <c r="Q591" t="str">
        <f t="shared" si="94"/>
        <v>Astros-E-Minor</v>
      </c>
      <c r="R591" t="str">
        <f t="shared" si="95"/>
        <v>Yankees-W-Minor</v>
      </c>
      <c r="T591">
        <f t="shared" si="90"/>
        <v>7</v>
      </c>
      <c r="U591">
        <f t="shared" si="91"/>
        <v>7</v>
      </c>
    </row>
    <row r="592" spans="1:21" x14ac:dyDescent="0.3">
      <c r="A592" s="7" t="s">
        <v>34</v>
      </c>
      <c r="B592" s="7" t="s">
        <v>37</v>
      </c>
      <c r="C592" s="7" t="s">
        <v>127</v>
      </c>
      <c r="D592" s="8">
        <v>43955</v>
      </c>
      <c r="E592" s="9">
        <v>0.83333333333575865</v>
      </c>
      <c r="F592" s="9">
        <v>0.91666666666909202</v>
      </c>
      <c r="H592">
        <f t="shared" si="88"/>
        <v>4</v>
      </c>
      <c r="I592">
        <f t="shared" si="89"/>
        <v>11</v>
      </c>
      <c r="K592" t="s">
        <v>34</v>
      </c>
      <c r="L592" t="s">
        <v>37</v>
      </c>
      <c r="N592">
        <f t="shared" si="92"/>
        <v>8</v>
      </c>
      <c r="O592">
        <f t="shared" si="93"/>
        <v>7</v>
      </c>
      <c r="Q592" t="str">
        <f t="shared" si="94"/>
        <v>Nationals-W-Major</v>
      </c>
      <c r="R592" t="str">
        <f t="shared" si="95"/>
        <v>Red Sox-W-Major</v>
      </c>
      <c r="T592">
        <f t="shared" si="90"/>
        <v>8</v>
      </c>
      <c r="U592">
        <f t="shared" si="91"/>
        <v>7</v>
      </c>
    </row>
    <row r="593" spans="1:21" x14ac:dyDescent="0.3">
      <c r="A593" s="7" t="s">
        <v>65</v>
      </c>
      <c r="B593" s="7" t="s">
        <v>63</v>
      </c>
      <c r="C593" s="7" t="s">
        <v>131</v>
      </c>
      <c r="D593" s="8">
        <v>43957</v>
      </c>
      <c r="E593" s="9">
        <v>0.75</v>
      </c>
      <c r="F593" s="9">
        <v>0.82291666666666663</v>
      </c>
      <c r="H593">
        <f t="shared" si="88"/>
        <v>8</v>
      </c>
      <c r="I593">
        <f t="shared" si="89"/>
        <v>7</v>
      </c>
      <c r="K593" t="s">
        <v>63</v>
      </c>
      <c r="L593" t="s">
        <v>65</v>
      </c>
      <c r="N593">
        <f t="shared" si="92"/>
        <v>8</v>
      </c>
      <c r="O593">
        <f t="shared" si="93"/>
        <v>10</v>
      </c>
      <c r="Q593" t="str">
        <f t="shared" si="94"/>
        <v>Mets-E-PeeWee</v>
      </c>
      <c r="R593" t="str">
        <f t="shared" si="95"/>
        <v>Yankees-E-PeeWee</v>
      </c>
      <c r="T593">
        <f t="shared" si="90"/>
        <v>6</v>
      </c>
      <c r="U593">
        <f t="shared" si="91"/>
        <v>5</v>
      </c>
    </row>
    <row r="594" spans="1:21" x14ac:dyDescent="0.3">
      <c r="A594" s="7" t="s">
        <v>66</v>
      </c>
      <c r="B594" s="7" t="s">
        <v>60</v>
      </c>
      <c r="C594" s="7" t="s">
        <v>336</v>
      </c>
      <c r="D594" s="8">
        <v>43957</v>
      </c>
      <c r="E594" s="9">
        <v>0.75</v>
      </c>
      <c r="F594" s="9">
        <v>0.82291666666666663</v>
      </c>
      <c r="H594">
        <f t="shared" si="88"/>
        <v>9</v>
      </c>
      <c r="I594">
        <f t="shared" si="89"/>
        <v>9</v>
      </c>
      <c r="K594" t="s">
        <v>60</v>
      </c>
      <c r="L594" t="s">
        <v>66</v>
      </c>
      <c r="N594">
        <f t="shared" si="92"/>
        <v>4</v>
      </c>
      <c r="O594">
        <f t="shared" si="93"/>
        <v>3</v>
      </c>
      <c r="Q594" t="str">
        <f t="shared" si="94"/>
        <v>Dodgers-E-PeeWee</v>
      </c>
      <c r="R594" t="str">
        <f t="shared" si="95"/>
        <v>Cubs-W-PeeWee</v>
      </c>
      <c r="T594">
        <f t="shared" si="90"/>
        <v>10</v>
      </c>
      <c r="U594">
        <f t="shared" si="91"/>
        <v>10</v>
      </c>
    </row>
    <row r="595" spans="1:21" x14ac:dyDescent="0.3">
      <c r="A595" s="7" t="s">
        <v>69</v>
      </c>
      <c r="B595" s="7" t="s">
        <v>55</v>
      </c>
      <c r="C595" s="7" t="s">
        <v>129</v>
      </c>
      <c r="D595" s="8">
        <v>43957</v>
      </c>
      <c r="E595" s="9">
        <v>0.75</v>
      </c>
      <c r="F595" s="9">
        <v>0.82291666666666663</v>
      </c>
      <c r="H595">
        <f t="shared" si="88"/>
        <v>10</v>
      </c>
      <c r="I595">
        <f t="shared" si="89"/>
        <v>14</v>
      </c>
      <c r="K595" t="s">
        <v>55</v>
      </c>
      <c r="L595" t="s">
        <v>69</v>
      </c>
      <c r="N595">
        <f t="shared" si="92"/>
        <v>5</v>
      </c>
      <c r="O595">
        <f t="shared" si="93"/>
        <v>8</v>
      </c>
      <c r="Q595" t="str">
        <f t="shared" si="94"/>
        <v>Astros-E-PeeWee</v>
      </c>
      <c r="R595" t="str">
        <f t="shared" si="95"/>
        <v>Rangers-W-PeeWee</v>
      </c>
      <c r="T595">
        <f t="shared" si="90"/>
        <v>9</v>
      </c>
      <c r="U595">
        <f t="shared" si="91"/>
        <v>6</v>
      </c>
    </row>
    <row r="596" spans="1:21" x14ac:dyDescent="0.3">
      <c r="A596" s="7" t="e">
        <v>#N/A</v>
      </c>
      <c r="B596" s="7" t="e">
        <v>#N/A</v>
      </c>
      <c r="C596" s="7" t="s">
        <v>128</v>
      </c>
      <c r="D596" s="8">
        <v>43957</v>
      </c>
      <c r="E596" s="9">
        <v>0.75</v>
      </c>
      <c r="F596" s="9">
        <v>0.8125</v>
      </c>
      <c r="H596">
        <f t="shared" si="88"/>
        <v>55</v>
      </c>
      <c r="I596">
        <f t="shared" si="89"/>
        <v>55</v>
      </c>
      <c r="K596" t="e">
        <v>#N/A</v>
      </c>
      <c r="L596" t="e">
        <v>#N/A</v>
      </c>
      <c r="N596">
        <f t="shared" si="92"/>
        <v>55</v>
      </c>
      <c r="O596">
        <f t="shared" si="93"/>
        <v>55</v>
      </c>
      <c r="Q596" t="e">
        <f t="shared" si="94"/>
        <v>#N/A</v>
      </c>
      <c r="R596" t="e">
        <f t="shared" si="95"/>
        <v>#N/A</v>
      </c>
      <c r="T596">
        <f t="shared" si="90"/>
        <v>55</v>
      </c>
      <c r="U596">
        <f t="shared" si="91"/>
        <v>55</v>
      </c>
    </row>
    <row r="597" spans="1:21" x14ac:dyDescent="0.3">
      <c r="A597" s="7" t="s">
        <v>111</v>
      </c>
      <c r="B597" s="7" t="s">
        <v>105</v>
      </c>
      <c r="C597" s="7" t="s">
        <v>124</v>
      </c>
      <c r="D597" s="8">
        <v>43957</v>
      </c>
      <c r="E597" s="9">
        <v>0.75</v>
      </c>
      <c r="F597" s="9">
        <v>0.8125</v>
      </c>
      <c r="H597">
        <f t="shared" ref="H597:H648" si="96">COUNTIF(A:A,A597)</f>
        <v>14</v>
      </c>
      <c r="I597">
        <f t="shared" ref="I597:I648" si="97">COUNTIF(B:B,B597)</f>
        <v>7</v>
      </c>
      <c r="K597" t="s">
        <v>111</v>
      </c>
      <c r="L597" t="s">
        <v>105</v>
      </c>
      <c r="N597">
        <f t="shared" si="92"/>
        <v>9</v>
      </c>
      <c r="O597">
        <f t="shared" si="93"/>
        <v>6</v>
      </c>
      <c r="Q597" t="str">
        <f t="shared" si="94"/>
        <v>Rangers-W-TBall</v>
      </c>
      <c r="R597" t="str">
        <f t="shared" si="95"/>
        <v>Rockies-E-TBall</v>
      </c>
      <c r="T597">
        <f t="shared" si="90"/>
        <v>8</v>
      </c>
      <c r="U597">
        <f t="shared" si="91"/>
        <v>8</v>
      </c>
    </row>
    <row r="598" spans="1:21" x14ac:dyDescent="0.3">
      <c r="A598" s="7" t="e">
        <v>#N/A</v>
      </c>
      <c r="B598" s="7" t="e">
        <v>#N/A</v>
      </c>
      <c r="C598" s="7" t="s">
        <v>125</v>
      </c>
      <c r="D598" s="8">
        <v>43957</v>
      </c>
      <c r="E598" s="9">
        <v>0.75</v>
      </c>
      <c r="F598" s="9">
        <v>0.82291666666666663</v>
      </c>
      <c r="H598">
        <f t="shared" si="96"/>
        <v>55</v>
      </c>
      <c r="I598">
        <f t="shared" si="97"/>
        <v>55</v>
      </c>
      <c r="K598" t="e">
        <v>#N/A</v>
      </c>
      <c r="L598" t="e">
        <v>#N/A</v>
      </c>
      <c r="N598">
        <f t="shared" si="92"/>
        <v>55</v>
      </c>
      <c r="O598">
        <f t="shared" si="93"/>
        <v>55</v>
      </c>
      <c r="Q598" t="e">
        <f t="shared" si="94"/>
        <v>#N/A</v>
      </c>
      <c r="R598" t="e">
        <f t="shared" si="95"/>
        <v>#N/A</v>
      </c>
      <c r="T598">
        <f t="shared" si="90"/>
        <v>55</v>
      </c>
      <c r="U598">
        <f t="shared" si="91"/>
        <v>55</v>
      </c>
    </row>
    <row r="599" spans="1:21" x14ac:dyDescent="0.3">
      <c r="A599" s="7" t="s">
        <v>54</v>
      </c>
      <c r="B599" s="7" t="s">
        <v>49</v>
      </c>
      <c r="C599" s="7" t="s">
        <v>126</v>
      </c>
      <c r="D599" s="8">
        <v>43957</v>
      </c>
      <c r="E599" s="9">
        <v>0.75</v>
      </c>
      <c r="F599" s="9">
        <v>0.83333333333333337</v>
      </c>
      <c r="H599">
        <f t="shared" si="96"/>
        <v>15</v>
      </c>
      <c r="I599">
        <f t="shared" si="97"/>
        <v>5</v>
      </c>
      <c r="K599" t="s">
        <v>49</v>
      </c>
      <c r="L599" t="s">
        <v>54</v>
      </c>
      <c r="N599">
        <f t="shared" si="92"/>
        <v>9</v>
      </c>
      <c r="O599">
        <f t="shared" si="93"/>
        <v>7</v>
      </c>
      <c r="Q599" t="str">
        <f t="shared" si="94"/>
        <v>Braves-W-Minor</v>
      </c>
      <c r="R599" t="str">
        <f t="shared" si="95"/>
        <v>Yankees-W-Minor</v>
      </c>
      <c r="T599">
        <f t="shared" si="90"/>
        <v>8</v>
      </c>
      <c r="U599">
        <f t="shared" si="91"/>
        <v>7</v>
      </c>
    </row>
    <row r="600" spans="1:21" x14ac:dyDescent="0.3">
      <c r="A600" s="7" t="s">
        <v>24</v>
      </c>
      <c r="B600" s="7" t="s">
        <v>37</v>
      </c>
      <c r="C600" s="7" t="s">
        <v>127</v>
      </c>
      <c r="D600" s="8">
        <v>43957</v>
      </c>
      <c r="E600" s="9">
        <v>0.75</v>
      </c>
      <c r="F600" s="9">
        <v>0.83333333333333337</v>
      </c>
      <c r="H600">
        <f t="shared" si="96"/>
        <v>8</v>
      </c>
      <c r="I600">
        <f t="shared" si="97"/>
        <v>11</v>
      </c>
      <c r="K600" t="s">
        <v>24</v>
      </c>
      <c r="L600" t="s">
        <v>37</v>
      </c>
      <c r="N600">
        <f t="shared" si="92"/>
        <v>5</v>
      </c>
      <c r="O600">
        <f t="shared" si="93"/>
        <v>7</v>
      </c>
      <c r="Q600" t="str">
        <f t="shared" si="94"/>
        <v>Cubs-E-Major</v>
      </c>
      <c r="R600" t="str">
        <f t="shared" si="95"/>
        <v>Red Sox-W-Major</v>
      </c>
      <c r="T600">
        <f t="shared" si="90"/>
        <v>11</v>
      </c>
      <c r="U600">
        <f t="shared" si="91"/>
        <v>7</v>
      </c>
    </row>
    <row r="601" spans="1:21" x14ac:dyDescent="0.3">
      <c r="A601" s="7" t="e">
        <v>#N/A</v>
      </c>
      <c r="B601" s="7" t="e">
        <v>#N/A</v>
      </c>
      <c r="C601" s="7" t="s">
        <v>128</v>
      </c>
      <c r="D601" s="8">
        <v>43957</v>
      </c>
      <c r="E601" s="9">
        <v>0.8125</v>
      </c>
      <c r="F601" s="9">
        <v>0.88541666666666663</v>
      </c>
      <c r="H601">
        <f t="shared" si="96"/>
        <v>55</v>
      </c>
      <c r="I601">
        <f t="shared" si="97"/>
        <v>55</v>
      </c>
      <c r="K601" t="e">
        <v>#N/A</v>
      </c>
      <c r="L601" t="e">
        <v>#N/A</v>
      </c>
      <c r="N601">
        <f t="shared" si="92"/>
        <v>55</v>
      </c>
      <c r="O601">
        <f t="shared" si="93"/>
        <v>55</v>
      </c>
      <c r="Q601" t="e">
        <f t="shared" si="94"/>
        <v>#N/A</v>
      </c>
      <c r="R601" t="e">
        <f t="shared" si="95"/>
        <v>#N/A</v>
      </c>
      <c r="T601">
        <f t="shared" si="90"/>
        <v>55</v>
      </c>
      <c r="U601">
        <f t="shared" si="91"/>
        <v>55</v>
      </c>
    </row>
    <row r="602" spans="1:21" x14ac:dyDescent="0.3">
      <c r="A602" s="7" t="e">
        <v>#N/A</v>
      </c>
      <c r="B602" s="7" t="e">
        <v>#N/A</v>
      </c>
      <c r="C602" s="7" t="s">
        <v>124</v>
      </c>
      <c r="D602" s="8">
        <v>43957</v>
      </c>
      <c r="E602" s="9">
        <v>0.8125</v>
      </c>
      <c r="F602" s="9">
        <v>0.875</v>
      </c>
      <c r="H602">
        <f t="shared" si="96"/>
        <v>55</v>
      </c>
      <c r="I602">
        <f t="shared" si="97"/>
        <v>55</v>
      </c>
      <c r="K602" t="e">
        <v>#N/A</v>
      </c>
      <c r="L602" t="e">
        <v>#N/A</v>
      </c>
      <c r="N602">
        <f t="shared" si="92"/>
        <v>55</v>
      </c>
      <c r="O602">
        <f t="shared" si="93"/>
        <v>55</v>
      </c>
      <c r="Q602" t="e">
        <f t="shared" si="94"/>
        <v>#N/A</v>
      </c>
      <c r="R602" t="e">
        <f t="shared" si="95"/>
        <v>#N/A</v>
      </c>
      <c r="T602">
        <f t="shared" si="90"/>
        <v>55</v>
      </c>
      <c r="U602">
        <f t="shared" si="91"/>
        <v>55</v>
      </c>
    </row>
    <row r="603" spans="1:21" x14ac:dyDescent="0.3">
      <c r="A603" s="7" t="s">
        <v>72</v>
      </c>
      <c r="B603" s="7" t="s">
        <v>57</v>
      </c>
      <c r="C603" s="7" t="s">
        <v>131</v>
      </c>
      <c r="D603" s="8">
        <v>43957</v>
      </c>
      <c r="E603" s="9">
        <v>0.82291666666424135</v>
      </c>
      <c r="F603" s="9">
        <v>0.89583333333090798</v>
      </c>
      <c r="H603">
        <f t="shared" si="96"/>
        <v>14</v>
      </c>
      <c r="I603">
        <f t="shared" si="97"/>
        <v>14</v>
      </c>
      <c r="K603" t="s">
        <v>57</v>
      </c>
      <c r="L603" t="s">
        <v>72</v>
      </c>
      <c r="N603">
        <f t="shared" si="92"/>
        <v>10</v>
      </c>
      <c r="O603">
        <f t="shared" si="93"/>
        <v>10</v>
      </c>
      <c r="Q603" t="str">
        <f t="shared" si="94"/>
        <v>Braves-E-PeeWee</v>
      </c>
      <c r="R603" t="str">
        <f t="shared" si="95"/>
        <v>Tigers-W-PeeWee</v>
      </c>
      <c r="T603">
        <f t="shared" si="90"/>
        <v>4</v>
      </c>
      <c r="U603">
        <f t="shared" si="91"/>
        <v>4</v>
      </c>
    </row>
    <row r="604" spans="1:21" x14ac:dyDescent="0.3">
      <c r="A604" s="7" t="s">
        <v>70</v>
      </c>
      <c r="B604" s="7" t="s">
        <v>62</v>
      </c>
      <c r="C604" s="7" t="s">
        <v>336</v>
      </c>
      <c r="D604" s="8">
        <v>43957</v>
      </c>
      <c r="E604" s="9">
        <v>0.82291666666424135</v>
      </c>
      <c r="F604" s="9">
        <v>0.89583333333090798</v>
      </c>
      <c r="H604">
        <f t="shared" si="96"/>
        <v>12</v>
      </c>
      <c r="I604">
        <f t="shared" si="97"/>
        <v>8</v>
      </c>
      <c r="K604" t="s">
        <v>70</v>
      </c>
      <c r="L604" t="s">
        <v>62</v>
      </c>
      <c r="N604">
        <f t="shared" si="92"/>
        <v>6</v>
      </c>
      <c r="O604">
        <f t="shared" si="93"/>
        <v>5</v>
      </c>
      <c r="Q604" t="str">
        <f t="shared" si="94"/>
        <v>Red Sox-W-PeeWee</v>
      </c>
      <c r="R604" t="str">
        <f t="shared" si="95"/>
        <v>Indians-E-PeeWee</v>
      </c>
      <c r="T604">
        <f t="shared" si="90"/>
        <v>9</v>
      </c>
      <c r="U604">
        <f t="shared" si="91"/>
        <v>9</v>
      </c>
    </row>
    <row r="605" spans="1:21" x14ac:dyDescent="0.3">
      <c r="A605" s="7" t="s">
        <v>67</v>
      </c>
      <c r="B605" s="7" t="s">
        <v>58</v>
      </c>
      <c r="C605" s="7" t="s">
        <v>129</v>
      </c>
      <c r="D605" s="8">
        <v>43957</v>
      </c>
      <c r="E605" s="9">
        <v>0.82291666666424135</v>
      </c>
      <c r="F605" s="9">
        <v>0.89583333333090798</v>
      </c>
      <c r="H605">
        <f t="shared" si="96"/>
        <v>9</v>
      </c>
      <c r="I605">
        <f t="shared" si="97"/>
        <v>12</v>
      </c>
      <c r="K605" t="s">
        <v>58</v>
      </c>
      <c r="L605" t="s">
        <v>67</v>
      </c>
      <c r="N605">
        <f t="shared" si="92"/>
        <v>5</v>
      </c>
      <c r="O605">
        <f t="shared" si="93"/>
        <v>8</v>
      </c>
      <c r="Q605" t="str">
        <f t="shared" si="94"/>
        <v>Cardinals-E-PeeWee</v>
      </c>
      <c r="R605" t="str">
        <f t="shared" si="95"/>
        <v>Marlins-W-PeeWee</v>
      </c>
      <c r="T605">
        <f t="shared" si="90"/>
        <v>9</v>
      </c>
      <c r="U605">
        <f t="shared" si="91"/>
        <v>6</v>
      </c>
    </row>
    <row r="606" spans="1:21" x14ac:dyDescent="0.3">
      <c r="A606" s="7" t="e">
        <v>#N/A</v>
      </c>
      <c r="B606" s="7" t="e">
        <v>#N/A</v>
      </c>
      <c r="C606" s="7" t="s">
        <v>125</v>
      </c>
      <c r="D606" s="8">
        <v>43957</v>
      </c>
      <c r="E606" s="9">
        <v>0.82291666666424135</v>
      </c>
      <c r="F606" s="9">
        <v>0.89583333333090798</v>
      </c>
      <c r="H606">
        <f t="shared" si="96"/>
        <v>55</v>
      </c>
      <c r="I606">
        <f t="shared" si="97"/>
        <v>55</v>
      </c>
      <c r="K606" t="e">
        <v>#N/A</v>
      </c>
      <c r="L606" t="e">
        <v>#N/A</v>
      </c>
      <c r="N606">
        <f t="shared" si="92"/>
        <v>55</v>
      </c>
      <c r="O606">
        <f t="shared" si="93"/>
        <v>55</v>
      </c>
      <c r="Q606" t="e">
        <f t="shared" si="94"/>
        <v>#N/A</v>
      </c>
      <c r="R606" t="e">
        <f t="shared" si="95"/>
        <v>#N/A</v>
      </c>
      <c r="T606">
        <f t="shared" si="90"/>
        <v>55</v>
      </c>
      <c r="U606">
        <f t="shared" si="91"/>
        <v>55</v>
      </c>
    </row>
    <row r="607" spans="1:21" x14ac:dyDescent="0.3">
      <c r="A607" s="7" t="s">
        <v>53</v>
      </c>
      <c r="B607" s="7" t="s">
        <v>44</v>
      </c>
      <c r="C607" s="7" t="s">
        <v>126</v>
      </c>
      <c r="D607" s="8">
        <v>43957</v>
      </c>
      <c r="E607" s="9">
        <v>0.83333333333575865</v>
      </c>
      <c r="F607" s="9">
        <v>0.91666666666909202</v>
      </c>
      <c r="H607">
        <f t="shared" si="96"/>
        <v>13</v>
      </c>
      <c r="I607">
        <f t="shared" si="97"/>
        <v>10</v>
      </c>
      <c r="K607" t="s">
        <v>53</v>
      </c>
      <c r="L607" t="s">
        <v>44</v>
      </c>
      <c r="N607">
        <f t="shared" si="92"/>
        <v>6</v>
      </c>
      <c r="O607">
        <f t="shared" si="93"/>
        <v>9</v>
      </c>
      <c r="Q607" t="str">
        <f t="shared" si="94"/>
        <v>Rangers-W-Minor</v>
      </c>
      <c r="R607" t="str">
        <f t="shared" si="95"/>
        <v>Indians-E-Minor</v>
      </c>
      <c r="T607">
        <f t="shared" si="90"/>
        <v>6</v>
      </c>
      <c r="U607">
        <f t="shared" si="91"/>
        <v>9</v>
      </c>
    </row>
    <row r="608" spans="1:21" x14ac:dyDescent="0.3">
      <c r="A608" s="7" t="e">
        <v>#N/A</v>
      </c>
      <c r="B608" s="7" t="e">
        <v>#N/A</v>
      </c>
      <c r="C608" s="7" t="s">
        <v>127</v>
      </c>
      <c r="D608" s="8">
        <v>43957</v>
      </c>
      <c r="E608" s="9">
        <v>0.83333333333575865</v>
      </c>
      <c r="F608" s="9">
        <v>0.91666666666909202</v>
      </c>
      <c r="H608">
        <f t="shared" si="96"/>
        <v>55</v>
      </c>
      <c r="I608">
        <f t="shared" si="97"/>
        <v>55</v>
      </c>
      <c r="K608" t="e">
        <v>#N/A</v>
      </c>
      <c r="L608" t="e">
        <v>#N/A</v>
      </c>
      <c r="N608">
        <f t="shared" si="92"/>
        <v>55</v>
      </c>
      <c r="O608">
        <f t="shared" si="93"/>
        <v>55</v>
      </c>
      <c r="Q608" t="e">
        <f t="shared" si="94"/>
        <v>#N/A</v>
      </c>
      <c r="R608" t="e">
        <f t="shared" si="95"/>
        <v>#N/A</v>
      </c>
      <c r="T608">
        <f t="shared" si="90"/>
        <v>55</v>
      </c>
      <c r="U608">
        <f t="shared" si="91"/>
        <v>55</v>
      </c>
    </row>
    <row r="609" spans="1:21" x14ac:dyDescent="0.3">
      <c r="A609" s="7" t="s">
        <v>67</v>
      </c>
      <c r="B609" s="7" t="s">
        <v>55</v>
      </c>
      <c r="C609" s="7" t="s">
        <v>131</v>
      </c>
      <c r="D609" s="8">
        <v>43960</v>
      </c>
      <c r="E609" s="9">
        <v>0.375</v>
      </c>
      <c r="F609" s="9">
        <v>0.44791666666666669</v>
      </c>
      <c r="H609">
        <f t="shared" si="96"/>
        <v>9</v>
      </c>
      <c r="I609">
        <f t="shared" si="97"/>
        <v>14</v>
      </c>
      <c r="K609" t="s">
        <v>67</v>
      </c>
      <c r="L609" t="s">
        <v>55</v>
      </c>
      <c r="N609">
        <f t="shared" si="92"/>
        <v>8</v>
      </c>
      <c r="O609">
        <f t="shared" si="93"/>
        <v>5</v>
      </c>
      <c r="Q609" t="str">
        <f t="shared" si="94"/>
        <v>Marlins-W-PeeWee</v>
      </c>
      <c r="R609" t="str">
        <f t="shared" si="95"/>
        <v>Astros-E-PeeWee</v>
      </c>
      <c r="T609">
        <f t="shared" si="90"/>
        <v>6</v>
      </c>
      <c r="U609">
        <f t="shared" si="91"/>
        <v>9</v>
      </c>
    </row>
    <row r="610" spans="1:21" x14ac:dyDescent="0.3">
      <c r="A610" s="7" t="s">
        <v>22</v>
      </c>
      <c r="B610" s="7" t="s">
        <v>20</v>
      </c>
      <c r="C610" s="7" t="s">
        <v>336</v>
      </c>
      <c r="D610" s="8">
        <v>43960</v>
      </c>
      <c r="E610" s="9">
        <v>0.375</v>
      </c>
      <c r="F610" s="9">
        <v>0.45833333333333331</v>
      </c>
      <c r="H610">
        <f t="shared" si="96"/>
        <v>12</v>
      </c>
      <c r="I610">
        <f t="shared" si="97"/>
        <v>3</v>
      </c>
      <c r="K610" t="s">
        <v>20</v>
      </c>
      <c r="L610" t="s">
        <v>22</v>
      </c>
      <c r="N610">
        <f t="shared" si="92"/>
        <v>7</v>
      </c>
      <c r="O610">
        <f t="shared" si="93"/>
        <v>6</v>
      </c>
      <c r="Q610" t="str">
        <f t="shared" si="94"/>
        <v>Tigers-E-Major</v>
      </c>
      <c r="R610" t="str">
        <f t="shared" si="95"/>
        <v>Yankees-E-Major</v>
      </c>
      <c r="T610">
        <f t="shared" si="90"/>
        <v>7</v>
      </c>
      <c r="U610">
        <f t="shared" si="91"/>
        <v>7</v>
      </c>
    </row>
    <row r="611" spans="1:21" x14ac:dyDescent="0.3">
      <c r="A611" s="7" t="s">
        <v>53</v>
      </c>
      <c r="B611" s="7" t="s">
        <v>41</v>
      </c>
      <c r="C611" s="7" t="s">
        <v>126</v>
      </c>
      <c r="D611" s="8">
        <v>43960</v>
      </c>
      <c r="E611" s="9">
        <v>0.375</v>
      </c>
      <c r="F611" s="9">
        <v>0.45833333333333331</v>
      </c>
      <c r="H611">
        <f t="shared" si="96"/>
        <v>13</v>
      </c>
      <c r="I611">
        <f t="shared" si="97"/>
        <v>12</v>
      </c>
      <c r="K611" t="s">
        <v>53</v>
      </c>
      <c r="L611" t="s">
        <v>41</v>
      </c>
      <c r="N611">
        <f t="shared" si="92"/>
        <v>6</v>
      </c>
      <c r="O611">
        <f t="shared" si="93"/>
        <v>7</v>
      </c>
      <c r="Q611" t="str">
        <f t="shared" si="94"/>
        <v>Rangers-W-Minor</v>
      </c>
      <c r="R611" t="str">
        <f t="shared" si="95"/>
        <v>Cubs-E-Minor</v>
      </c>
      <c r="T611">
        <f t="shared" si="90"/>
        <v>6</v>
      </c>
      <c r="U611">
        <f t="shared" si="91"/>
        <v>7</v>
      </c>
    </row>
    <row r="612" spans="1:21" x14ac:dyDescent="0.3">
      <c r="A612" s="7" t="s">
        <v>31</v>
      </c>
      <c r="B612" s="7" t="s">
        <v>28</v>
      </c>
      <c r="C612" s="7" t="s">
        <v>127</v>
      </c>
      <c r="D612" s="8">
        <v>43960</v>
      </c>
      <c r="E612" s="9">
        <v>0.375</v>
      </c>
      <c r="F612" s="9">
        <v>0.45833333333333331</v>
      </c>
      <c r="H612">
        <f t="shared" si="96"/>
        <v>4</v>
      </c>
      <c r="I612">
        <f t="shared" si="97"/>
        <v>12</v>
      </c>
      <c r="K612" t="s">
        <v>28</v>
      </c>
      <c r="L612" t="s">
        <v>31</v>
      </c>
      <c r="N612">
        <f t="shared" si="92"/>
        <v>10</v>
      </c>
      <c r="O612">
        <f t="shared" si="93"/>
        <v>5</v>
      </c>
      <c r="Q612" t="str">
        <f t="shared" si="94"/>
        <v>Giants-W-Major</v>
      </c>
      <c r="R612" t="str">
        <f t="shared" si="95"/>
        <v>Cardinals-W-Major</v>
      </c>
      <c r="T612">
        <f t="shared" si="90"/>
        <v>12</v>
      </c>
      <c r="U612">
        <f t="shared" si="91"/>
        <v>6</v>
      </c>
    </row>
    <row r="613" spans="1:21" x14ac:dyDescent="0.3">
      <c r="A613" s="7" t="s">
        <v>96</v>
      </c>
      <c r="B613" s="7" t="s">
        <v>93</v>
      </c>
      <c r="C613" s="7" t="s">
        <v>128</v>
      </c>
      <c r="D613" s="8">
        <v>43960</v>
      </c>
      <c r="E613" s="9">
        <v>0.41666666666424135</v>
      </c>
      <c r="F613" s="9">
        <v>0.48958333333090803</v>
      </c>
      <c r="H613">
        <f t="shared" si="96"/>
        <v>12</v>
      </c>
      <c r="I613">
        <f t="shared" si="97"/>
        <v>4</v>
      </c>
      <c r="K613" t="s">
        <v>93</v>
      </c>
      <c r="L613" t="s">
        <v>96</v>
      </c>
      <c r="N613">
        <f t="shared" si="92"/>
        <v>9</v>
      </c>
      <c r="O613">
        <f t="shared" si="93"/>
        <v>8</v>
      </c>
      <c r="Q613" t="str">
        <f t="shared" si="94"/>
        <v>Nationals-W-CoachPitch</v>
      </c>
      <c r="R613" t="str">
        <f t="shared" si="95"/>
        <v>Yankees-W-CoachPitch</v>
      </c>
      <c r="T613">
        <f t="shared" si="90"/>
        <v>4</v>
      </c>
      <c r="U613">
        <f t="shared" si="91"/>
        <v>8</v>
      </c>
    </row>
    <row r="614" spans="1:21" x14ac:dyDescent="0.3">
      <c r="A614" s="7" t="s">
        <v>103</v>
      </c>
      <c r="B614" s="7" t="s">
        <v>101</v>
      </c>
      <c r="C614" s="7" t="s">
        <v>124</v>
      </c>
      <c r="D614" s="8">
        <v>43960</v>
      </c>
      <c r="E614" s="9">
        <v>0.41666666666424135</v>
      </c>
      <c r="F614" s="9">
        <v>0.47916666666424135</v>
      </c>
      <c r="H614">
        <f t="shared" si="96"/>
        <v>6</v>
      </c>
      <c r="I614">
        <f t="shared" si="97"/>
        <v>11</v>
      </c>
      <c r="K614" t="s">
        <v>101</v>
      </c>
      <c r="L614" t="s">
        <v>103</v>
      </c>
      <c r="N614">
        <f t="shared" si="92"/>
        <v>10</v>
      </c>
      <c r="O614">
        <f t="shared" si="93"/>
        <v>7</v>
      </c>
      <c r="Q614" t="str">
        <f t="shared" si="94"/>
        <v>Dodgers-E-TBall</v>
      </c>
      <c r="R614" t="str">
        <f t="shared" si="95"/>
        <v>Nationals-E-TBall</v>
      </c>
      <c r="T614">
        <f t="shared" si="90"/>
        <v>6</v>
      </c>
      <c r="U614">
        <f t="shared" si="91"/>
        <v>6</v>
      </c>
    </row>
    <row r="615" spans="1:21" x14ac:dyDescent="0.3">
      <c r="A615" s="7" t="s">
        <v>79</v>
      </c>
      <c r="B615" s="7" t="s">
        <v>77</v>
      </c>
      <c r="C615" s="7" t="s">
        <v>125</v>
      </c>
      <c r="D615" s="8">
        <v>43960</v>
      </c>
      <c r="E615" s="9">
        <v>0.41666666666424135</v>
      </c>
      <c r="F615" s="9">
        <v>0.48958333333090803</v>
      </c>
      <c r="H615">
        <f t="shared" si="96"/>
        <v>5</v>
      </c>
      <c r="I615">
        <f t="shared" si="97"/>
        <v>11</v>
      </c>
      <c r="K615" t="s">
        <v>77</v>
      </c>
      <c r="L615" t="s">
        <v>79</v>
      </c>
      <c r="N615">
        <f t="shared" si="92"/>
        <v>9</v>
      </c>
      <c r="O615">
        <f t="shared" si="93"/>
        <v>6</v>
      </c>
      <c r="Q615" t="str">
        <f t="shared" si="94"/>
        <v>Cubs-E-CoachPitch</v>
      </c>
      <c r="R615" t="str">
        <f t="shared" si="95"/>
        <v>Giants-E-CoachPitch</v>
      </c>
      <c r="T615">
        <f t="shared" si="90"/>
        <v>6</v>
      </c>
      <c r="U615">
        <f t="shared" si="91"/>
        <v>7</v>
      </c>
    </row>
    <row r="616" spans="1:21" x14ac:dyDescent="0.3">
      <c r="A616" s="7" t="s">
        <v>70</v>
      </c>
      <c r="B616" s="7" t="s">
        <v>65</v>
      </c>
      <c r="C616" s="7" t="s">
        <v>131</v>
      </c>
      <c r="D616" s="8">
        <v>43960</v>
      </c>
      <c r="E616" s="9">
        <v>0.44791666666424135</v>
      </c>
      <c r="F616" s="9">
        <v>0.52083333333090798</v>
      </c>
      <c r="H616">
        <f t="shared" si="96"/>
        <v>12</v>
      </c>
      <c r="I616">
        <f t="shared" si="97"/>
        <v>6</v>
      </c>
      <c r="K616" t="s">
        <v>70</v>
      </c>
      <c r="L616" t="s">
        <v>65</v>
      </c>
      <c r="N616">
        <f t="shared" si="92"/>
        <v>6</v>
      </c>
      <c r="O616">
        <f t="shared" si="93"/>
        <v>10</v>
      </c>
      <c r="Q616" t="str">
        <f t="shared" si="94"/>
        <v>Red Sox-W-PeeWee</v>
      </c>
      <c r="R616" t="str">
        <f t="shared" si="95"/>
        <v>Yankees-E-PeeWee</v>
      </c>
      <c r="T616">
        <f t="shared" si="90"/>
        <v>9</v>
      </c>
      <c r="U616">
        <f t="shared" si="91"/>
        <v>5</v>
      </c>
    </row>
    <row r="617" spans="1:21" x14ac:dyDescent="0.3">
      <c r="A617" s="7" t="s">
        <v>44</v>
      </c>
      <c r="B617" s="7" t="s">
        <v>43</v>
      </c>
      <c r="C617" s="7" t="s">
        <v>336</v>
      </c>
      <c r="D617" s="8">
        <v>43960</v>
      </c>
      <c r="E617" s="9">
        <v>0.45833333333575865</v>
      </c>
      <c r="F617" s="9">
        <v>0.54166666666909202</v>
      </c>
      <c r="H617">
        <f t="shared" si="96"/>
        <v>5</v>
      </c>
      <c r="I617">
        <f t="shared" si="97"/>
        <v>10</v>
      </c>
      <c r="K617" t="s">
        <v>43</v>
      </c>
      <c r="L617" t="s">
        <v>44</v>
      </c>
      <c r="N617">
        <f t="shared" si="92"/>
        <v>5</v>
      </c>
      <c r="O617">
        <f t="shared" si="93"/>
        <v>9</v>
      </c>
      <c r="Q617" t="str">
        <f t="shared" si="94"/>
        <v>Giants-E-Minor</v>
      </c>
      <c r="R617" t="str">
        <f t="shared" si="95"/>
        <v>Indians-E-Minor</v>
      </c>
      <c r="T617">
        <f t="shared" si="90"/>
        <v>8</v>
      </c>
      <c r="U617">
        <f t="shared" si="91"/>
        <v>9</v>
      </c>
    </row>
    <row r="618" spans="1:21" x14ac:dyDescent="0.3">
      <c r="A618" s="7" t="s">
        <v>112</v>
      </c>
      <c r="B618" s="7" t="s">
        <v>109</v>
      </c>
      <c r="C618" s="7" t="s">
        <v>129</v>
      </c>
      <c r="D618" s="8">
        <v>43960</v>
      </c>
      <c r="E618" s="9">
        <v>0.45833333333575865</v>
      </c>
      <c r="F618" s="9">
        <v>0.52083333333575865</v>
      </c>
      <c r="H618">
        <f t="shared" si="96"/>
        <v>15</v>
      </c>
      <c r="I618">
        <f t="shared" si="97"/>
        <v>3</v>
      </c>
      <c r="K618" t="s">
        <v>112</v>
      </c>
      <c r="L618" t="s">
        <v>109</v>
      </c>
      <c r="N618">
        <f t="shared" si="92"/>
        <v>6</v>
      </c>
      <c r="O618">
        <f t="shared" si="93"/>
        <v>6</v>
      </c>
      <c r="Q618" t="str">
        <f t="shared" si="94"/>
        <v>Tigers-W-TBall</v>
      </c>
      <c r="R618" t="str">
        <f t="shared" si="95"/>
        <v>Marlins-W-TBall</v>
      </c>
      <c r="T618">
        <f t="shared" si="90"/>
        <v>8</v>
      </c>
      <c r="U618">
        <f t="shared" si="91"/>
        <v>7</v>
      </c>
    </row>
    <row r="619" spans="1:21" x14ac:dyDescent="0.3">
      <c r="A619" s="7" t="s">
        <v>45</v>
      </c>
      <c r="B619" s="7" t="s">
        <v>40</v>
      </c>
      <c r="C619" s="7" t="s">
        <v>126</v>
      </c>
      <c r="D619" s="8">
        <v>43960</v>
      </c>
      <c r="E619" s="9">
        <v>0.45833333333575865</v>
      </c>
      <c r="F619" s="9">
        <v>0.54166666666909202</v>
      </c>
      <c r="H619">
        <f t="shared" si="96"/>
        <v>6</v>
      </c>
      <c r="I619">
        <f t="shared" si="97"/>
        <v>14</v>
      </c>
      <c r="K619" t="s">
        <v>40</v>
      </c>
      <c r="L619" t="s">
        <v>45</v>
      </c>
      <c r="N619">
        <f t="shared" si="92"/>
        <v>9</v>
      </c>
      <c r="O619">
        <f t="shared" si="93"/>
        <v>6</v>
      </c>
      <c r="Q619" t="str">
        <f t="shared" si="94"/>
        <v>Cardinals-E-Minor</v>
      </c>
      <c r="R619" t="str">
        <f t="shared" si="95"/>
        <v>Mets-E-Minor</v>
      </c>
      <c r="T619">
        <f t="shared" si="90"/>
        <v>7</v>
      </c>
      <c r="U619">
        <f t="shared" si="91"/>
        <v>6</v>
      </c>
    </row>
    <row r="620" spans="1:21" x14ac:dyDescent="0.3">
      <c r="A620" s="7" t="s">
        <v>35</v>
      </c>
      <c r="B620" s="7" t="s">
        <v>34</v>
      </c>
      <c r="C620" s="7" t="s">
        <v>127</v>
      </c>
      <c r="D620" s="8">
        <v>43960</v>
      </c>
      <c r="E620" s="9">
        <v>0.45833333333575865</v>
      </c>
      <c r="F620" s="9">
        <v>0.54166666666909202</v>
      </c>
      <c r="H620">
        <f t="shared" si="96"/>
        <v>4</v>
      </c>
      <c r="I620">
        <f t="shared" si="97"/>
        <v>12</v>
      </c>
      <c r="K620" t="s">
        <v>34</v>
      </c>
      <c r="L620" t="s">
        <v>35</v>
      </c>
      <c r="N620">
        <f t="shared" si="92"/>
        <v>8</v>
      </c>
      <c r="O620">
        <f t="shared" si="93"/>
        <v>9</v>
      </c>
      <c r="Q620" t="str">
        <f t="shared" si="94"/>
        <v>Nationals-W-Major</v>
      </c>
      <c r="R620" t="str">
        <f t="shared" si="95"/>
        <v>Rangers-W-Major</v>
      </c>
      <c r="T620">
        <f t="shared" si="90"/>
        <v>8</v>
      </c>
      <c r="U620">
        <f t="shared" si="91"/>
        <v>6</v>
      </c>
    </row>
    <row r="621" spans="1:21" x14ac:dyDescent="0.3">
      <c r="A621" s="7" t="s">
        <v>105</v>
      </c>
      <c r="B621" s="7" t="s">
        <v>102</v>
      </c>
      <c r="C621" s="7" t="s">
        <v>124</v>
      </c>
      <c r="D621" s="8">
        <v>43960</v>
      </c>
      <c r="E621" s="9">
        <v>0.47916666666424135</v>
      </c>
      <c r="F621" s="9">
        <v>0.54166666666424135</v>
      </c>
      <c r="H621">
        <f t="shared" si="96"/>
        <v>8</v>
      </c>
      <c r="I621">
        <f t="shared" si="97"/>
        <v>10</v>
      </c>
      <c r="K621" t="s">
        <v>105</v>
      </c>
      <c r="L621" t="s">
        <v>102</v>
      </c>
      <c r="N621">
        <f t="shared" si="92"/>
        <v>6</v>
      </c>
      <c r="O621">
        <f t="shared" si="93"/>
        <v>3</v>
      </c>
      <c r="Q621" t="str">
        <f t="shared" si="94"/>
        <v>Rockies-E-TBall</v>
      </c>
      <c r="R621" t="str">
        <f t="shared" si="95"/>
        <v>Giants-E-TBall</v>
      </c>
      <c r="T621">
        <f t="shared" si="90"/>
        <v>8</v>
      </c>
      <c r="U621">
        <f t="shared" si="91"/>
        <v>11</v>
      </c>
    </row>
    <row r="622" spans="1:21" x14ac:dyDescent="0.3">
      <c r="A622" s="7" t="s">
        <v>86</v>
      </c>
      <c r="B622" s="7" t="s">
        <v>82</v>
      </c>
      <c r="C622" s="7" t="s">
        <v>128</v>
      </c>
      <c r="D622" s="8">
        <v>43960</v>
      </c>
      <c r="E622" s="9">
        <v>0.48958333333575865</v>
      </c>
      <c r="F622" s="9">
        <v>0.56250000000242528</v>
      </c>
      <c r="H622">
        <f t="shared" si="96"/>
        <v>11</v>
      </c>
      <c r="I622">
        <f t="shared" si="97"/>
        <v>6</v>
      </c>
      <c r="K622" t="s">
        <v>86</v>
      </c>
      <c r="L622" t="s">
        <v>82</v>
      </c>
      <c r="N622">
        <f t="shared" si="92"/>
        <v>10</v>
      </c>
      <c r="O622">
        <f t="shared" si="93"/>
        <v>11</v>
      </c>
      <c r="Q622" t="str">
        <f t="shared" si="94"/>
        <v>Tigers-E-CoachPitch</v>
      </c>
      <c r="R622" t="str">
        <f t="shared" si="95"/>
        <v>Phillies-E-CoachPitch</v>
      </c>
      <c r="T622">
        <f t="shared" si="90"/>
        <v>3</v>
      </c>
      <c r="U622">
        <f t="shared" si="91"/>
        <v>2</v>
      </c>
    </row>
    <row r="623" spans="1:21" x14ac:dyDescent="0.3">
      <c r="A623" s="7" t="s">
        <v>90</v>
      </c>
      <c r="B623" s="7" t="s">
        <v>89</v>
      </c>
      <c r="C623" s="7" t="s">
        <v>125</v>
      </c>
      <c r="D623" s="8">
        <v>43960</v>
      </c>
      <c r="E623" s="9">
        <v>0.48958333333575865</v>
      </c>
      <c r="F623" s="9">
        <v>0.56250000000242528</v>
      </c>
      <c r="H623">
        <f t="shared" si="96"/>
        <v>8</v>
      </c>
      <c r="I623">
        <f t="shared" si="97"/>
        <v>7</v>
      </c>
      <c r="K623" t="s">
        <v>89</v>
      </c>
      <c r="L623" t="s">
        <v>90</v>
      </c>
      <c r="N623">
        <f t="shared" si="92"/>
        <v>8</v>
      </c>
      <c r="O623">
        <f t="shared" si="93"/>
        <v>5</v>
      </c>
      <c r="Q623" t="str">
        <f t="shared" si="94"/>
        <v>D'Backs-W-CoachPitch</v>
      </c>
      <c r="R623" t="str">
        <f t="shared" si="95"/>
        <v>Indians-W-CoachPitch</v>
      </c>
      <c r="T623">
        <f t="shared" si="90"/>
        <v>8</v>
      </c>
      <c r="U623">
        <f t="shared" si="91"/>
        <v>8</v>
      </c>
    </row>
    <row r="624" spans="1:21" x14ac:dyDescent="0.3">
      <c r="A624" s="7" t="s">
        <v>71</v>
      </c>
      <c r="B624" s="7" t="s">
        <v>61</v>
      </c>
      <c r="C624" s="7" t="s">
        <v>131</v>
      </c>
      <c r="D624" s="8">
        <v>43960</v>
      </c>
      <c r="E624" s="9">
        <v>0.52083333333575865</v>
      </c>
      <c r="F624" s="9">
        <v>0.59375000000242528</v>
      </c>
      <c r="H624">
        <f t="shared" si="96"/>
        <v>12</v>
      </c>
      <c r="I624">
        <f t="shared" si="97"/>
        <v>10</v>
      </c>
      <c r="K624" t="s">
        <v>61</v>
      </c>
      <c r="L624" t="s">
        <v>71</v>
      </c>
      <c r="N624">
        <f t="shared" si="92"/>
        <v>10</v>
      </c>
      <c r="O624">
        <f t="shared" si="93"/>
        <v>5</v>
      </c>
      <c r="Q624" t="str">
        <f t="shared" si="94"/>
        <v>Royals-W-PeeWee</v>
      </c>
      <c r="R624" t="str">
        <f t="shared" si="95"/>
        <v>Giants-E-PeeWee</v>
      </c>
      <c r="T624">
        <f t="shared" si="90"/>
        <v>8</v>
      </c>
      <c r="U624">
        <f t="shared" si="91"/>
        <v>4</v>
      </c>
    </row>
    <row r="625" spans="1:21" x14ac:dyDescent="0.3">
      <c r="A625" s="7" t="s">
        <v>100</v>
      </c>
      <c r="B625" s="7" t="s">
        <v>98</v>
      </c>
      <c r="C625" s="7" t="s">
        <v>129</v>
      </c>
      <c r="D625" s="8">
        <v>43960</v>
      </c>
      <c r="E625" s="9">
        <v>0.52083333333575865</v>
      </c>
      <c r="F625" s="9">
        <v>0.58333333333575865</v>
      </c>
      <c r="H625">
        <f t="shared" si="96"/>
        <v>3</v>
      </c>
      <c r="I625">
        <f t="shared" si="97"/>
        <v>14</v>
      </c>
      <c r="K625" t="s">
        <v>100</v>
      </c>
      <c r="L625" t="s">
        <v>98</v>
      </c>
      <c r="N625">
        <f t="shared" si="92"/>
        <v>8</v>
      </c>
      <c r="O625">
        <f t="shared" si="93"/>
        <v>8</v>
      </c>
      <c r="Q625" t="str">
        <f t="shared" si="94"/>
        <v>D'Backs-E-TBall</v>
      </c>
      <c r="R625" t="str">
        <f t="shared" si="95"/>
        <v>Astros-E-TBall</v>
      </c>
      <c r="T625">
        <f t="shared" si="90"/>
        <v>7</v>
      </c>
      <c r="U625">
        <f t="shared" si="91"/>
        <v>7</v>
      </c>
    </row>
    <row r="626" spans="1:21" x14ac:dyDescent="0.3">
      <c r="A626" s="7" t="e">
        <v>#N/A</v>
      </c>
      <c r="B626" s="7" t="e">
        <v>#N/A</v>
      </c>
      <c r="C626" s="7" t="s">
        <v>336</v>
      </c>
      <c r="D626" s="8">
        <v>43960</v>
      </c>
      <c r="E626" s="9">
        <v>0.54166666666424135</v>
      </c>
      <c r="F626" s="9">
        <v>0.62499999999757472</v>
      </c>
      <c r="H626">
        <f t="shared" si="96"/>
        <v>55</v>
      </c>
      <c r="I626">
        <f t="shared" si="97"/>
        <v>55</v>
      </c>
      <c r="K626" t="e">
        <v>#N/A</v>
      </c>
      <c r="L626" t="e">
        <v>#N/A</v>
      </c>
      <c r="N626">
        <f t="shared" si="92"/>
        <v>55</v>
      </c>
      <c r="O626">
        <f t="shared" si="93"/>
        <v>55</v>
      </c>
      <c r="Q626" t="e">
        <f t="shared" si="94"/>
        <v>#N/A</v>
      </c>
      <c r="R626" t="e">
        <f t="shared" si="95"/>
        <v>#N/A</v>
      </c>
      <c r="T626">
        <f t="shared" si="90"/>
        <v>55</v>
      </c>
      <c r="U626">
        <f t="shared" si="91"/>
        <v>55</v>
      </c>
    </row>
    <row r="627" spans="1:21" x14ac:dyDescent="0.3">
      <c r="A627" s="7" t="s">
        <v>111</v>
      </c>
      <c r="B627" s="7" t="s">
        <v>107</v>
      </c>
      <c r="C627" s="7" t="s">
        <v>124</v>
      </c>
      <c r="D627" s="8">
        <v>43960</v>
      </c>
      <c r="E627" s="9">
        <v>0.54166666666424135</v>
      </c>
      <c r="F627" s="9">
        <v>0.60416666666424135</v>
      </c>
      <c r="H627">
        <f t="shared" si="96"/>
        <v>14</v>
      </c>
      <c r="I627">
        <f t="shared" si="97"/>
        <v>5</v>
      </c>
      <c r="K627" t="s">
        <v>107</v>
      </c>
      <c r="L627" t="s">
        <v>111</v>
      </c>
      <c r="N627">
        <f t="shared" si="92"/>
        <v>6</v>
      </c>
      <c r="O627">
        <f t="shared" si="93"/>
        <v>9</v>
      </c>
      <c r="Q627" t="str">
        <f t="shared" si="94"/>
        <v>Blue Jays-W-TBall</v>
      </c>
      <c r="R627" t="str">
        <f t="shared" si="95"/>
        <v>Rangers-W-TBall</v>
      </c>
      <c r="T627">
        <f t="shared" si="90"/>
        <v>8</v>
      </c>
      <c r="U627">
        <f t="shared" si="91"/>
        <v>8</v>
      </c>
    </row>
    <row r="628" spans="1:21" x14ac:dyDescent="0.3">
      <c r="A628" s="7" t="s">
        <v>48</v>
      </c>
      <c r="B628" s="7" t="s">
        <v>47</v>
      </c>
      <c r="C628" s="7" t="s">
        <v>126</v>
      </c>
      <c r="D628" s="8">
        <v>43960</v>
      </c>
      <c r="E628" s="9">
        <v>0.54166666666424135</v>
      </c>
      <c r="F628" s="9">
        <v>0.62499999999757472</v>
      </c>
      <c r="H628">
        <f t="shared" si="96"/>
        <v>8</v>
      </c>
      <c r="I628">
        <f t="shared" si="97"/>
        <v>6</v>
      </c>
      <c r="K628" t="s">
        <v>47</v>
      </c>
      <c r="L628" t="s">
        <v>48</v>
      </c>
      <c r="N628">
        <f t="shared" si="92"/>
        <v>8</v>
      </c>
      <c r="O628">
        <f t="shared" si="93"/>
        <v>7</v>
      </c>
      <c r="Q628" t="str">
        <f t="shared" si="94"/>
        <v>Royals-E-Minor</v>
      </c>
      <c r="R628" t="str">
        <f t="shared" si="95"/>
        <v>Tigers-E-Minor</v>
      </c>
      <c r="T628">
        <f t="shared" si="90"/>
        <v>8</v>
      </c>
      <c r="U628">
        <f t="shared" si="91"/>
        <v>7</v>
      </c>
    </row>
    <row r="629" spans="1:21" x14ac:dyDescent="0.3">
      <c r="A629" s="7" t="s">
        <v>26</v>
      </c>
      <c r="B629" s="7" t="s">
        <v>23</v>
      </c>
      <c r="C629" s="7" t="s">
        <v>127</v>
      </c>
      <c r="D629" s="8">
        <v>43960</v>
      </c>
      <c r="E629" s="9">
        <v>0.54166666666424135</v>
      </c>
      <c r="F629" s="9">
        <v>0.62499999999757472</v>
      </c>
      <c r="H629">
        <f t="shared" si="96"/>
        <v>8</v>
      </c>
      <c r="I629">
        <f t="shared" si="97"/>
        <v>7</v>
      </c>
      <c r="K629" t="s">
        <v>23</v>
      </c>
      <c r="L629" t="s">
        <v>26</v>
      </c>
      <c r="N629">
        <f t="shared" si="92"/>
        <v>9</v>
      </c>
      <c r="O629">
        <f t="shared" si="93"/>
        <v>6</v>
      </c>
      <c r="Q629" t="str">
        <f t="shared" si="94"/>
        <v>Astros-E-Major</v>
      </c>
      <c r="R629" t="str">
        <f t="shared" si="95"/>
        <v>Mets-E-Major</v>
      </c>
      <c r="T629">
        <f t="shared" si="90"/>
        <v>7</v>
      </c>
      <c r="U629">
        <f t="shared" si="91"/>
        <v>8</v>
      </c>
    </row>
    <row r="630" spans="1:21" x14ac:dyDescent="0.3">
      <c r="A630" s="7" t="s">
        <v>80</v>
      </c>
      <c r="B630" s="7" t="s">
        <v>76</v>
      </c>
      <c r="C630" s="7" t="s">
        <v>128</v>
      </c>
      <c r="D630" s="8">
        <v>43960</v>
      </c>
      <c r="E630" s="9">
        <v>0.5625</v>
      </c>
      <c r="F630" s="9">
        <v>0.63541666666666663</v>
      </c>
      <c r="H630">
        <f t="shared" si="96"/>
        <v>6</v>
      </c>
      <c r="I630">
        <f t="shared" si="97"/>
        <v>12</v>
      </c>
      <c r="K630" t="s">
        <v>76</v>
      </c>
      <c r="L630" t="s">
        <v>80</v>
      </c>
      <c r="N630">
        <f t="shared" si="92"/>
        <v>7</v>
      </c>
      <c r="O630">
        <f t="shared" si="93"/>
        <v>6</v>
      </c>
      <c r="Q630" t="str">
        <f t="shared" si="94"/>
        <v>Cardinals-E-CoachPitch</v>
      </c>
      <c r="R630" t="str">
        <f t="shared" si="95"/>
        <v>Marlins-E-CoachPitch</v>
      </c>
      <c r="T630">
        <f t="shared" si="90"/>
        <v>8</v>
      </c>
      <c r="U630">
        <f t="shared" si="91"/>
        <v>7</v>
      </c>
    </row>
    <row r="631" spans="1:21" x14ac:dyDescent="0.3">
      <c r="A631" s="7" t="s">
        <v>83</v>
      </c>
      <c r="B631" s="7" t="s">
        <v>78</v>
      </c>
      <c r="C631" s="7" t="s">
        <v>125</v>
      </c>
      <c r="D631" s="8">
        <v>43960</v>
      </c>
      <c r="E631" s="9">
        <v>0.5625</v>
      </c>
      <c r="F631" s="9">
        <v>0.63541666666666663</v>
      </c>
      <c r="H631">
        <f t="shared" si="96"/>
        <v>9</v>
      </c>
      <c r="I631">
        <f t="shared" si="97"/>
        <v>10</v>
      </c>
      <c r="K631" t="s">
        <v>78</v>
      </c>
      <c r="L631" t="s">
        <v>83</v>
      </c>
      <c r="N631">
        <f t="shared" si="92"/>
        <v>7</v>
      </c>
      <c r="O631">
        <f t="shared" si="93"/>
        <v>4</v>
      </c>
      <c r="Q631" t="str">
        <f t="shared" si="94"/>
        <v>Dodgers-E-CoachPitch</v>
      </c>
      <c r="R631" t="str">
        <f t="shared" si="95"/>
        <v>Reds-E-CoachPitch</v>
      </c>
      <c r="T631">
        <f t="shared" si="90"/>
        <v>8</v>
      </c>
      <c r="U631">
        <f t="shared" si="91"/>
        <v>9</v>
      </c>
    </row>
    <row r="632" spans="1:21" x14ac:dyDescent="0.3">
      <c r="A632" s="7" t="s">
        <v>110</v>
      </c>
      <c r="B632" s="7" t="s">
        <v>97</v>
      </c>
      <c r="C632" s="7" t="s">
        <v>129</v>
      </c>
      <c r="D632" s="8">
        <v>43960</v>
      </c>
      <c r="E632" s="9">
        <v>0.58333333333575865</v>
      </c>
      <c r="F632" s="9">
        <v>0.64583333333575865</v>
      </c>
      <c r="H632">
        <f t="shared" si="96"/>
        <v>13</v>
      </c>
      <c r="I632">
        <f t="shared" si="97"/>
        <v>15</v>
      </c>
      <c r="K632" t="s">
        <v>97</v>
      </c>
      <c r="L632" t="s">
        <v>110</v>
      </c>
      <c r="N632">
        <f t="shared" si="92"/>
        <v>8</v>
      </c>
      <c r="O632">
        <f t="shared" si="93"/>
        <v>10</v>
      </c>
      <c r="Q632" t="str">
        <f t="shared" si="94"/>
        <v>A's-E-TBall</v>
      </c>
      <c r="R632" t="str">
        <f t="shared" si="95"/>
        <v>Orioles-W-TBall</v>
      </c>
      <c r="T632">
        <f t="shared" si="90"/>
        <v>7</v>
      </c>
      <c r="U632">
        <f t="shared" si="91"/>
        <v>4</v>
      </c>
    </row>
    <row r="633" spans="1:21" x14ac:dyDescent="0.3">
      <c r="A633" s="7" t="s">
        <v>69</v>
      </c>
      <c r="B633" s="7" t="s">
        <v>68</v>
      </c>
      <c r="C633" s="7" t="s">
        <v>131</v>
      </c>
      <c r="D633" s="8">
        <v>43960</v>
      </c>
      <c r="E633" s="9">
        <v>0.59375</v>
      </c>
      <c r="F633" s="9">
        <v>0.66666666666666663</v>
      </c>
      <c r="H633">
        <f t="shared" si="96"/>
        <v>10</v>
      </c>
      <c r="I633">
        <f t="shared" si="97"/>
        <v>4</v>
      </c>
      <c r="K633" t="s">
        <v>69</v>
      </c>
      <c r="L633" t="s">
        <v>68</v>
      </c>
      <c r="N633">
        <f t="shared" si="92"/>
        <v>8</v>
      </c>
      <c r="O633">
        <f t="shared" si="93"/>
        <v>8</v>
      </c>
      <c r="Q633" t="str">
        <f t="shared" si="94"/>
        <v>Rangers-W-PeeWee</v>
      </c>
      <c r="R633" t="str">
        <f t="shared" si="95"/>
        <v>Nationals-W-PeeWee</v>
      </c>
      <c r="T633">
        <f t="shared" si="90"/>
        <v>6</v>
      </c>
      <c r="U633">
        <f t="shared" si="91"/>
        <v>7</v>
      </c>
    </row>
    <row r="634" spans="1:21" x14ac:dyDescent="0.3">
      <c r="A634" s="7" t="s">
        <v>108</v>
      </c>
      <c r="B634" s="7" t="s">
        <v>104</v>
      </c>
      <c r="C634" s="7" t="s">
        <v>124</v>
      </c>
      <c r="D634" s="8">
        <v>43960</v>
      </c>
      <c r="E634" s="9">
        <v>0.60416666666424135</v>
      </c>
      <c r="F634" s="9">
        <v>0.66666666666424135</v>
      </c>
      <c r="H634">
        <f t="shared" si="96"/>
        <v>11</v>
      </c>
      <c r="I634">
        <f t="shared" si="97"/>
        <v>8</v>
      </c>
      <c r="K634" t="s">
        <v>104</v>
      </c>
      <c r="L634" t="s">
        <v>108</v>
      </c>
      <c r="N634">
        <f t="shared" si="92"/>
        <v>9</v>
      </c>
      <c r="O634">
        <f t="shared" si="93"/>
        <v>6</v>
      </c>
      <c r="Q634" t="str">
        <f t="shared" si="94"/>
        <v>Phillies-E-TBall</v>
      </c>
      <c r="R634" t="str">
        <f t="shared" si="95"/>
        <v>Cardinals-W-TBall</v>
      </c>
      <c r="T634">
        <f t="shared" si="90"/>
        <v>9</v>
      </c>
      <c r="U634">
        <f t="shared" si="91"/>
        <v>8</v>
      </c>
    </row>
    <row r="635" spans="1:21" x14ac:dyDescent="0.3">
      <c r="A635" s="7" t="s">
        <v>54</v>
      </c>
      <c r="B635" s="7" t="s">
        <v>46</v>
      </c>
      <c r="C635" s="7" t="s">
        <v>336</v>
      </c>
      <c r="D635" s="8">
        <v>43960</v>
      </c>
      <c r="E635" s="9">
        <v>0.625</v>
      </c>
      <c r="F635" s="9">
        <v>0.70833333333333337</v>
      </c>
      <c r="H635">
        <f t="shared" si="96"/>
        <v>15</v>
      </c>
      <c r="I635">
        <f t="shared" si="97"/>
        <v>8</v>
      </c>
      <c r="K635" t="s">
        <v>54</v>
      </c>
      <c r="L635" t="s">
        <v>46</v>
      </c>
      <c r="N635">
        <f t="shared" si="92"/>
        <v>7</v>
      </c>
      <c r="O635">
        <f t="shared" si="93"/>
        <v>8</v>
      </c>
      <c r="Q635" t="str">
        <f t="shared" si="94"/>
        <v>Yankees-W-Minor</v>
      </c>
      <c r="R635" t="str">
        <f t="shared" si="95"/>
        <v>Phillies-E-Minor</v>
      </c>
      <c r="T635">
        <f t="shared" si="90"/>
        <v>7</v>
      </c>
      <c r="U635">
        <f t="shared" si="91"/>
        <v>8</v>
      </c>
    </row>
    <row r="636" spans="1:21" x14ac:dyDescent="0.3">
      <c r="A636" s="7" t="s">
        <v>51</v>
      </c>
      <c r="B636" s="7" t="s">
        <v>49</v>
      </c>
      <c r="C636" s="7" t="s">
        <v>126</v>
      </c>
      <c r="D636" s="8">
        <v>43960</v>
      </c>
      <c r="E636" s="9">
        <v>0.625</v>
      </c>
      <c r="F636" s="9">
        <v>0.70833333333333337</v>
      </c>
      <c r="H636">
        <f t="shared" si="96"/>
        <v>11</v>
      </c>
      <c r="I636">
        <f t="shared" si="97"/>
        <v>5</v>
      </c>
      <c r="K636" t="s">
        <v>49</v>
      </c>
      <c r="L636" t="s">
        <v>51</v>
      </c>
      <c r="N636">
        <f t="shared" si="92"/>
        <v>9</v>
      </c>
      <c r="O636">
        <f t="shared" si="93"/>
        <v>9</v>
      </c>
      <c r="Q636" t="str">
        <f t="shared" si="94"/>
        <v>Braves-W-Minor</v>
      </c>
      <c r="R636" t="str">
        <f t="shared" si="95"/>
        <v>Marlins-W-Minor</v>
      </c>
      <c r="T636">
        <f t="shared" si="90"/>
        <v>8</v>
      </c>
      <c r="U636">
        <f t="shared" si="91"/>
        <v>7</v>
      </c>
    </row>
    <row r="637" spans="1:21" x14ac:dyDescent="0.3">
      <c r="A637" s="7" t="s">
        <v>19</v>
      </c>
      <c r="B637" s="7" t="s">
        <v>16</v>
      </c>
      <c r="C637" s="7" t="s">
        <v>127</v>
      </c>
      <c r="D637" s="8">
        <v>43960</v>
      </c>
      <c r="E637" s="9">
        <v>0.625</v>
      </c>
      <c r="F637" s="9">
        <v>0.70833333333333337</v>
      </c>
      <c r="H637">
        <f t="shared" si="96"/>
        <v>12</v>
      </c>
      <c r="I637">
        <f t="shared" si="97"/>
        <v>3</v>
      </c>
      <c r="K637" t="s">
        <v>16</v>
      </c>
      <c r="L637" t="s">
        <v>19</v>
      </c>
      <c r="N637">
        <f t="shared" si="92"/>
        <v>9</v>
      </c>
      <c r="O637">
        <f t="shared" si="93"/>
        <v>8</v>
      </c>
      <c r="Q637" t="str">
        <f t="shared" si="94"/>
        <v>Indians-E-Major</v>
      </c>
      <c r="R637" t="str">
        <f t="shared" si="95"/>
        <v>Royals-E-Major</v>
      </c>
      <c r="T637">
        <f t="shared" si="90"/>
        <v>7</v>
      </c>
      <c r="U637">
        <f t="shared" si="91"/>
        <v>8</v>
      </c>
    </row>
    <row r="638" spans="1:21" x14ac:dyDescent="0.3">
      <c r="A638" s="7" t="s">
        <v>81</v>
      </c>
      <c r="B638" s="7" t="s">
        <v>73</v>
      </c>
      <c r="C638" s="7" t="s">
        <v>128</v>
      </c>
      <c r="D638" s="8">
        <v>43960</v>
      </c>
      <c r="E638" s="9">
        <v>0.63541666666424135</v>
      </c>
      <c r="F638" s="9">
        <v>0.70833333333090798</v>
      </c>
      <c r="H638">
        <f t="shared" si="96"/>
        <v>7</v>
      </c>
      <c r="I638">
        <f t="shared" si="97"/>
        <v>14</v>
      </c>
      <c r="K638" t="s">
        <v>73</v>
      </c>
      <c r="L638" t="s">
        <v>81</v>
      </c>
      <c r="N638">
        <f t="shared" si="92"/>
        <v>4</v>
      </c>
      <c r="O638">
        <f t="shared" si="93"/>
        <v>6</v>
      </c>
      <c r="Q638" t="str">
        <f t="shared" si="94"/>
        <v>Braves-E-CoachPitch</v>
      </c>
      <c r="R638" t="str">
        <f t="shared" si="95"/>
        <v>Orioles-E-CoachPitch</v>
      </c>
      <c r="T638">
        <f t="shared" ref="T638:T701" si="98">COUNTIF(Q:Q,Q638)</f>
        <v>8</v>
      </c>
      <c r="U638">
        <f t="shared" ref="U638:U701" si="99">COUNTIF(Q:Q,R638)</f>
        <v>8</v>
      </c>
    </row>
    <row r="639" spans="1:21" x14ac:dyDescent="0.3">
      <c r="A639" s="7" t="s">
        <v>88</v>
      </c>
      <c r="B639" s="7" t="s">
        <v>87</v>
      </c>
      <c r="C639" s="7" t="s">
        <v>125</v>
      </c>
      <c r="D639" s="8">
        <v>43960</v>
      </c>
      <c r="E639" s="9">
        <v>0.63541666666424135</v>
      </c>
      <c r="F639" s="9">
        <v>0.70833333333090798</v>
      </c>
      <c r="H639">
        <f t="shared" si="96"/>
        <v>6</v>
      </c>
      <c r="I639">
        <f t="shared" si="97"/>
        <v>8</v>
      </c>
      <c r="K639" t="s">
        <v>88</v>
      </c>
      <c r="L639" t="s">
        <v>87</v>
      </c>
      <c r="N639">
        <f t="shared" si="92"/>
        <v>8</v>
      </c>
      <c r="O639">
        <f t="shared" si="93"/>
        <v>10</v>
      </c>
      <c r="Q639" t="str">
        <f t="shared" si="94"/>
        <v>Astros-W-CoachPitch</v>
      </c>
      <c r="R639" t="str">
        <f t="shared" si="95"/>
        <v>A's-W-CoachPitch</v>
      </c>
      <c r="T639">
        <f t="shared" si="98"/>
        <v>8</v>
      </c>
      <c r="U639">
        <f t="shared" si="99"/>
        <v>5</v>
      </c>
    </row>
    <row r="640" spans="1:21" x14ac:dyDescent="0.3">
      <c r="A640" s="7" t="s">
        <v>62</v>
      </c>
      <c r="B640" s="7" t="s">
        <v>60</v>
      </c>
      <c r="C640" s="7" t="s">
        <v>129</v>
      </c>
      <c r="D640" s="8">
        <v>43960</v>
      </c>
      <c r="E640" s="9">
        <v>0.64583333333575865</v>
      </c>
      <c r="F640" s="9">
        <v>0.71875000000242528</v>
      </c>
      <c r="H640">
        <f t="shared" si="96"/>
        <v>6</v>
      </c>
      <c r="I640">
        <f t="shared" si="97"/>
        <v>9</v>
      </c>
      <c r="K640" t="s">
        <v>62</v>
      </c>
      <c r="L640" t="s">
        <v>60</v>
      </c>
      <c r="N640">
        <f t="shared" si="92"/>
        <v>5</v>
      </c>
      <c r="O640">
        <f t="shared" si="93"/>
        <v>4</v>
      </c>
      <c r="Q640" t="str">
        <f t="shared" si="94"/>
        <v>Indians-E-PeeWee</v>
      </c>
      <c r="R640" t="str">
        <f t="shared" si="95"/>
        <v>Dodgers-E-PeeWee</v>
      </c>
      <c r="T640">
        <f t="shared" si="98"/>
        <v>9</v>
      </c>
      <c r="U640">
        <f t="shared" si="99"/>
        <v>10</v>
      </c>
    </row>
    <row r="641" spans="1:21" x14ac:dyDescent="0.3">
      <c r="A641" s="7" t="s">
        <v>63</v>
      </c>
      <c r="B641" s="7" t="s">
        <v>57</v>
      </c>
      <c r="C641" s="7" t="s">
        <v>131</v>
      </c>
      <c r="D641" s="8">
        <v>43960</v>
      </c>
      <c r="E641" s="9">
        <v>0.66666666666424135</v>
      </c>
      <c r="F641" s="9">
        <v>0.73958333333090798</v>
      </c>
      <c r="H641">
        <f t="shared" si="96"/>
        <v>7</v>
      </c>
      <c r="I641">
        <f t="shared" si="97"/>
        <v>14</v>
      </c>
      <c r="K641" t="s">
        <v>57</v>
      </c>
      <c r="L641" t="s">
        <v>63</v>
      </c>
      <c r="N641">
        <f t="shared" si="92"/>
        <v>10</v>
      </c>
      <c r="O641">
        <f t="shared" si="93"/>
        <v>8</v>
      </c>
      <c r="Q641" t="str">
        <f t="shared" si="94"/>
        <v>Braves-E-PeeWee</v>
      </c>
      <c r="R641" t="str">
        <f t="shared" si="95"/>
        <v>Mets-E-PeeWee</v>
      </c>
      <c r="T641">
        <f t="shared" si="98"/>
        <v>4</v>
      </c>
      <c r="U641">
        <f t="shared" si="99"/>
        <v>6</v>
      </c>
    </row>
    <row r="642" spans="1:21" x14ac:dyDescent="0.3">
      <c r="A642" s="7" t="s">
        <v>106</v>
      </c>
      <c r="B642" s="7" t="s">
        <v>99</v>
      </c>
      <c r="C642" s="7" t="s">
        <v>124</v>
      </c>
      <c r="D642" s="8">
        <v>43960</v>
      </c>
      <c r="E642" s="9">
        <v>0.66666666666424135</v>
      </c>
      <c r="F642" s="9">
        <v>0.72916666666424135</v>
      </c>
      <c r="H642">
        <f t="shared" si="96"/>
        <v>9</v>
      </c>
      <c r="I642">
        <f t="shared" si="97"/>
        <v>13</v>
      </c>
      <c r="K642" t="s">
        <v>106</v>
      </c>
      <c r="L642" t="s">
        <v>99</v>
      </c>
      <c r="N642">
        <f t="shared" si="92"/>
        <v>9</v>
      </c>
      <c r="O642">
        <f t="shared" si="93"/>
        <v>9</v>
      </c>
      <c r="Q642" t="str">
        <f t="shared" si="94"/>
        <v>Royals-E-TBall</v>
      </c>
      <c r="R642" t="str">
        <f t="shared" si="95"/>
        <v>Cubs-E-TBall</v>
      </c>
      <c r="T642">
        <f t="shared" si="98"/>
        <v>8</v>
      </c>
      <c r="U642">
        <f t="shared" si="99"/>
        <v>8</v>
      </c>
    </row>
    <row r="643" spans="1:21" x14ac:dyDescent="0.3">
      <c r="A643" s="7" t="s">
        <v>72</v>
      </c>
      <c r="B643" s="7" t="s">
        <v>66</v>
      </c>
      <c r="C643" s="7" t="s">
        <v>336</v>
      </c>
      <c r="D643" s="8">
        <v>43960</v>
      </c>
      <c r="E643" s="9">
        <v>0.70833333333575865</v>
      </c>
      <c r="F643" s="9">
        <v>0.78125000000242528</v>
      </c>
      <c r="H643">
        <f t="shared" si="96"/>
        <v>14</v>
      </c>
      <c r="I643">
        <f t="shared" si="97"/>
        <v>6</v>
      </c>
      <c r="K643" t="s">
        <v>66</v>
      </c>
      <c r="L643" t="s">
        <v>72</v>
      </c>
      <c r="N643">
        <f t="shared" ref="N643:N648" si="100">COUNTIF(K:K,K643)</f>
        <v>3</v>
      </c>
      <c r="O643">
        <f t="shared" ref="O643:O648" si="101">COUNTIF(K:K,L643)</f>
        <v>10</v>
      </c>
      <c r="Q643" t="str">
        <f t="shared" ref="Q643:Q648" si="102">IF(N643-O643&gt;=4,L643,K643)</f>
        <v>Cubs-W-PeeWee</v>
      </c>
      <c r="R643" t="str">
        <f t="shared" ref="R643:R648" si="103">IF(Q643=K643,L643,K643)</f>
        <v>Tigers-W-PeeWee</v>
      </c>
      <c r="T643">
        <f t="shared" si="98"/>
        <v>10</v>
      </c>
      <c r="U643">
        <f t="shared" si="99"/>
        <v>4</v>
      </c>
    </row>
    <row r="644" spans="1:21" x14ac:dyDescent="0.3">
      <c r="A644" s="7" t="e">
        <v>#N/A</v>
      </c>
      <c r="B644" s="7" t="e">
        <v>#N/A</v>
      </c>
      <c r="C644" s="7" t="s">
        <v>128</v>
      </c>
      <c r="D644" s="8">
        <v>43960</v>
      </c>
      <c r="E644" s="9">
        <v>0.70833333333575865</v>
      </c>
      <c r="F644" s="9">
        <v>0.78125000000242528</v>
      </c>
      <c r="H644">
        <f t="shared" si="96"/>
        <v>55</v>
      </c>
      <c r="I644">
        <f t="shared" si="97"/>
        <v>55</v>
      </c>
      <c r="K644" t="e">
        <v>#N/A</v>
      </c>
      <c r="L644" t="e">
        <v>#N/A</v>
      </c>
      <c r="N644">
        <f t="shared" si="100"/>
        <v>55</v>
      </c>
      <c r="O644">
        <f t="shared" si="101"/>
        <v>55</v>
      </c>
      <c r="Q644" t="e">
        <f t="shared" si="102"/>
        <v>#N/A</v>
      </c>
      <c r="R644" t="e">
        <f t="shared" si="103"/>
        <v>#N/A</v>
      </c>
      <c r="T644">
        <f t="shared" si="98"/>
        <v>55</v>
      </c>
      <c r="U644">
        <f t="shared" si="99"/>
        <v>55</v>
      </c>
    </row>
    <row r="645" spans="1:21" x14ac:dyDescent="0.3">
      <c r="A645" s="7" t="e">
        <v>#N/A</v>
      </c>
      <c r="B645" s="7" t="e">
        <v>#N/A</v>
      </c>
      <c r="C645" s="7" t="s">
        <v>125</v>
      </c>
      <c r="D645" s="8">
        <v>43960</v>
      </c>
      <c r="E645" s="9">
        <v>0.70833333333575865</v>
      </c>
      <c r="F645" s="9">
        <v>0.78125000000242528</v>
      </c>
      <c r="H645">
        <f t="shared" si="96"/>
        <v>55</v>
      </c>
      <c r="I645">
        <f t="shared" si="97"/>
        <v>55</v>
      </c>
      <c r="K645" t="e">
        <v>#N/A</v>
      </c>
      <c r="L645" t="e">
        <v>#N/A</v>
      </c>
      <c r="N645">
        <f t="shared" si="100"/>
        <v>55</v>
      </c>
      <c r="O645">
        <f t="shared" si="101"/>
        <v>55</v>
      </c>
      <c r="Q645" t="e">
        <f t="shared" si="102"/>
        <v>#N/A</v>
      </c>
      <c r="R645" t="e">
        <f t="shared" si="103"/>
        <v>#N/A</v>
      </c>
      <c r="T645">
        <f t="shared" si="98"/>
        <v>55</v>
      </c>
      <c r="U645">
        <f t="shared" si="99"/>
        <v>55</v>
      </c>
    </row>
    <row r="646" spans="1:21" x14ac:dyDescent="0.3">
      <c r="A646" s="7" t="s">
        <v>52</v>
      </c>
      <c r="B646" s="7" t="s">
        <v>50</v>
      </c>
      <c r="C646" s="7" t="s">
        <v>126</v>
      </c>
      <c r="D646" s="8">
        <v>43960</v>
      </c>
      <c r="E646" s="9">
        <v>0.70833333333575865</v>
      </c>
      <c r="F646" s="9">
        <v>0.79166666666909202</v>
      </c>
      <c r="H646">
        <f t="shared" si="96"/>
        <v>12</v>
      </c>
      <c r="I646">
        <f t="shared" si="97"/>
        <v>4</v>
      </c>
      <c r="K646" t="s">
        <v>50</v>
      </c>
      <c r="L646" t="s">
        <v>52</v>
      </c>
      <c r="N646">
        <f t="shared" si="100"/>
        <v>6</v>
      </c>
      <c r="O646">
        <f t="shared" si="101"/>
        <v>5</v>
      </c>
      <c r="Q646" t="str">
        <f t="shared" si="102"/>
        <v>D'Backs-W-Minor</v>
      </c>
      <c r="R646" t="str">
        <f t="shared" si="103"/>
        <v>Nationals-W-Minor</v>
      </c>
      <c r="T646">
        <f t="shared" si="98"/>
        <v>6</v>
      </c>
      <c r="U646">
        <f t="shared" si="99"/>
        <v>7</v>
      </c>
    </row>
    <row r="647" spans="1:21" x14ac:dyDescent="0.3">
      <c r="A647" s="7" t="s">
        <v>24</v>
      </c>
      <c r="B647" s="7" t="s">
        <v>25</v>
      </c>
      <c r="C647" s="7" t="s">
        <v>127</v>
      </c>
      <c r="D647" s="8">
        <v>43960</v>
      </c>
      <c r="E647" s="9">
        <v>0.70833333333575865</v>
      </c>
      <c r="F647" s="9">
        <v>0.79166666666909202</v>
      </c>
      <c r="H647">
        <f t="shared" si="96"/>
        <v>8</v>
      </c>
      <c r="I647">
        <f t="shared" si="97"/>
        <v>7</v>
      </c>
      <c r="K647" t="s">
        <v>25</v>
      </c>
      <c r="L647" t="s">
        <v>24</v>
      </c>
      <c r="N647">
        <f t="shared" si="100"/>
        <v>10</v>
      </c>
      <c r="O647">
        <f t="shared" si="101"/>
        <v>5</v>
      </c>
      <c r="Q647" t="str">
        <f t="shared" si="102"/>
        <v>Cubs-E-Major</v>
      </c>
      <c r="R647" t="str">
        <f t="shared" si="103"/>
        <v>Dodgers-E-Major</v>
      </c>
      <c r="T647">
        <f t="shared" si="98"/>
        <v>11</v>
      </c>
      <c r="U647">
        <f t="shared" si="99"/>
        <v>5</v>
      </c>
    </row>
    <row r="648" spans="1:21" x14ac:dyDescent="0.3">
      <c r="A648" s="7" t="e">
        <v>#N/A</v>
      </c>
      <c r="B648" s="7" t="e">
        <v>#N/A</v>
      </c>
      <c r="C648" s="7" t="s">
        <v>129</v>
      </c>
      <c r="D648" s="8">
        <v>43960</v>
      </c>
      <c r="E648" s="9">
        <v>0.71875</v>
      </c>
      <c r="F648" s="9">
        <v>0.79166666666666663</v>
      </c>
      <c r="H648">
        <f t="shared" si="96"/>
        <v>55</v>
      </c>
      <c r="I648">
        <f t="shared" si="97"/>
        <v>55</v>
      </c>
      <c r="K648" t="e">
        <v>#N/A</v>
      </c>
      <c r="L648" t="e">
        <v>#N/A</v>
      </c>
      <c r="N648">
        <f t="shared" si="100"/>
        <v>55</v>
      </c>
      <c r="O648">
        <f t="shared" si="101"/>
        <v>55</v>
      </c>
      <c r="Q648" t="e">
        <f t="shared" si="102"/>
        <v>#N/A</v>
      </c>
      <c r="R648" t="e">
        <f t="shared" si="103"/>
        <v>#N/A</v>
      </c>
      <c r="T648">
        <f t="shared" si="98"/>
        <v>55</v>
      </c>
      <c r="U648">
        <f t="shared" si="99"/>
        <v>55</v>
      </c>
    </row>
    <row r="649" spans="1:21" x14ac:dyDescent="0.3">
      <c r="D649" s="8"/>
      <c r="E649" s="9"/>
      <c r="F649" s="9"/>
    </row>
    <row r="650" spans="1:21" x14ac:dyDescent="0.3">
      <c r="D650" s="8"/>
      <c r="E650" s="9"/>
      <c r="F650" s="9"/>
    </row>
    <row r="651" spans="1:21" x14ac:dyDescent="0.3">
      <c r="D651" s="8"/>
      <c r="E651" s="9"/>
      <c r="F651" s="9"/>
    </row>
    <row r="652" spans="1:21" x14ac:dyDescent="0.3">
      <c r="D652" s="8"/>
      <c r="E652" s="9"/>
      <c r="F652" s="9"/>
    </row>
    <row r="653" spans="1:21" x14ac:dyDescent="0.3">
      <c r="D653" s="8"/>
      <c r="E653" s="9"/>
      <c r="F653" s="9"/>
    </row>
    <row r="654" spans="1:21" x14ac:dyDescent="0.3">
      <c r="D654" s="8"/>
      <c r="E654" s="9"/>
      <c r="F654" s="9"/>
    </row>
    <row r="655" spans="1:21" x14ac:dyDescent="0.3">
      <c r="D655" s="8"/>
      <c r="E655" s="9"/>
      <c r="F655" s="9"/>
    </row>
    <row r="656" spans="1:21" x14ac:dyDescent="0.3">
      <c r="D656" s="8"/>
      <c r="E656" s="9"/>
      <c r="F656" s="9"/>
    </row>
    <row r="657" spans="4:6" x14ac:dyDescent="0.3">
      <c r="D657" s="8"/>
      <c r="E657" s="9"/>
      <c r="F657" s="9"/>
    </row>
    <row r="658" spans="4:6" x14ac:dyDescent="0.3">
      <c r="D658" s="8"/>
      <c r="E658" s="9"/>
      <c r="F658" s="9"/>
    </row>
    <row r="659" spans="4:6" x14ac:dyDescent="0.3">
      <c r="D659" s="8"/>
      <c r="E659" s="9"/>
      <c r="F659" s="9"/>
    </row>
    <row r="660" spans="4:6" x14ac:dyDescent="0.3">
      <c r="D660" s="8"/>
      <c r="E660" s="9"/>
      <c r="F660" s="9"/>
    </row>
    <row r="661" spans="4:6" x14ac:dyDescent="0.3">
      <c r="D661" s="8"/>
      <c r="E661" s="9"/>
      <c r="F661" s="9"/>
    </row>
    <row r="662" spans="4:6" x14ac:dyDescent="0.3">
      <c r="D662" s="8"/>
      <c r="E662" s="9"/>
      <c r="F662" s="9"/>
    </row>
    <row r="663" spans="4:6" x14ac:dyDescent="0.3">
      <c r="D663" s="8"/>
      <c r="E663" s="9"/>
      <c r="F663" s="9"/>
    </row>
    <row r="664" spans="4:6" x14ac:dyDescent="0.3">
      <c r="D664" s="8"/>
      <c r="E664" s="9"/>
      <c r="F664" s="9"/>
    </row>
    <row r="665" spans="4:6" x14ac:dyDescent="0.3">
      <c r="D665" s="8"/>
      <c r="E665" s="9"/>
      <c r="F665" s="9"/>
    </row>
    <row r="666" spans="4:6" x14ac:dyDescent="0.3">
      <c r="D666" s="8"/>
      <c r="E666" s="9"/>
      <c r="F666" s="9"/>
    </row>
    <row r="667" spans="4:6" x14ac:dyDescent="0.3">
      <c r="D667" s="8"/>
      <c r="E667" s="9"/>
      <c r="F667" s="9"/>
    </row>
    <row r="668" spans="4:6" x14ac:dyDescent="0.3">
      <c r="D668" s="8"/>
      <c r="E668" s="9"/>
      <c r="F668" s="9"/>
    </row>
    <row r="669" spans="4:6" x14ac:dyDescent="0.3">
      <c r="D669" s="8"/>
      <c r="E669" s="9"/>
      <c r="F669" s="9"/>
    </row>
    <row r="670" spans="4:6" x14ac:dyDescent="0.3">
      <c r="D670" s="8"/>
      <c r="E670" s="9"/>
      <c r="F670" s="9"/>
    </row>
    <row r="671" spans="4:6" x14ac:dyDescent="0.3">
      <c r="D671" s="8"/>
      <c r="E671" s="9"/>
      <c r="F671" s="9"/>
    </row>
    <row r="672" spans="4:6" x14ac:dyDescent="0.3">
      <c r="D672" s="8"/>
      <c r="E672" s="9"/>
      <c r="F672" s="9"/>
    </row>
    <row r="673" spans="4:6" x14ac:dyDescent="0.3">
      <c r="D673" s="8"/>
      <c r="E673" s="9"/>
      <c r="F673" s="9"/>
    </row>
    <row r="674" spans="4:6" x14ac:dyDescent="0.3">
      <c r="D674" s="8"/>
      <c r="E674" s="9"/>
      <c r="F674" s="9"/>
    </row>
    <row r="675" spans="4:6" x14ac:dyDescent="0.3">
      <c r="D675" s="8"/>
      <c r="E675" s="9"/>
      <c r="F675" s="9"/>
    </row>
    <row r="676" spans="4:6" x14ac:dyDescent="0.3">
      <c r="D676" s="8"/>
      <c r="E676" s="9"/>
      <c r="F676" s="9"/>
    </row>
    <row r="677" spans="4:6" x14ac:dyDescent="0.3">
      <c r="D677" s="8"/>
      <c r="E677" s="9"/>
      <c r="F677" s="9"/>
    </row>
    <row r="678" spans="4:6" x14ac:dyDescent="0.3">
      <c r="D678" s="8"/>
      <c r="E678" s="9"/>
      <c r="F678" s="9"/>
    </row>
    <row r="679" spans="4:6" x14ac:dyDescent="0.3">
      <c r="D679" s="8"/>
      <c r="E679" s="9"/>
      <c r="F679" s="9"/>
    </row>
    <row r="680" spans="4:6" x14ac:dyDescent="0.3">
      <c r="D680" s="8"/>
      <c r="E680" s="9"/>
      <c r="F680" s="9"/>
    </row>
  </sheetData>
  <autoFilter ref="A1:F680" xr:uid="{701F34B9-2A2C-4BA4-948C-F364683922F5}">
    <sortState xmlns:xlrd2="http://schemas.microsoft.com/office/spreadsheetml/2017/richdata2" ref="A2:F680">
      <sortCondition ref="D1:D680"/>
    </sortState>
  </autoFilter>
  <conditionalFormatting sqref="N1:O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:U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E87C7-DC50-4809-8F02-DEEBF3B449AE}">
  <dimension ref="A1:B16"/>
  <sheetViews>
    <sheetView workbookViewId="0">
      <selection activeCell="K19" sqref="K19"/>
    </sheetView>
  </sheetViews>
  <sheetFormatPr defaultRowHeight="14.4" x14ac:dyDescent="0.3"/>
  <cols>
    <col min="1" max="1" width="17.5546875" bestFit="1" customWidth="1"/>
    <col min="2" max="2" width="17.77734375" bestFit="1" customWidth="1"/>
  </cols>
  <sheetData>
    <row r="1" spans="1:2" x14ac:dyDescent="0.3">
      <c r="A1" s="5" t="s">
        <v>337</v>
      </c>
      <c r="B1" s="5" t="s">
        <v>338</v>
      </c>
    </row>
    <row r="2" spans="1:2" x14ac:dyDescent="0.3">
      <c r="A2" t="s">
        <v>25</v>
      </c>
      <c r="B2" t="s">
        <v>37</v>
      </c>
    </row>
    <row r="3" spans="1:2" x14ac:dyDescent="0.3">
      <c r="A3" t="s">
        <v>49</v>
      </c>
      <c r="B3" t="s">
        <v>38</v>
      </c>
    </row>
    <row r="4" spans="1:2" x14ac:dyDescent="0.3">
      <c r="A4" t="s">
        <v>51</v>
      </c>
      <c r="B4" t="s">
        <v>41</v>
      </c>
    </row>
    <row r="5" spans="1:2" x14ac:dyDescent="0.3">
      <c r="A5" t="s">
        <v>48</v>
      </c>
      <c r="B5" t="s">
        <v>42</v>
      </c>
    </row>
    <row r="6" spans="1:2" x14ac:dyDescent="0.3">
      <c r="A6" t="s">
        <v>52</v>
      </c>
      <c r="B6" t="s">
        <v>43</v>
      </c>
    </row>
    <row r="7" spans="1:2" x14ac:dyDescent="0.3">
      <c r="A7" t="s">
        <v>46</v>
      </c>
      <c r="B7" t="s">
        <v>45</v>
      </c>
    </row>
    <row r="8" spans="1:2" x14ac:dyDescent="0.3">
      <c r="A8" t="s">
        <v>53</v>
      </c>
      <c r="B8" t="s">
        <v>47</v>
      </c>
    </row>
    <row r="9" spans="1:2" x14ac:dyDescent="0.3">
      <c r="A9" t="s">
        <v>70</v>
      </c>
      <c r="B9" t="s">
        <v>55</v>
      </c>
    </row>
    <row r="10" spans="1:2" x14ac:dyDescent="0.3">
      <c r="A10" t="s">
        <v>69</v>
      </c>
      <c r="B10" t="s">
        <v>58</v>
      </c>
    </row>
    <row r="11" spans="1:2" x14ac:dyDescent="0.3">
      <c r="A11" t="s">
        <v>69</v>
      </c>
      <c r="B11" t="s">
        <v>59</v>
      </c>
    </row>
    <row r="12" spans="1:2" x14ac:dyDescent="0.3">
      <c r="A12" t="s">
        <v>61</v>
      </c>
      <c r="B12" t="s">
        <v>60</v>
      </c>
    </row>
    <row r="13" spans="1:2" x14ac:dyDescent="0.3">
      <c r="A13" t="s">
        <v>71</v>
      </c>
      <c r="B13" t="s">
        <v>60</v>
      </c>
    </row>
    <row r="14" spans="1:2" x14ac:dyDescent="0.3">
      <c r="A14" t="s">
        <v>71</v>
      </c>
      <c r="B14" t="s">
        <v>62</v>
      </c>
    </row>
    <row r="15" spans="1:2" x14ac:dyDescent="0.3">
      <c r="A15" t="s">
        <v>72</v>
      </c>
      <c r="B15" t="s">
        <v>63</v>
      </c>
    </row>
    <row r="16" spans="1:2" x14ac:dyDescent="0.3">
      <c r="A16" t="s">
        <v>67</v>
      </c>
      <c r="B16" t="s">
        <v>65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Team Summary</vt:lpstr>
      <vt:lpstr>Utilization Summary</vt:lpstr>
      <vt:lpstr>Schedule</vt:lpstr>
      <vt:lpstr>Unscheduled Games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Joel Henry</cp:lastModifiedBy>
  <dcterms:created xsi:type="dcterms:W3CDTF">2020-02-08T15:47:50Z</dcterms:created>
  <dcterms:modified xsi:type="dcterms:W3CDTF">2020-02-19T15:49:54Z</dcterms:modified>
</cp:coreProperties>
</file>