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86918227-A40A-403B-9995-09B734034F5E}" xr6:coauthVersionLast="45" xr6:coauthVersionMax="45" xr10:uidLastSave="{00000000-0000-0000-0000-000000000000}"/>
  <bookViews>
    <workbookView xWindow="-108" yWindow="-108" windowWidth="23256" windowHeight="14016" activeTab="3" xr2:uid="{00000000-000D-0000-FFFF-FFFF00000000}"/>
  </bookViews>
  <sheets>
    <sheet name="1-gameLookup" sheetId="3" r:id="rId1"/>
    <sheet name="division" sheetId="5" r:id="rId2"/>
    <sheet name="league" sheetId="7" r:id="rId3"/>
    <sheet name="teams" sheetId="1" r:id="rId4"/>
    <sheet name="games" sheetId="2" r:id="rId5"/>
    <sheet name="prescheduledGames" sheetId="8" r:id="rId6"/>
    <sheet name="scratch" sheetId="4" r:id="rId7"/>
  </sheets>
  <definedNames>
    <definedName name="_xlnm._FilterDatabase" localSheetId="0" hidden="1">'1-gameLookup'!$A$1:$K$644</definedName>
    <definedName name="_xlnm._FilterDatabase" localSheetId="4" hidden="1">games!$A$1:$I$644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F2" i="3"/>
  <c r="C624" i="3" l="1"/>
  <c r="D624" i="3" s="1"/>
  <c r="F624" i="3" s="1"/>
  <c r="C625" i="3"/>
  <c r="E625" i="3" s="1"/>
  <c r="G625" i="3" s="1"/>
  <c r="C626" i="3"/>
  <c r="D626" i="3" s="1"/>
  <c r="F626" i="3" s="1"/>
  <c r="C627" i="3"/>
  <c r="D627" i="3" s="1"/>
  <c r="F627" i="3" s="1"/>
  <c r="C628" i="3"/>
  <c r="D628" i="3" s="1"/>
  <c r="F628" i="3" s="1"/>
  <c r="C629" i="3"/>
  <c r="D629" i="3" s="1"/>
  <c r="F629" i="3" s="1"/>
  <c r="C630" i="3"/>
  <c r="E630" i="3" s="1"/>
  <c r="G630" i="3" s="1"/>
  <c r="C631" i="3"/>
  <c r="D631" i="3" s="1"/>
  <c r="F631" i="3" s="1"/>
  <c r="C632" i="3"/>
  <c r="D632" i="3" s="1"/>
  <c r="F632" i="3" s="1"/>
  <c r="C633" i="3"/>
  <c r="E633" i="3" s="1"/>
  <c r="G633" i="3" s="1"/>
  <c r="C634" i="3"/>
  <c r="D634" i="3" s="1"/>
  <c r="F634" i="3" s="1"/>
  <c r="C635" i="3"/>
  <c r="D635" i="3" s="1"/>
  <c r="F635" i="3" s="1"/>
  <c r="C636" i="3"/>
  <c r="D636" i="3" s="1"/>
  <c r="F636" i="3" s="1"/>
  <c r="C637" i="3"/>
  <c r="D637" i="3" s="1"/>
  <c r="F637" i="3" s="1"/>
  <c r="C638" i="3"/>
  <c r="D638" i="3" s="1"/>
  <c r="F638" i="3" s="1"/>
  <c r="C639" i="3"/>
  <c r="D639" i="3" s="1"/>
  <c r="F639" i="3" s="1"/>
  <c r="C640" i="3"/>
  <c r="E640" i="3" s="1"/>
  <c r="G640" i="3" s="1"/>
  <c r="C641" i="3"/>
  <c r="E641" i="3" s="1"/>
  <c r="G641" i="3" s="1"/>
  <c r="C642" i="3"/>
  <c r="D642" i="3" s="1"/>
  <c r="F642" i="3" s="1"/>
  <c r="C643" i="3"/>
  <c r="D643" i="3" s="1"/>
  <c r="F643" i="3" s="1"/>
  <c r="C644" i="3"/>
  <c r="D644" i="3"/>
  <c r="F644" i="3" s="1"/>
  <c r="E644" i="3"/>
  <c r="G644" i="3" s="1"/>
  <c r="C640" i="2" l="1"/>
  <c r="I640" i="2" s="1"/>
  <c r="I640" i="3"/>
  <c r="B632" i="2"/>
  <c r="H632" i="3"/>
  <c r="B639" i="2"/>
  <c r="H639" i="3"/>
  <c r="B631" i="2"/>
  <c r="H631" i="3"/>
  <c r="C630" i="2"/>
  <c r="I630" i="2" s="1"/>
  <c r="I630" i="3"/>
  <c r="B637" i="2"/>
  <c r="H637" i="3"/>
  <c r="B629" i="2"/>
  <c r="H629" i="3"/>
  <c r="B638" i="2"/>
  <c r="H638" i="3"/>
  <c r="B644" i="2"/>
  <c r="H644" i="3"/>
  <c r="B636" i="2"/>
  <c r="H636" i="3"/>
  <c r="B628" i="2"/>
  <c r="H628" i="3"/>
  <c r="B643" i="2"/>
  <c r="H643" i="3"/>
  <c r="B635" i="2"/>
  <c r="H635" i="3"/>
  <c r="B627" i="2"/>
  <c r="H627" i="3"/>
  <c r="C644" i="2"/>
  <c r="I644" i="2" s="1"/>
  <c r="I644" i="3"/>
  <c r="B642" i="2"/>
  <c r="H642" i="3"/>
  <c r="B634" i="2"/>
  <c r="H634" i="3"/>
  <c r="B626" i="2"/>
  <c r="H626" i="3"/>
  <c r="C641" i="2"/>
  <c r="I641" i="2" s="1"/>
  <c r="I641" i="3"/>
  <c r="C633" i="2"/>
  <c r="I633" i="2" s="1"/>
  <c r="I633" i="3"/>
  <c r="C625" i="2"/>
  <c r="I625" i="2" s="1"/>
  <c r="I625" i="3"/>
  <c r="B624" i="2"/>
  <c r="H624" i="3"/>
  <c r="E628" i="3"/>
  <c r="G628" i="3" s="1"/>
  <c r="D641" i="3"/>
  <c r="F641" i="3" s="1"/>
  <c r="E634" i="3"/>
  <c r="G634" i="3" s="1"/>
  <c r="D640" i="3"/>
  <c r="F640" i="3" s="1"/>
  <c r="E643" i="3"/>
  <c r="G643" i="3" s="1"/>
  <c r="D633" i="3"/>
  <c r="F633" i="3" s="1"/>
  <c r="E636" i="3"/>
  <c r="G636" i="3" s="1"/>
  <c r="E642" i="3"/>
  <c r="G642" i="3" s="1"/>
  <c r="D625" i="3"/>
  <c r="F625" i="3" s="1"/>
  <c r="E639" i="3"/>
  <c r="G639" i="3" s="1"/>
  <c r="E635" i="3"/>
  <c r="G635" i="3" s="1"/>
  <c r="E631" i="3"/>
  <c r="G631" i="3" s="1"/>
  <c r="E627" i="3"/>
  <c r="G627" i="3" s="1"/>
  <c r="E638" i="3"/>
  <c r="G638" i="3" s="1"/>
  <c r="D630" i="3"/>
  <c r="F630" i="3" s="1"/>
  <c r="E626" i="3"/>
  <c r="G626" i="3" s="1"/>
  <c r="E637" i="3"/>
  <c r="G637" i="3" s="1"/>
  <c r="E629" i="3"/>
  <c r="G629" i="3" s="1"/>
  <c r="E632" i="3"/>
  <c r="G632" i="3" s="1"/>
  <c r="E624" i="3"/>
  <c r="G624" i="3" s="1"/>
  <c r="D642" i="2" l="1"/>
  <c r="H642" i="2"/>
  <c r="D643" i="2"/>
  <c r="H643" i="2"/>
  <c r="D638" i="2"/>
  <c r="H638" i="2"/>
  <c r="D631" i="2"/>
  <c r="H631" i="2"/>
  <c r="D628" i="2"/>
  <c r="H628" i="2"/>
  <c r="D629" i="2"/>
  <c r="H629" i="2"/>
  <c r="D639" i="2"/>
  <c r="H639" i="2"/>
  <c r="D634" i="2"/>
  <c r="H634" i="2"/>
  <c r="D635" i="2"/>
  <c r="H635" i="2"/>
  <c r="D644" i="2"/>
  <c r="H644" i="2"/>
  <c r="D624" i="2"/>
  <c r="H624" i="2"/>
  <c r="D626" i="2"/>
  <c r="H626" i="2"/>
  <c r="D627" i="2"/>
  <c r="H627" i="2"/>
  <c r="D636" i="2"/>
  <c r="H636" i="2"/>
  <c r="D637" i="2"/>
  <c r="H637" i="2"/>
  <c r="D632" i="2"/>
  <c r="H632" i="2"/>
  <c r="C631" i="2"/>
  <c r="I631" i="2" s="1"/>
  <c r="I631" i="3"/>
  <c r="B641" i="2"/>
  <c r="H641" i="3"/>
  <c r="C624" i="2"/>
  <c r="I624" i="2" s="1"/>
  <c r="I624" i="3"/>
  <c r="C629" i="2"/>
  <c r="I629" i="2" s="1"/>
  <c r="I629" i="3"/>
  <c r="B625" i="2"/>
  <c r="H625" i="3"/>
  <c r="C628" i="2"/>
  <c r="I628" i="2" s="1"/>
  <c r="I628" i="3"/>
  <c r="B640" i="2"/>
  <c r="H640" i="3"/>
  <c r="C626" i="2"/>
  <c r="I626" i="2" s="1"/>
  <c r="I626" i="3"/>
  <c r="C642" i="2"/>
  <c r="I642" i="2" s="1"/>
  <c r="I642" i="3"/>
  <c r="C634" i="2"/>
  <c r="I634" i="2" s="1"/>
  <c r="I634" i="3"/>
  <c r="B630" i="2"/>
  <c r="H630" i="3"/>
  <c r="C636" i="2"/>
  <c r="I636" i="2" s="1"/>
  <c r="I636" i="3"/>
  <c r="C632" i="2"/>
  <c r="I632" i="2" s="1"/>
  <c r="I632" i="3"/>
  <c r="C639" i="2"/>
  <c r="I639" i="2" s="1"/>
  <c r="I639" i="3"/>
  <c r="C638" i="2"/>
  <c r="I638" i="2" s="1"/>
  <c r="I638" i="3"/>
  <c r="B633" i="2"/>
  <c r="H633" i="3"/>
  <c r="C635" i="2"/>
  <c r="I635" i="2" s="1"/>
  <c r="I635" i="3"/>
  <c r="C637" i="2"/>
  <c r="I637" i="2" s="1"/>
  <c r="I637" i="3"/>
  <c r="C627" i="2"/>
  <c r="I627" i="2" s="1"/>
  <c r="I627" i="3"/>
  <c r="C643" i="2"/>
  <c r="I643" i="2" s="1"/>
  <c r="I643" i="3"/>
  <c r="C621" i="3"/>
  <c r="D621" i="3" s="1"/>
  <c r="F621" i="3" s="1"/>
  <c r="C622" i="3"/>
  <c r="D622" i="3" s="1"/>
  <c r="F622" i="3" s="1"/>
  <c r="C623" i="3"/>
  <c r="E623" i="3" s="1"/>
  <c r="G623" i="3" s="1"/>
  <c r="D625" i="2" l="1"/>
  <c r="H625" i="2"/>
  <c r="D633" i="2"/>
  <c r="H633" i="2"/>
  <c r="D630" i="2"/>
  <c r="H630" i="2"/>
  <c r="D640" i="2"/>
  <c r="H640" i="2"/>
  <c r="D641" i="2"/>
  <c r="H641" i="2"/>
  <c r="B622" i="2"/>
  <c r="H622" i="3"/>
  <c r="C623" i="2"/>
  <c r="I623" i="2" s="1"/>
  <c r="I623" i="3"/>
  <c r="B621" i="2"/>
  <c r="H621" i="3"/>
  <c r="D623" i="3"/>
  <c r="F623" i="3" s="1"/>
  <c r="E621" i="3"/>
  <c r="G621" i="3" s="1"/>
  <c r="E622" i="3"/>
  <c r="G622" i="3" s="1"/>
  <c r="D621" i="2" l="1"/>
  <c r="H621" i="2"/>
  <c r="D622" i="2"/>
  <c r="H622" i="2"/>
  <c r="B623" i="2"/>
  <c r="H623" i="3"/>
  <c r="C621" i="2"/>
  <c r="I621" i="2" s="1"/>
  <c r="I621" i="3"/>
  <c r="C622" i="2"/>
  <c r="I622" i="2" s="1"/>
  <c r="I622" i="3"/>
  <c r="C3" i="3"/>
  <c r="E3" i="3" s="1"/>
  <c r="G3" i="3" s="1"/>
  <c r="C4" i="3"/>
  <c r="D4" i="3" s="1"/>
  <c r="F4" i="3" s="1"/>
  <c r="C5" i="3"/>
  <c r="D5" i="3" s="1"/>
  <c r="F5" i="3" s="1"/>
  <c r="C6" i="3"/>
  <c r="D6" i="3" s="1"/>
  <c r="F6" i="3" s="1"/>
  <c r="C7" i="3"/>
  <c r="E7" i="3" s="1"/>
  <c r="G7" i="3" s="1"/>
  <c r="C8" i="3"/>
  <c r="C9" i="3"/>
  <c r="D9" i="3" s="1"/>
  <c r="F9" i="3" s="1"/>
  <c r="C10" i="3"/>
  <c r="D10" i="3" s="1"/>
  <c r="F10" i="3" s="1"/>
  <c r="C11" i="3"/>
  <c r="C12" i="3"/>
  <c r="E12" i="3" s="1"/>
  <c r="G12" i="3" s="1"/>
  <c r="C13" i="3"/>
  <c r="D13" i="3" s="1"/>
  <c r="F13" i="3" s="1"/>
  <c r="C14" i="3"/>
  <c r="D14" i="3" s="1"/>
  <c r="F14" i="3" s="1"/>
  <c r="C15" i="3"/>
  <c r="E15" i="3" s="1"/>
  <c r="G15" i="3" s="1"/>
  <c r="C16" i="3"/>
  <c r="C17" i="3"/>
  <c r="D17" i="3" s="1"/>
  <c r="F17" i="3" s="1"/>
  <c r="C18" i="3"/>
  <c r="D18" i="3" s="1"/>
  <c r="F18" i="3" s="1"/>
  <c r="C19" i="3"/>
  <c r="C20" i="3"/>
  <c r="D20" i="3" s="1"/>
  <c r="F20" i="3" s="1"/>
  <c r="C21" i="3"/>
  <c r="E21" i="3" s="1"/>
  <c r="G21" i="3" s="1"/>
  <c r="C22" i="3"/>
  <c r="D22" i="3" s="1"/>
  <c r="F22" i="3" s="1"/>
  <c r="C23" i="3"/>
  <c r="E23" i="3" s="1"/>
  <c r="G23" i="3" s="1"/>
  <c r="C24" i="3"/>
  <c r="C25" i="3"/>
  <c r="D25" i="3" s="1"/>
  <c r="F25" i="3" s="1"/>
  <c r="C26" i="3"/>
  <c r="D26" i="3" s="1"/>
  <c r="F26" i="3" s="1"/>
  <c r="C27" i="3"/>
  <c r="C28" i="3"/>
  <c r="E28" i="3" s="1"/>
  <c r="G28" i="3" s="1"/>
  <c r="C29" i="3"/>
  <c r="D29" i="3" s="1"/>
  <c r="F29" i="3" s="1"/>
  <c r="C30" i="3"/>
  <c r="D30" i="3" s="1"/>
  <c r="F30" i="3" s="1"/>
  <c r="C31" i="3"/>
  <c r="E31" i="3" s="1"/>
  <c r="G31" i="3" s="1"/>
  <c r="C32" i="3"/>
  <c r="C33" i="3"/>
  <c r="D33" i="3" s="1"/>
  <c r="F33" i="3" s="1"/>
  <c r="C34" i="3"/>
  <c r="D34" i="3" s="1"/>
  <c r="F34" i="3" s="1"/>
  <c r="C35" i="3"/>
  <c r="C36" i="3"/>
  <c r="E36" i="3" s="1"/>
  <c r="G36" i="3" s="1"/>
  <c r="C37" i="3"/>
  <c r="D37" i="3" s="1"/>
  <c r="F37" i="3" s="1"/>
  <c r="C38" i="3"/>
  <c r="D38" i="3" s="1"/>
  <c r="F38" i="3" s="1"/>
  <c r="C39" i="3"/>
  <c r="E39" i="3" s="1"/>
  <c r="G39" i="3" s="1"/>
  <c r="C40" i="3"/>
  <c r="C41" i="3"/>
  <c r="D41" i="3" s="1"/>
  <c r="F41" i="3" s="1"/>
  <c r="C42" i="3"/>
  <c r="D42" i="3" s="1"/>
  <c r="F42" i="3" s="1"/>
  <c r="C43" i="3"/>
  <c r="C44" i="3"/>
  <c r="D44" i="3" s="1"/>
  <c r="F44" i="3" s="1"/>
  <c r="C45" i="3"/>
  <c r="D45" i="3" s="1"/>
  <c r="F45" i="3" s="1"/>
  <c r="C46" i="3"/>
  <c r="D46" i="3" s="1"/>
  <c r="F46" i="3" s="1"/>
  <c r="C47" i="3"/>
  <c r="E47" i="3" s="1"/>
  <c r="G47" i="3" s="1"/>
  <c r="C48" i="3"/>
  <c r="C49" i="3"/>
  <c r="D49" i="3" s="1"/>
  <c r="F49" i="3" s="1"/>
  <c r="C50" i="3"/>
  <c r="D50" i="3" s="1"/>
  <c r="F50" i="3" s="1"/>
  <c r="C51" i="3"/>
  <c r="C52" i="3"/>
  <c r="D52" i="3" s="1"/>
  <c r="F52" i="3" s="1"/>
  <c r="C53" i="3"/>
  <c r="D53" i="3" s="1"/>
  <c r="F53" i="3" s="1"/>
  <c r="C54" i="3"/>
  <c r="D54" i="3" s="1"/>
  <c r="F54" i="3" s="1"/>
  <c r="C55" i="3"/>
  <c r="E55" i="3" s="1"/>
  <c r="G55" i="3" s="1"/>
  <c r="C56" i="3"/>
  <c r="C57" i="3"/>
  <c r="D57" i="3" s="1"/>
  <c r="F57" i="3" s="1"/>
  <c r="C58" i="3"/>
  <c r="D58" i="3" s="1"/>
  <c r="F58" i="3" s="1"/>
  <c r="C59" i="3"/>
  <c r="C60" i="3"/>
  <c r="D60" i="3" s="1"/>
  <c r="F60" i="3" s="1"/>
  <c r="C61" i="3"/>
  <c r="D61" i="3" s="1"/>
  <c r="F61" i="3" s="1"/>
  <c r="C62" i="3"/>
  <c r="D62" i="3" s="1"/>
  <c r="F62" i="3" s="1"/>
  <c r="C63" i="3"/>
  <c r="E63" i="3" s="1"/>
  <c r="G63" i="3" s="1"/>
  <c r="C64" i="3"/>
  <c r="C65" i="3"/>
  <c r="D65" i="3" s="1"/>
  <c r="F65" i="3" s="1"/>
  <c r="C66" i="3"/>
  <c r="D66" i="3" s="1"/>
  <c r="F66" i="3" s="1"/>
  <c r="E66" i="3"/>
  <c r="G66" i="3" s="1"/>
  <c r="C67" i="3"/>
  <c r="C68" i="3"/>
  <c r="D68" i="3" s="1"/>
  <c r="F68" i="3" s="1"/>
  <c r="C69" i="3"/>
  <c r="D69" i="3" s="1"/>
  <c r="F69" i="3" s="1"/>
  <c r="C70" i="3"/>
  <c r="D70" i="3" s="1"/>
  <c r="F70" i="3" s="1"/>
  <c r="C71" i="3"/>
  <c r="E71" i="3" s="1"/>
  <c r="G71" i="3" s="1"/>
  <c r="C72" i="3"/>
  <c r="C73" i="3"/>
  <c r="D73" i="3" s="1"/>
  <c r="F73" i="3" s="1"/>
  <c r="C74" i="3"/>
  <c r="D74" i="3" s="1"/>
  <c r="F74" i="3" s="1"/>
  <c r="C75" i="3"/>
  <c r="C76" i="3"/>
  <c r="E76" i="3" s="1"/>
  <c r="G76" i="3" s="1"/>
  <c r="C77" i="3"/>
  <c r="D77" i="3" s="1"/>
  <c r="F77" i="3" s="1"/>
  <c r="C78" i="3"/>
  <c r="D78" i="3" s="1"/>
  <c r="F78" i="3" s="1"/>
  <c r="C79" i="3"/>
  <c r="E79" i="3" s="1"/>
  <c r="G79" i="3" s="1"/>
  <c r="C80" i="3"/>
  <c r="C81" i="3"/>
  <c r="D81" i="3" s="1"/>
  <c r="F81" i="3" s="1"/>
  <c r="C82" i="3"/>
  <c r="D82" i="3" s="1"/>
  <c r="F82" i="3" s="1"/>
  <c r="C83" i="3"/>
  <c r="C84" i="3"/>
  <c r="D84" i="3" s="1"/>
  <c r="F84" i="3" s="1"/>
  <c r="C85" i="3"/>
  <c r="E85" i="3" s="1"/>
  <c r="G85" i="3" s="1"/>
  <c r="C86" i="3"/>
  <c r="D86" i="3" s="1"/>
  <c r="F86" i="3" s="1"/>
  <c r="C87" i="3"/>
  <c r="E87" i="3" s="1"/>
  <c r="G87" i="3" s="1"/>
  <c r="C88" i="3"/>
  <c r="C89" i="3"/>
  <c r="D89" i="3" s="1"/>
  <c r="F89" i="3" s="1"/>
  <c r="C90" i="3"/>
  <c r="D90" i="3" s="1"/>
  <c r="F90" i="3" s="1"/>
  <c r="C91" i="3"/>
  <c r="C92" i="3"/>
  <c r="E92" i="3" s="1"/>
  <c r="G92" i="3" s="1"/>
  <c r="C93" i="3"/>
  <c r="D93" i="3" s="1"/>
  <c r="F93" i="3" s="1"/>
  <c r="C94" i="3"/>
  <c r="D94" i="3" s="1"/>
  <c r="F94" i="3" s="1"/>
  <c r="C95" i="3"/>
  <c r="E95" i="3" s="1"/>
  <c r="G95" i="3" s="1"/>
  <c r="C96" i="3"/>
  <c r="C97" i="3"/>
  <c r="D97" i="3" s="1"/>
  <c r="F97" i="3" s="1"/>
  <c r="C98" i="3"/>
  <c r="D98" i="3" s="1"/>
  <c r="F98" i="3" s="1"/>
  <c r="C99" i="3"/>
  <c r="C100" i="3"/>
  <c r="D100" i="3" s="1"/>
  <c r="F100" i="3" s="1"/>
  <c r="C101" i="3"/>
  <c r="E101" i="3" s="1"/>
  <c r="G101" i="3" s="1"/>
  <c r="C102" i="3"/>
  <c r="D102" i="3" s="1"/>
  <c r="F102" i="3" s="1"/>
  <c r="C103" i="3"/>
  <c r="E103" i="3" s="1"/>
  <c r="G103" i="3" s="1"/>
  <c r="C104" i="3"/>
  <c r="C105" i="3"/>
  <c r="D105" i="3" s="1"/>
  <c r="F105" i="3" s="1"/>
  <c r="C106" i="3"/>
  <c r="D106" i="3" s="1"/>
  <c r="F106" i="3" s="1"/>
  <c r="C107" i="3"/>
  <c r="E107" i="3" s="1"/>
  <c r="G107" i="3" s="1"/>
  <c r="C108" i="3"/>
  <c r="E108" i="3" s="1"/>
  <c r="G108" i="3" s="1"/>
  <c r="C109" i="3"/>
  <c r="D109" i="3" s="1"/>
  <c r="F109" i="3" s="1"/>
  <c r="C110" i="3"/>
  <c r="D110" i="3" s="1"/>
  <c r="F110" i="3" s="1"/>
  <c r="C111" i="3"/>
  <c r="E111" i="3" s="1"/>
  <c r="G111" i="3" s="1"/>
  <c r="C112" i="3"/>
  <c r="C113" i="3"/>
  <c r="D113" i="3" s="1"/>
  <c r="F113" i="3" s="1"/>
  <c r="C114" i="3"/>
  <c r="C115" i="3"/>
  <c r="E115" i="3" s="1"/>
  <c r="G115" i="3" s="1"/>
  <c r="C116" i="3"/>
  <c r="C117" i="3"/>
  <c r="D117" i="3" s="1"/>
  <c r="F117" i="3" s="1"/>
  <c r="C118" i="3"/>
  <c r="D118" i="3" s="1"/>
  <c r="F118" i="3" s="1"/>
  <c r="C119" i="3"/>
  <c r="E119" i="3" s="1"/>
  <c r="G119" i="3" s="1"/>
  <c r="C120" i="3"/>
  <c r="C121" i="3"/>
  <c r="E121" i="3" s="1"/>
  <c r="G121" i="3" s="1"/>
  <c r="C122" i="3"/>
  <c r="D122" i="3" s="1"/>
  <c r="F122" i="3" s="1"/>
  <c r="C123" i="3"/>
  <c r="E123" i="3" s="1"/>
  <c r="G123" i="3" s="1"/>
  <c r="C124" i="3"/>
  <c r="C125" i="3"/>
  <c r="E125" i="3" s="1"/>
  <c r="G125" i="3" s="1"/>
  <c r="C126" i="3"/>
  <c r="C127" i="3"/>
  <c r="E127" i="3" s="1"/>
  <c r="G127" i="3" s="1"/>
  <c r="C128" i="3"/>
  <c r="C129" i="3"/>
  <c r="D129" i="3" s="1"/>
  <c r="F129" i="3" s="1"/>
  <c r="C130" i="3"/>
  <c r="C131" i="3"/>
  <c r="E131" i="3" s="1"/>
  <c r="G131" i="3" s="1"/>
  <c r="C132" i="3"/>
  <c r="D132" i="3" s="1"/>
  <c r="F132" i="3" s="1"/>
  <c r="C133" i="3"/>
  <c r="D133" i="3" s="1"/>
  <c r="F133" i="3" s="1"/>
  <c r="C134" i="3"/>
  <c r="C135" i="3"/>
  <c r="C136" i="3"/>
  <c r="C137" i="3"/>
  <c r="D137" i="3" s="1"/>
  <c r="F137" i="3" s="1"/>
  <c r="C138" i="3"/>
  <c r="D138" i="3" s="1"/>
  <c r="F138" i="3" s="1"/>
  <c r="C139" i="3"/>
  <c r="C140" i="3"/>
  <c r="D140" i="3" s="1"/>
  <c r="F140" i="3" s="1"/>
  <c r="C141" i="3"/>
  <c r="C142" i="3"/>
  <c r="C143" i="3"/>
  <c r="C144" i="3"/>
  <c r="D144" i="3" s="1"/>
  <c r="F144" i="3" s="1"/>
  <c r="C145" i="3"/>
  <c r="D145" i="3" s="1"/>
  <c r="F145" i="3" s="1"/>
  <c r="C146" i="3"/>
  <c r="D146" i="3" s="1"/>
  <c r="F146" i="3" s="1"/>
  <c r="C147" i="3"/>
  <c r="C148" i="3"/>
  <c r="D148" i="3" s="1"/>
  <c r="F148" i="3" s="1"/>
  <c r="C149" i="3"/>
  <c r="C150" i="3"/>
  <c r="C151" i="3"/>
  <c r="E151" i="3" s="1"/>
  <c r="G151" i="3" s="1"/>
  <c r="C152" i="3"/>
  <c r="D152" i="3" s="1"/>
  <c r="F152" i="3" s="1"/>
  <c r="C153" i="3"/>
  <c r="D153" i="3" s="1"/>
  <c r="F153" i="3" s="1"/>
  <c r="C154" i="3"/>
  <c r="D154" i="3" s="1"/>
  <c r="F154" i="3" s="1"/>
  <c r="C155" i="3"/>
  <c r="C156" i="3"/>
  <c r="D156" i="3" s="1"/>
  <c r="F156" i="3" s="1"/>
  <c r="C157" i="3"/>
  <c r="C158" i="3"/>
  <c r="C159" i="3"/>
  <c r="E159" i="3" s="1"/>
  <c r="G159" i="3" s="1"/>
  <c r="C160" i="3"/>
  <c r="C161" i="3"/>
  <c r="E161" i="3" s="1"/>
  <c r="G161" i="3" s="1"/>
  <c r="C162" i="3"/>
  <c r="D162" i="3" s="1"/>
  <c r="F162" i="3" s="1"/>
  <c r="C163" i="3"/>
  <c r="E163" i="3" s="1"/>
  <c r="G163" i="3" s="1"/>
  <c r="C164" i="3"/>
  <c r="D164" i="3" s="1"/>
  <c r="F164" i="3" s="1"/>
  <c r="C165" i="3"/>
  <c r="D165" i="3" s="1"/>
  <c r="F165" i="3" s="1"/>
  <c r="C166" i="3"/>
  <c r="C167" i="3"/>
  <c r="C168" i="3"/>
  <c r="C169" i="3"/>
  <c r="E169" i="3" s="1"/>
  <c r="G169" i="3" s="1"/>
  <c r="D169" i="3"/>
  <c r="F169" i="3" s="1"/>
  <c r="C170" i="3"/>
  <c r="D170" i="3" s="1"/>
  <c r="F170" i="3" s="1"/>
  <c r="C171" i="3"/>
  <c r="E171" i="3" s="1"/>
  <c r="G171" i="3" s="1"/>
  <c r="C172" i="3"/>
  <c r="D172" i="3" s="1"/>
  <c r="F172" i="3" s="1"/>
  <c r="C173" i="3"/>
  <c r="D173" i="3" s="1"/>
  <c r="F173" i="3" s="1"/>
  <c r="C174" i="3"/>
  <c r="C175" i="3"/>
  <c r="C176" i="3"/>
  <c r="D176" i="3" s="1"/>
  <c r="F176" i="3" s="1"/>
  <c r="C177" i="3"/>
  <c r="D177" i="3" s="1"/>
  <c r="F177" i="3" s="1"/>
  <c r="C178" i="3"/>
  <c r="C179" i="3"/>
  <c r="E179" i="3" s="1"/>
  <c r="G179" i="3" s="1"/>
  <c r="C180" i="3"/>
  <c r="D180" i="3" s="1"/>
  <c r="F180" i="3" s="1"/>
  <c r="C181" i="3"/>
  <c r="E181" i="3" s="1"/>
  <c r="G181" i="3" s="1"/>
  <c r="C182" i="3"/>
  <c r="C183" i="3"/>
  <c r="C184" i="3"/>
  <c r="E184" i="3" s="1"/>
  <c r="G184" i="3" s="1"/>
  <c r="C185" i="3"/>
  <c r="D185" i="3" s="1"/>
  <c r="F185" i="3" s="1"/>
  <c r="E185" i="3"/>
  <c r="G185" i="3" s="1"/>
  <c r="C186" i="3"/>
  <c r="D186" i="3" s="1"/>
  <c r="F186" i="3" s="1"/>
  <c r="C187" i="3"/>
  <c r="E187" i="3" s="1"/>
  <c r="G187" i="3" s="1"/>
  <c r="C188" i="3"/>
  <c r="D188" i="3" s="1"/>
  <c r="F188" i="3" s="1"/>
  <c r="C189" i="3"/>
  <c r="D189" i="3" s="1"/>
  <c r="F189" i="3" s="1"/>
  <c r="C190" i="3"/>
  <c r="C191" i="3"/>
  <c r="C192" i="3"/>
  <c r="C193" i="3"/>
  <c r="D193" i="3" s="1"/>
  <c r="F193" i="3" s="1"/>
  <c r="C194" i="3"/>
  <c r="C195" i="3"/>
  <c r="C196" i="3"/>
  <c r="D196" i="3" s="1"/>
  <c r="F196" i="3" s="1"/>
  <c r="C197" i="3"/>
  <c r="E197" i="3" s="1"/>
  <c r="G197" i="3" s="1"/>
  <c r="C198" i="3"/>
  <c r="C199" i="3"/>
  <c r="E199" i="3" s="1"/>
  <c r="G199" i="3" s="1"/>
  <c r="C200" i="3"/>
  <c r="D200" i="3" s="1"/>
  <c r="F200" i="3" s="1"/>
  <c r="C201" i="3"/>
  <c r="D201" i="3" s="1"/>
  <c r="F201" i="3" s="1"/>
  <c r="C202" i="3"/>
  <c r="D202" i="3" s="1"/>
  <c r="F202" i="3" s="1"/>
  <c r="C203" i="3"/>
  <c r="C204" i="3"/>
  <c r="D204" i="3" s="1"/>
  <c r="F204" i="3" s="1"/>
  <c r="C205" i="3"/>
  <c r="E205" i="3" s="1"/>
  <c r="G205" i="3" s="1"/>
  <c r="C206" i="3"/>
  <c r="D206" i="3" s="1"/>
  <c r="F206" i="3" s="1"/>
  <c r="C207" i="3"/>
  <c r="C208" i="3"/>
  <c r="C209" i="3"/>
  <c r="D209" i="3" s="1"/>
  <c r="F209" i="3" s="1"/>
  <c r="C210" i="3"/>
  <c r="C211" i="3"/>
  <c r="C212" i="3"/>
  <c r="D212" i="3" s="1"/>
  <c r="F212" i="3" s="1"/>
  <c r="C213" i="3"/>
  <c r="D213" i="3" s="1"/>
  <c r="F213" i="3" s="1"/>
  <c r="C214" i="3"/>
  <c r="C215" i="3"/>
  <c r="C216" i="3"/>
  <c r="D216" i="3" s="1"/>
  <c r="F216" i="3" s="1"/>
  <c r="C217" i="3"/>
  <c r="E217" i="3" s="1"/>
  <c r="G217" i="3" s="1"/>
  <c r="C218" i="3"/>
  <c r="C219" i="3"/>
  <c r="E219" i="3" s="1"/>
  <c r="G219" i="3" s="1"/>
  <c r="C220" i="3"/>
  <c r="D220" i="3" s="1"/>
  <c r="F220" i="3" s="1"/>
  <c r="C221" i="3"/>
  <c r="D221" i="3" s="1"/>
  <c r="F221" i="3" s="1"/>
  <c r="C222" i="3"/>
  <c r="D222" i="3" s="1"/>
  <c r="F222" i="3" s="1"/>
  <c r="C223" i="3"/>
  <c r="C224" i="3"/>
  <c r="C225" i="3"/>
  <c r="D225" i="3" s="1"/>
  <c r="F225" i="3" s="1"/>
  <c r="C226" i="3"/>
  <c r="C227" i="3"/>
  <c r="C228" i="3"/>
  <c r="E228" i="3" s="1"/>
  <c r="G228" i="3" s="1"/>
  <c r="C229" i="3"/>
  <c r="D229" i="3" s="1"/>
  <c r="F229" i="3" s="1"/>
  <c r="C230" i="3"/>
  <c r="C231" i="3"/>
  <c r="C232" i="3"/>
  <c r="E232" i="3" s="1"/>
  <c r="G232" i="3" s="1"/>
  <c r="C233" i="3"/>
  <c r="D233" i="3" s="1"/>
  <c r="F233" i="3" s="1"/>
  <c r="C234" i="3"/>
  <c r="C235" i="3"/>
  <c r="E235" i="3" s="1"/>
  <c r="G235" i="3" s="1"/>
  <c r="C236" i="3"/>
  <c r="D236" i="3" s="1"/>
  <c r="F236" i="3" s="1"/>
  <c r="C237" i="3"/>
  <c r="D237" i="3" s="1"/>
  <c r="F237" i="3" s="1"/>
  <c r="C238" i="3"/>
  <c r="D238" i="3" s="1"/>
  <c r="F238" i="3" s="1"/>
  <c r="C239" i="3"/>
  <c r="C240" i="3"/>
  <c r="C241" i="3"/>
  <c r="E241" i="3" s="1"/>
  <c r="G241" i="3" s="1"/>
  <c r="C242" i="3"/>
  <c r="C243" i="3"/>
  <c r="C244" i="3"/>
  <c r="E244" i="3" s="1"/>
  <c r="G244" i="3" s="1"/>
  <c r="C245" i="3"/>
  <c r="D245" i="3" s="1"/>
  <c r="F245" i="3" s="1"/>
  <c r="C246" i="3"/>
  <c r="C247" i="3"/>
  <c r="C248" i="3"/>
  <c r="D248" i="3" s="1"/>
  <c r="F248" i="3" s="1"/>
  <c r="C249" i="3"/>
  <c r="E249" i="3" s="1"/>
  <c r="G249" i="3" s="1"/>
  <c r="C250" i="3"/>
  <c r="C251" i="3"/>
  <c r="E251" i="3" s="1"/>
  <c r="G251" i="3" s="1"/>
  <c r="C252" i="3"/>
  <c r="D252" i="3" s="1"/>
  <c r="F252" i="3" s="1"/>
  <c r="C253" i="3"/>
  <c r="D253" i="3" s="1"/>
  <c r="F253" i="3" s="1"/>
  <c r="C254" i="3"/>
  <c r="D254" i="3" s="1"/>
  <c r="F254" i="3" s="1"/>
  <c r="C255" i="3"/>
  <c r="C256" i="3"/>
  <c r="C257" i="3"/>
  <c r="D257" i="3" s="1"/>
  <c r="F257" i="3" s="1"/>
  <c r="C258" i="3"/>
  <c r="C259" i="3"/>
  <c r="C260" i="3"/>
  <c r="E260" i="3" s="1"/>
  <c r="G260" i="3" s="1"/>
  <c r="C261" i="3"/>
  <c r="D261" i="3" s="1"/>
  <c r="F261" i="3" s="1"/>
  <c r="C262" i="3"/>
  <c r="C263" i="3"/>
  <c r="C264" i="3"/>
  <c r="D264" i="3" s="1"/>
  <c r="F264" i="3" s="1"/>
  <c r="C265" i="3"/>
  <c r="D265" i="3" s="1"/>
  <c r="F265" i="3" s="1"/>
  <c r="C266" i="3"/>
  <c r="C267" i="3"/>
  <c r="E267" i="3" s="1"/>
  <c r="G267" i="3" s="1"/>
  <c r="C268" i="3"/>
  <c r="C269" i="3"/>
  <c r="E269" i="3" s="1"/>
  <c r="G269" i="3" s="1"/>
  <c r="C270" i="3"/>
  <c r="D270" i="3" s="1"/>
  <c r="F270" i="3" s="1"/>
  <c r="C271" i="3"/>
  <c r="C272" i="3"/>
  <c r="C273" i="3"/>
  <c r="D273" i="3" s="1"/>
  <c r="F273" i="3" s="1"/>
  <c r="C274" i="3"/>
  <c r="C275" i="3"/>
  <c r="C276" i="3"/>
  <c r="E276" i="3" s="1"/>
  <c r="G276" i="3" s="1"/>
  <c r="C277" i="3"/>
  <c r="D277" i="3" s="1"/>
  <c r="F277" i="3" s="1"/>
  <c r="C278" i="3"/>
  <c r="C279" i="3"/>
  <c r="C280" i="3"/>
  <c r="D280" i="3" s="1"/>
  <c r="F280" i="3" s="1"/>
  <c r="C281" i="3"/>
  <c r="E281" i="3" s="1"/>
  <c r="G281" i="3" s="1"/>
  <c r="C282" i="3"/>
  <c r="C283" i="3"/>
  <c r="E283" i="3" s="1"/>
  <c r="G283" i="3" s="1"/>
  <c r="C284" i="3"/>
  <c r="C285" i="3"/>
  <c r="D285" i="3" s="1"/>
  <c r="F285" i="3" s="1"/>
  <c r="C286" i="3"/>
  <c r="D286" i="3" s="1"/>
  <c r="F286" i="3" s="1"/>
  <c r="C287" i="3"/>
  <c r="C288" i="3"/>
  <c r="C289" i="3"/>
  <c r="D289" i="3" s="1"/>
  <c r="F289" i="3" s="1"/>
  <c r="C290" i="3"/>
  <c r="C291" i="3"/>
  <c r="C292" i="3"/>
  <c r="E292" i="3" s="1"/>
  <c r="G292" i="3" s="1"/>
  <c r="C293" i="3"/>
  <c r="D293" i="3" s="1"/>
  <c r="F293" i="3" s="1"/>
  <c r="C294" i="3"/>
  <c r="C295" i="3"/>
  <c r="C296" i="3"/>
  <c r="E296" i="3" s="1"/>
  <c r="G296" i="3" s="1"/>
  <c r="C297" i="3"/>
  <c r="D297" i="3" s="1"/>
  <c r="F297" i="3" s="1"/>
  <c r="C298" i="3"/>
  <c r="C299" i="3"/>
  <c r="E299" i="3" s="1"/>
  <c r="G299" i="3" s="1"/>
  <c r="C300" i="3"/>
  <c r="C301" i="3"/>
  <c r="E301" i="3" s="1"/>
  <c r="G301" i="3" s="1"/>
  <c r="C302" i="3"/>
  <c r="D302" i="3" s="1"/>
  <c r="F302" i="3" s="1"/>
  <c r="C303" i="3"/>
  <c r="C304" i="3"/>
  <c r="C305" i="3"/>
  <c r="E305" i="3" s="1"/>
  <c r="G305" i="3" s="1"/>
  <c r="D305" i="3"/>
  <c r="F305" i="3" s="1"/>
  <c r="C306" i="3"/>
  <c r="C307" i="3"/>
  <c r="C308" i="3"/>
  <c r="E308" i="3" s="1"/>
  <c r="G308" i="3" s="1"/>
  <c r="C309" i="3"/>
  <c r="D309" i="3" s="1"/>
  <c r="F309" i="3" s="1"/>
  <c r="C310" i="3"/>
  <c r="C311" i="3"/>
  <c r="C312" i="3"/>
  <c r="D312" i="3" s="1"/>
  <c r="F312" i="3" s="1"/>
  <c r="C313" i="3"/>
  <c r="D313" i="3" s="1"/>
  <c r="F313" i="3" s="1"/>
  <c r="C314" i="3"/>
  <c r="C315" i="3"/>
  <c r="E315" i="3" s="1"/>
  <c r="G315" i="3" s="1"/>
  <c r="C316" i="3"/>
  <c r="C317" i="3"/>
  <c r="D317" i="3" s="1"/>
  <c r="F317" i="3" s="1"/>
  <c r="C318" i="3"/>
  <c r="D318" i="3" s="1"/>
  <c r="F318" i="3" s="1"/>
  <c r="C319" i="3"/>
  <c r="C320" i="3"/>
  <c r="C321" i="3"/>
  <c r="D321" i="3" s="1"/>
  <c r="F321" i="3" s="1"/>
  <c r="C322" i="3"/>
  <c r="C323" i="3"/>
  <c r="C324" i="3"/>
  <c r="E324" i="3" s="1"/>
  <c r="G324" i="3" s="1"/>
  <c r="C325" i="3"/>
  <c r="D325" i="3" s="1"/>
  <c r="F325" i="3" s="1"/>
  <c r="C326" i="3"/>
  <c r="C327" i="3"/>
  <c r="C328" i="3"/>
  <c r="E328" i="3" s="1"/>
  <c r="G328" i="3" s="1"/>
  <c r="C329" i="3"/>
  <c r="D329" i="3" s="1"/>
  <c r="F329" i="3" s="1"/>
  <c r="C330" i="3"/>
  <c r="C331" i="3"/>
  <c r="E331" i="3" s="1"/>
  <c r="G331" i="3" s="1"/>
  <c r="C332" i="3"/>
  <c r="C333" i="3"/>
  <c r="D333" i="3" s="1"/>
  <c r="F333" i="3" s="1"/>
  <c r="C334" i="3"/>
  <c r="D334" i="3" s="1"/>
  <c r="F334" i="3" s="1"/>
  <c r="C335" i="3"/>
  <c r="C336" i="3"/>
  <c r="C337" i="3"/>
  <c r="E337" i="3" s="1"/>
  <c r="G337" i="3" s="1"/>
  <c r="C338" i="3"/>
  <c r="C339" i="3"/>
  <c r="C340" i="3"/>
  <c r="E340" i="3" s="1"/>
  <c r="G340" i="3" s="1"/>
  <c r="C341" i="3"/>
  <c r="D341" i="3" s="1"/>
  <c r="F341" i="3" s="1"/>
  <c r="C342" i="3"/>
  <c r="C343" i="3"/>
  <c r="D343" i="3" s="1"/>
  <c r="F343" i="3" s="1"/>
  <c r="C344" i="3"/>
  <c r="D344" i="3" s="1"/>
  <c r="F344" i="3" s="1"/>
  <c r="C345" i="3"/>
  <c r="E345" i="3" s="1"/>
  <c r="G345" i="3" s="1"/>
  <c r="C346" i="3"/>
  <c r="D346" i="3" s="1"/>
  <c r="F346" i="3" s="1"/>
  <c r="C347" i="3"/>
  <c r="E347" i="3" s="1"/>
  <c r="G347" i="3" s="1"/>
  <c r="C348" i="3"/>
  <c r="C349" i="3"/>
  <c r="E349" i="3" s="1"/>
  <c r="G349" i="3" s="1"/>
  <c r="C350" i="3"/>
  <c r="C351" i="3"/>
  <c r="D351" i="3" s="1"/>
  <c r="F351" i="3" s="1"/>
  <c r="C352" i="3"/>
  <c r="D352" i="3" s="1"/>
  <c r="F352" i="3" s="1"/>
  <c r="C353" i="3"/>
  <c r="D353" i="3" s="1"/>
  <c r="F353" i="3" s="1"/>
  <c r="C354" i="3"/>
  <c r="D354" i="3" s="1"/>
  <c r="F354" i="3" s="1"/>
  <c r="C355" i="3"/>
  <c r="E355" i="3" s="1"/>
  <c r="G355" i="3" s="1"/>
  <c r="C356" i="3"/>
  <c r="E356" i="3" s="1"/>
  <c r="G356" i="3" s="1"/>
  <c r="C357" i="3"/>
  <c r="E357" i="3" s="1"/>
  <c r="G357" i="3" s="1"/>
  <c r="C358" i="3"/>
  <c r="D358" i="3" s="1"/>
  <c r="F358" i="3" s="1"/>
  <c r="C359" i="3"/>
  <c r="D359" i="3" s="1"/>
  <c r="F359" i="3" s="1"/>
  <c r="C360" i="3"/>
  <c r="C361" i="3"/>
  <c r="D361" i="3" s="1"/>
  <c r="F361" i="3" s="1"/>
  <c r="C362" i="3"/>
  <c r="E362" i="3" s="1"/>
  <c r="G362" i="3" s="1"/>
  <c r="C363" i="3"/>
  <c r="D363" i="3" s="1"/>
  <c r="F363" i="3" s="1"/>
  <c r="C364" i="3"/>
  <c r="E364" i="3" s="1"/>
  <c r="G364" i="3" s="1"/>
  <c r="C365" i="3"/>
  <c r="E365" i="3" s="1"/>
  <c r="G365" i="3" s="1"/>
  <c r="C366" i="3"/>
  <c r="D366" i="3" s="1"/>
  <c r="F366" i="3" s="1"/>
  <c r="C367" i="3"/>
  <c r="D367" i="3" s="1"/>
  <c r="F367" i="3" s="1"/>
  <c r="C368" i="3"/>
  <c r="D368" i="3" s="1"/>
  <c r="F368" i="3" s="1"/>
  <c r="C369" i="3"/>
  <c r="E369" i="3" s="1"/>
  <c r="G369" i="3" s="1"/>
  <c r="C370" i="3"/>
  <c r="D370" i="3" s="1"/>
  <c r="F370" i="3" s="1"/>
  <c r="C371" i="3"/>
  <c r="E371" i="3" s="1"/>
  <c r="G371" i="3" s="1"/>
  <c r="C372" i="3"/>
  <c r="C373" i="3"/>
  <c r="E373" i="3" s="1"/>
  <c r="G373" i="3" s="1"/>
  <c r="C374" i="3"/>
  <c r="D374" i="3" s="1"/>
  <c r="F374" i="3" s="1"/>
  <c r="C375" i="3"/>
  <c r="D375" i="3" s="1"/>
  <c r="F375" i="3" s="1"/>
  <c r="C376" i="3"/>
  <c r="D376" i="3" s="1"/>
  <c r="F376" i="3" s="1"/>
  <c r="C377" i="3"/>
  <c r="D377" i="3" s="1"/>
  <c r="F377" i="3" s="1"/>
  <c r="C378" i="3"/>
  <c r="E378" i="3" s="1"/>
  <c r="G378" i="3" s="1"/>
  <c r="D378" i="3"/>
  <c r="F378" i="3" s="1"/>
  <c r="C379" i="3"/>
  <c r="D379" i="3" s="1"/>
  <c r="F379" i="3" s="1"/>
  <c r="C380" i="3"/>
  <c r="D380" i="3" s="1"/>
  <c r="F380" i="3" s="1"/>
  <c r="C381" i="3"/>
  <c r="E381" i="3" s="1"/>
  <c r="G381" i="3" s="1"/>
  <c r="C382" i="3"/>
  <c r="D382" i="3" s="1"/>
  <c r="F382" i="3" s="1"/>
  <c r="C383" i="3"/>
  <c r="E383" i="3" s="1"/>
  <c r="G383" i="3" s="1"/>
  <c r="C384" i="3"/>
  <c r="C385" i="3"/>
  <c r="D385" i="3" s="1"/>
  <c r="F385" i="3" s="1"/>
  <c r="E385" i="3"/>
  <c r="G385" i="3" s="1"/>
  <c r="C386" i="3"/>
  <c r="D386" i="3" s="1"/>
  <c r="F386" i="3" s="1"/>
  <c r="C387" i="3"/>
  <c r="D387" i="3" s="1"/>
  <c r="F387" i="3" s="1"/>
  <c r="C388" i="3"/>
  <c r="E388" i="3" s="1"/>
  <c r="G388" i="3" s="1"/>
  <c r="C389" i="3"/>
  <c r="E389" i="3" s="1"/>
  <c r="G389" i="3" s="1"/>
  <c r="C390" i="3"/>
  <c r="D390" i="3" s="1"/>
  <c r="F390" i="3" s="1"/>
  <c r="C391" i="3"/>
  <c r="E391" i="3" s="1"/>
  <c r="G391" i="3" s="1"/>
  <c r="C392" i="3"/>
  <c r="D392" i="3" s="1"/>
  <c r="F392" i="3" s="1"/>
  <c r="C393" i="3"/>
  <c r="D393" i="3" s="1"/>
  <c r="F393" i="3" s="1"/>
  <c r="C394" i="3"/>
  <c r="E394" i="3" s="1"/>
  <c r="G394" i="3" s="1"/>
  <c r="C395" i="3"/>
  <c r="D395" i="3" s="1"/>
  <c r="F395" i="3" s="1"/>
  <c r="C396" i="3"/>
  <c r="D396" i="3" s="1"/>
  <c r="F396" i="3" s="1"/>
  <c r="C397" i="3"/>
  <c r="E397" i="3" s="1"/>
  <c r="G397" i="3" s="1"/>
  <c r="C398" i="3"/>
  <c r="D398" i="3" s="1"/>
  <c r="F398" i="3" s="1"/>
  <c r="C399" i="3"/>
  <c r="D399" i="3" s="1"/>
  <c r="F399" i="3" s="1"/>
  <c r="C400" i="3"/>
  <c r="D400" i="3" s="1"/>
  <c r="F400" i="3" s="1"/>
  <c r="C401" i="3"/>
  <c r="D401" i="3" s="1"/>
  <c r="F401" i="3" s="1"/>
  <c r="C402" i="3"/>
  <c r="D402" i="3" s="1"/>
  <c r="F402" i="3" s="1"/>
  <c r="C403" i="3"/>
  <c r="E403" i="3" s="1"/>
  <c r="G403" i="3" s="1"/>
  <c r="C404" i="3"/>
  <c r="D404" i="3" s="1"/>
  <c r="F404" i="3" s="1"/>
  <c r="C405" i="3"/>
  <c r="C406" i="3"/>
  <c r="E406" i="3" s="1"/>
  <c r="G406" i="3" s="1"/>
  <c r="C407" i="3"/>
  <c r="D407" i="3" s="1"/>
  <c r="F407" i="3" s="1"/>
  <c r="C408" i="3"/>
  <c r="D408" i="3" s="1"/>
  <c r="F408" i="3" s="1"/>
  <c r="C409" i="3"/>
  <c r="E409" i="3" s="1"/>
  <c r="G409" i="3" s="1"/>
  <c r="C410" i="3"/>
  <c r="C411" i="3"/>
  <c r="E411" i="3" s="1"/>
  <c r="G411" i="3" s="1"/>
  <c r="C412" i="3"/>
  <c r="D412" i="3" s="1"/>
  <c r="F412" i="3" s="1"/>
  <c r="C413" i="3"/>
  <c r="C414" i="3"/>
  <c r="D414" i="3" s="1"/>
  <c r="F414" i="3" s="1"/>
  <c r="C415" i="3"/>
  <c r="E415" i="3" s="1"/>
  <c r="G415" i="3" s="1"/>
  <c r="C416" i="3"/>
  <c r="C417" i="3"/>
  <c r="E417" i="3" s="1"/>
  <c r="G417" i="3" s="1"/>
  <c r="C418" i="3"/>
  <c r="D418" i="3" s="1"/>
  <c r="F418" i="3" s="1"/>
  <c r="C419" i="3"/>
  <c r="D419" i="3" s="1"/>
  <c r="F419" i="3" s="1"/>
  <c r="C420" i="3"/>
  <c r="E420" i="3" s="1"/>
  <c r="G420" i="3" s="1"/>
  <c r="C421" i="3"/>
  <c r="E421" i="3" s="1"/>
  <c r="G421" i="3" s="1"/>
  <c r="C422" i="3"/>
  <c r="D422" i="3" s="1"/>
  <c r="F422" i="3" s="1"/>
  <c r="C423" i="3"/>
  <c r="E423" i="3" s="1"/>
  <c r="G423" i="3" s="1"/>
  <c r="C424" i="3"/>
  <c r="D424" i="3" s="1"/>
  <c r="F424" i="3" s="1"/>
  <c r="C425" i="3"/>
  <c r="D425" i="3" s="1"/>
  <c r="F425" i="3" s="1"/>
  <c r="C426" i="3"/>
  <c r="E426" i="3" s="1"/>
  <c r="G426" i="3" s="1"/>
  <c r="C427" i="3"/>
  <c r="D427" i="3" s="1"/>
  <c r="F427" i="3" s="1"/>
  <c r="C428" i="3"/>
  <c r="D428" i="3" s="1"/>
  <c r="F428" i="3" s="1"/>
  <c r="C429" i="3"/>
  <c r="E429" i="3" s="1"/>
  <c r="G429" i="3" s="1"/>
  <c r="C430" i="3"/>
  <c r="D430" i="3" s="1"/>
  <c r="F430" i="3" s="1"/>
  <c r="C431" i="3"/>
  <c r="D431" i="3" s="1"/>
  <c r="F431" i="3" s="1"/>
  <c r="C432" i="3"/>
  <c r="D432" i="3" s="1"/>
  <c r="F432" i="3" s="1"/>
  <c r="C433" i="3"/>
  <c r="D433" i="3" s="1"/>
  <c r="F433" i="3" s="1"/>
  <c r="C434" i="3"/>
  <c r="D434" i="3" s="1"/>
  <c r="F434" i="3" s="1"/>
  <c r="C435" i="3"/>
  <c r="E435" i="3" s="1"/>
  <c r="G435" i="3" s="1"/>
  <c r="C436" i="3"/>
  <c r="D436" i="3" s="1"/>
  <c r="F436" i="3" s="1"/>
  <c r="C437" i="3"/>
  <c r="C438" i="3"/>
  <c r="E438" i="3" s="1"/>
  <c r="G438" i="3" s="1"/>
  <c r="C439" i="3"/>
  <c r="D439" i="3" s="1"/>
  <c r="F439" i="3" s="1"/>
  <c r="C440" i="3"/>
  <c r="D440" i="3" s="1"/>
  <c r="F440" i="3" s="1"/>
  <c r="C441" i="3"/>
  <c r="E441" i="3" s="1"/>
  <c r="G441" i="3" s="1"/>
  <c r="C442" i="3"/>
  <c r="C443" i="3"/>
  <c r="D443" i="3" s="1"/>
  <c r="F443" i="3" s="1"/>
  <c r="C444" i="3"/>
  <c r="E444" i="3" s="1"/>
  <c r="G444" i="3" s="1"/>
  <c r="C445" i="3"/>
  <c r="C446" i="3"/>
  <c r="D446" i="3" s="1"/>
  <c r="F446" i="3" s="1"/>
  <c r="C447" i="3"/>
  <c r="D447" i="3" s="1"/>
  <c r="F447" i="3" s="1"/>
  <c r="C448" i="3"/>
  <c r="C449" i="3"/>
  <c r="D449" i="3" s="1"/>
  <c r="F449" i="3" s="1"/>
  <c r="C450" i="3"/>
  <c r="D450" i="3" s="1"/>
  <c r="F450" i="3" s="1"/>
  <c r="C451" i="3"/>
  <c r="D451" i="3" s="1"/>
  <c r="F451" i="3" s="1"/>
  <c r="C452" i="3"/>
  <c r="E452" i="3" s="1"/>
  <c r="G452" i="3" s="1"/>
  <c r="C453" i="3"/>
  <c r="E453" i="3" s="1"/>
  <c r="G453" i="3" s="1"/>
  <c r="C454" i="3"/>
  <c r="D454" i="3" s="1"/>
  <c r="F454" i="3" s="1"/>
  <c r="C455" i="3"/>
  <c r="E455" i="3" s="1"/>
  <c r="G455" i="3" s="1"/>
  <c r="C456" i="3"/>
  <c r="D456" i="3" s="1"/>
  <c r="F456" i="3" s="1"/>
  <c r="C457" i="3"/>
  <c r="D457" i="3" s="1"/>
  <c r="F457" i="3" s="1"/>
  <c r="C458" i="3"/>
  <c r="E458" i="3" s="1"/>
  <c r="G458" i="3" s="1"/>
  <c r="C459" i="3"/>
  <c r="E459" i="3" s="1"/>
  <c r="G459" i="3" s="1"/>
  <c r="C460" i="3"/>
  <c r="D460" i="3" s="1"/>
  <c r="F460" i="3" s="1"/>
  <c r="C461" i="3"/>
  <c r="E461" i="3" s="1"/>
  <c r="G461" i="3" s="1"/>
  <c r="C462" i="3"/>
  <c r="D462" i="3" s="1"/>
  <c r="F462" i="3" s="1"/>
  <c r="C463" i="3"/>
  <c r="D463" i="3" s="1"/>
  <c r="F463" i="3" s="1"/>
  <c r="C464" i="3"/>
  <c r="D464" i="3" s="1"/>
  <c r="F464" i="3" s="1"/>
  <c r="C465" i="3"/>
  <c r="D465" i="3" s="1"/>
  <c r="F465" i="3" s="1"/>
  <c r="C466" i="3"/>
  <c r="D466" i="3" s="1"/>
  <c r="F466" i="3" s="1"/>
  <c r="C467" i="3"/>
  <c r="E467" i="3" s="1"/>
  <c r="G467" i="3" s="1"/>
  <c r="C468" i="3"/>
  <c r="D468" i="3" s="1"/>
  <c r="F468" i="3" s="1"/>
  <c r="C469" i="3"/>
  <c r="C470" i="3"/>
  <c r="D470" i="3" s="1"/>
  <c r="F470" i="3" s="1"/>
  <c r="C471" i="3"/>
  <c r="D471" i="3" s="1"/>
  <c r="F471" i="3" s="1"/>
  <c r="E471" i="3"/>
  <c r="G471" i="3" s="1"/>
  <c r="C472" i="3"/>
  <c r="D472" i="3" s="1"/>
  <c r="F472" i="3" s="1"/>
  <c r="C473" i="3"/>
  <c r="E473" i="3" s="1"/>
  <c r="G473" i="3" s="1"/>
  <c r="C474" i="3"/>
  <c r="C475" i="3"/>
  <c r="D475" i="3" s="1"/>
  <c r="F475" i="3" s="1"/>
  <c r="C476" i="3"/>
  <c r="D476" i="3" s="1"/>
  <c r="F476" i="3" s="1"/>
  <c r="C477" i="3"/>
  <c r="C478" i="3"/>
  <c r="D478" i="3" s="1"/>
  <c r="F478" i="3" s="1"/>
  <c r="C479" i="3"/>
  <c r="E479" i="3" s="1"/>
  <c r="G479" i="3" s="1"/>
  <c r="C480" i="3"/>
  <c r="C481" i="3"/>
  <c r="E481" i="3" s="1"/>
  <c r="G481" i="3" s="1"/>
  <c r="C482" i="3"/>
  <c r="D482" i="3" s="1"/>
  <c r="F482" i="3" s="1"/>
  <c r="C483" i="3"/>
  <c r="D483" i="3" s="1"/>
  <c r="F483" i="3" s="1"/>
  <c r="C484" i="3"/>
  <c r="E484" i="3" s="1"/>
  <c r="G484" i="3" s="1"/>
  <c r="D484" i="3"/>
  <c r="F484" i="3" s="1"/>
  <c r="C485" i="3"/>
  <c r="E485" i="3" s="1"/>
  <c r="G485" i="3" s="1"/>
  <c r="C486" i="3"/>
  <c r="D486" i="3" s="1"/>
  <c r="F486" i="3" s="1"/>
  <c r="C487" i="3"/>
  <c r="E487" i="3" s="1"/>
  <c r="G487" i="3" s="1"/>
  <c r="C488" i="3"/>
  <c r="D488" i="3" s="1"/>
  <c r="F488" i="3" s="1"/>
  <c r="C489" i="3"/>
  <c r="D489" i="3" s="1"/>
  <c r="F489" i="3" s="1"/>
  <c r="C490" i="3"/>
  <c r="E490" i="3" s="1"/>
  <c r="G490" i="3" s="1"/>
  <c r="C491" i="3"/>
  <c r="E491" i="3" s="1"/>
  <c r="G491" i="3" s="1"/>
  <c r="D491" i="3"/>
  <c r="F491" i="3" s="1"/>
  <c r="C492" i="3"/>
  <c r="D492" i="3" s="1"/>
  <c r="F492" i="3" s="1"/>
  <c r="C493" i="3"/>
  <c r="E493" i="3" s="1"/>
  <c r="G493" i="3" s="1"/>
  <c r="C494" i="3"/>
  <c r="D494" i="3" s="1"/>
  <c r="F494" i="3" s="1"/>
  <c r="C495" i="3"/>
  <c r="D495" i="3" s="1"/>
  <c r="F495" i="3" s="1"/>
  <c r="C496" i="3"/>
  <c r="D496" i="3" s="1"/>
  <c r="F496" i="3" s="1"/>
  <c r="C497" i="3"/>
  <c r="D497" i="3" s="1"/>
  <c r="F497" i="3" s="1"/>
  <c r="C498" i="3"/>
  <c r="D498" i="3" s="1"/>
  <c r="F498" i="3" s="1"/>
  <c r="C499" i="3"/>
  <c r="E499" i="3" s="1"/>
  <c r="G499" i="3" s="1"/>
  <c r="C500" i="3"/>
  <c r="D500" i="3" s="1"/>
  <c r="F500" i="3" s="1"/>
  <c r="C501" i="3"/>
  <c r="C502" i="3"/>
  <c r="E502" i="3" s="1"/>
  <c r="G502" i="3" s="1"/>
  <c r="C503" i="3"/>
  <c r="D503" i="3" s="1"/>
  <c r="F503" i="3" s="1"/>
  <c r="C504" i="3"/>
  <c r="D504" i="3" s="1"/>
  <c r="F504" i="3" s="1"/>
  <c r="C505" i="3"/>
  <c r="E505" i="3" s="1"/>
  <c r="G505" i="3" s="1"/>
  <c r="C506" i="3"/>
  <c r="C507" i="3"/>
  <c r="D507" i="3" s="1"/>
  <c r="F507" i="3" s="1"/>
  <c r="C508" i="3"/>
  <c r="E508" i="3" s="1"/>
  <c r="G508" i="3" s="1"/>
  <c r="C509" i="3"/>
  <c r="C510" i="3"/>
  <c r="D510" i="3" s="1"/>
  <c r="F510" i="3" s="1"/>
  <c r="C511" i="3"/>
  <c r="D511" i="3" s="1"/>
  <c r="F511" i="3" s="1"/>
  <c r="C512" i="3"/>
  <c r="C513" i="3"/>
  <c r="D513" i="3" s="1"/>
  <c r="F513" i="3" s="1"/>
  <c r="C514" i="3"/>
  <c r="E514" i="3" s="1"/>
  <c r="G514" i="3" s="1"/>
  <c r="C515" i="3"/>
  <c r="D515" i="3" s="1"/>
  <c r="F515" i="3" s="1"/>
  <c r="C516" i="3"/>
  <c r="E516" i="3" s="1"/>
  <c r="G516" i="3" s="1"/>
  <c r="C517" i="3"/>
  <c r="E517" i="3" s="1"/>
  <c r="G517" i="3" s="1"/>
  <c r="C518" i="3"/>
  <c r="E518" i="3" s="1"/>
  <c r="G518" i="3" s="1"/>
  <c r="C519" i="3"/>
  <c r="E519" i="3" s="1"/>
  <c r="G519" i="3" s="1"/>
  <c r="C520" i="3"/>
  <c r="D520" i="3" s="1"/>
  <c r="F520" i="3" s="1"/>
  <c r="C521" i="3"/>
  <c r="D521" i="3" s="1"/>
  <c r="F521" i="3" s="1"/>
  <c r="C522" i="3"/>
  <c r="E522" i="3" s="1"/>
  <c r="G522" i="3" s="1"/>
  <c r="C523" i="3"/>
  <c r="D523" i="3" s="1"/>
  <c r="F523" i="3" s="1"/>
  <c r="C524" i="3"/>
  <c r="D524" i="3" s="1"/>
  <c r="F524" i="3" s="1"/>
  <c r="C525" i="3"/>
  <c r="E525" i="3" s="1"/>
  <c r="G525" i="3" s="1"/>
  <c r="C526" i="3"/>
  <c r="D526" i="3" s="1"/>
  <c r="F526" i="3" s="1"/>
  <c r="C527" i="3"/>
  <c r="D527" i="3" s="1"/>
  <c r="F527" i="3" s="1"/>
  <c r="C528" i="3"/>
  <c r="D528" i="3" s="1"/>
  <c r="F528" i="3" s="1"/>
  <c r="C529" i="3"/>
  <c r="D529" i="3" s="1"/>
  <c r="F529" i="3" s="1"/>
  <c r="C530" i="3"/>
  <c r="D530" i="3" s="1"/>
  <c r="F530" i="3" s="1"/>
  <c r="C531" i="3"/>
  <c r="D531" i="3" s="1"/>
  <c r="F531" i="3" s="1"/>
  <c r="C532" i="3"/>
  <c r="D532" i="3" s="1"/>
  <c r="F532" i="3" s="1"/>
  <c r="E532" i="3"/>
  <c r="G532" i="3" s="1"/>
  <c r="C533" i="3"/>
  <c r="C534" i="3"/>
  <c r="D534" i="3" s="1"/>
  <c r="F534" i="3" s="1"/>
  <c r="C535" i="3"/>
  <c r="D535" i="3" s="1"/>
  <c r="F535" i="3" s="1"/>
  <c r="C536" i="3"/>
  <c r="D536" i="3" s="1"/>
  <c r="F536" i="3" s="1"/>
  <c r="C537" i="3"/>
  <c r="D537" i="3" s="1"/>
  <c r="F537" i="3" s="1"/>
  <c r="C538" i="3"/>
  <c r="C539" i="3"/>
  <c r="D539" i="3" s="1"/>
  <c r="F539" i="3" s="1"/>
  <c r="C540" i="3"/>
  <c r="D540" i="3" s="1"/>
  <c r="F540" i="3" s="1"/>
  <c r="C541" i="3"/>
  <c r="E541" i="3" s="1"/>
  <c r="G541" i="3" s="1"/>
  <c r="C542" i="3"/>
  <c r="D542" i="3" s="1"/>
  <c r="F542" i="3" s="1"/>
  <c r="C543" i="3"/>
  <c r="E543" i="3" s="1"/>
  <c r="G543" i="3" s="1"/>
  <c r="D543" i="3"/>
  <c r="F543" i="3" s="1"/>
  <c r="C544" i="3"/>
  <c r="D544" i="3" s="1"/>
  <c r="F544" i="3" s="1"/>
  <c r="C545" i="3"/>
  <c r="D545" i="3" s="1"/>
  <c r="F545" i="3" s="1"/>
  <c r="C546" i="3"/>
  <c r="D546" i="3" s="1"/>
  <c r="F546" i="3" s="1"/>
  <c r="C547" i="3"/>
  <c r="E547" i="3" s="1"/>
  <c r="G547" i="3" s="1"/>
  <c r="C548" i="3"/>
  <c r="E548" i="3" s="1"/>
  <c r="G548" i="3" s="1"/>
  <c r="C549" i="3"/>
  <c r="D549" i="3" s="1"/>
  <c r="F549" i="3" s="1"/>
  <c r="C550" i="3"/>
  <c r="D550" i="3" s="1"/>
  <c r="F550" i="3" s="1"/>
  <c r="C551" i="3"/>
  <c r="E551" i="3" s="1"/>
  <c r="G551" i="3" s="1"/>
  <c r="C552" i="3"/>
  <c r="D552" i="3" s="1"/>
  <c r="F552" i="3" s="1"/>
  <c r="C553" i="3"/>
  <c r="E553" i="3" s="1"/>
  <c r="G553" i="3" s="1"/>
  <c r="C554" i="3"/>
  <c r="D554" i="3" s="1"/>
  <c r="F554" i="3" s="1"/>
  <c r="C555" i="3"/>
  <c r="E555" i="3" s="1"/>
  <c r="G555" i="3" s="1"/>
  <c r="C556" i="3"/>
  <c r="E556" i="3" s="1"/>
  <c r="G556" i="3" s="1"/>
  <c r="C557" i="3"/>
  <c r="D557" i="3" s="1"/>
  <c r="F557" i="3" s="1"/>
  <c r="C558" i="3"/>
  <c r="D558" i="3" s="1"/>
  <c r="F558" i="3" s="1"/>
  <c r="C559" i="3"/>
  <c r="D559" i="3" s="1"/>
  <c r="F559" i="3" s="1"/>
  <c r="C560" i="3"/>
  <c r="D560" i="3" s="1"/>
  <c r="F560" i="3" s="1"/>
  <c r="C561" i="3"/>
  <c r="D561" i="3" s="1"/>
  <c r="F561" i="3" s="1"/>
  <c r="C562" i="3"/>
  <c r="E562" i="3" s="1"/>
  <c r="G562" i="3" s="1"/>
  <c r="C563" i="3"/>
  <c r="E563" i="3" s="1"/>
  <c r="G563" i="3" s="1"/>
  <c r="C564" i="3"/>
  <c r="E564" i="3" s="1"/>
  <c r="G564" i="3" s="1"/>
  <c r="C565" i="3"/>
  <c r="D565" i="3" s="1"/>
  <c r="F565" i="3" s="1"/>
  <c r="C566" i="3"/>
  <c r="D566" i="3" s="1"/>
  <c r="F566" i="3" s="1"/>
  <c r="C567" i="3"/>
  <c r="D567" i="3" s="1"/>
  <c r="F567" i="3" s="1"/>
  <c r="C568" i="3"/>
  <c r="D568" i="3" s="1"/>
  <c r="F568" i="3" s="1"/>
  <c r="C569" i="3"/>
  <c r="D569" i="3" s="1"/>
  <c r="F569" i="3" s="1"/>
  <c r="C570" i="3"/>
  <c r="D570" i="3" s="1"/>
  <c r="F570" i="3" s="1"/>
  <c r="C571" i="3"/>
  <c r="E571" i="3" s="1"/>
  <c r="G571" i="3" s="1"/>
  <c r="C572" i="3"/>
  <c r="E572" i="3" s="1"/>
  <c r="G572" i="3" s="1"/>
  <c r="C573" i="3"/>
  <c r="D573" i="3" s="1"/>
  <c r="F573" i="3" s="1"/>
  <c r="C574" i="3"/>
  <c r="D574" i="3" s="1"/>
  <c r="F574" i="3" s="1"/>
  <c r="C575" i="3"/>
  <c r="D575" i="3" s="1"/>
  <c r="F575" i="3" s="1"/>
  <c r="C576" i="3"/>
  <c r="D576" i="3" s="1"/>
  <c r="F576" i="3" s="1"/>
  <c r="C577" i="3"/>
  <c r="D577" i="3" s="1"/>
  <c r="F577" i="3" s="1"/>
  <c r="C578" i="3"/>
  <c r="D578" i="3" s="1"/>
  <c r="F578" i="3" s="1"/>
  <c r="C579" i="3"/>
  <c r="D579" i="3" s="1"/>
  <c r="F579" i="3" s="1"/>
  <c r="C580" i="3"/>
  <c r="E580" i="3" s="1"/>
  <c r="G580" i="3" s="1"/>
  <c r="D580" i="3"/>
  <c r="F580" i="3" s="1"/>
  <c r="C581" i="3"/>
  <c r="D581" i="3" s="1"/>
  <c r="F581" i="3" s="1"/>
  <c r="C582" i="3"/>
  <c r="D582" i="3" s="1"/>
  <c r="F582" i="3" s="1"/>
  <c r="C583" i="3"/>
  <c r="D583" i="3" s="1"/>
  <c r="F583" i="3" s="1"/>
  <c r="C584" i="3"/>
  <c r="D584" i="3" s="1"/>
  <c r="F584" i="3" s="1"/>
  <c r="C585" i="3"/>
  <c r="D585" i="3" s="1"/>
  <c r="F585" i="3" s="1"/>
  <c r="C586" i="3"/>
  <c r="D586" i="3" s="1"/>
  <c r="F586" i="3" s="1"/>
  <c r="C587" i="3"/>
  <c r="E587" i="3" s="1"/>
  <c r="G587" i="3" s="1"/>
  <c r="D587" i="3"/>
  <c r="F587" i="3" s="1"/>
  <c r="C588" i="3"/>
  <c r="E588" i="3" s="1"/>
  <c r="G588" i="3" s="1"/>
  <c r="C589" i="3"/>
  <c r="D589" i="3" s="1"/>
  <c r="F589" i="3" s="1"/>
  <c r="C590" i="3"/>
  <c r="D590" i="3" s="1"/>
  <c r="F590" i="3" s="1"/>
  <c r="C591" i="3"/>
  <c r="D591" i="3" s="1"/>
  <c r="F591" i="3" s="1"/>
  <c r="C592" i="3"/>
  <c r="D592" i="3" s="1"/>
  <c r="F592" i="3" s="1"/>
  <c r="C593" i="3"/>
  <c r="D593" i="3" s="1"/>
  <c r="F593" i="3" s="1"/>
  <c r="C594" i="3"/>
  <c r="E594" i="3" s="1"/>
  <c r="G594" i="3" s="1"/>
  <c r="C595" i="3"/>
  <c r="E595" i="3" s="1"/>
  <c r="G595" i="3" s="1"/>
  <c r="C596" i="3"/>
  <c r="E596" i="3" s="1"/>
  <c r="G596" i="3" s="1"/>
  <c r="C597" i="3"/>
  <c r="D597" i="3" s="1"/>
  <c r="F597" i="3" s="1"/>
  <c r="C598" i="3"/>
  <c r="D598" i="3" s="1"/>
  <c r="F598" i="3" s="1"/>
  <c r="C599" i="3"/>
  <c r="D599" i="3" s="1"/>
  <c r="F599" i="3" s="1"/>
  <c r="C600" i="3"/>
  <c r="D600" i="3" s="1"/>
  <c r="F600" i="3" s="1"/>
  <c r="C601" i="3"/>
  <c r="D601" i="3" s="1"/>
  <c r="F601" i="3" s="1"/>
  <c r="C602" i="3"/>
  <c r="D602" i="3" s="1"/>
  <c r="F602" i="3" s="1"/>
  <c r="C603" i="3"/>
  <c r="E603" i="3" s="1"/>
  <c r="G603" i="3" s="1"/>
  <c r="C604" i="3"/>
  <c r="E604" i="3" s="1"/>
  <c r="G604" i="3" s="1"/>
  <c r="C605" i="3"/>
  <c r="D605" i="3" s="1"/>
  <c r="F605" i="3" s="1"/>
  <c r="C606" i="3"/>
  <c r="D606" i="3" s="1"/>
  <c r="F606" i="3" s="1"/>
  <c r="C607" i="3"/>
  <c r="E607" i="3" s="1"/>
  <c r="G607" i="3" s="1"/>
  <c r="C608" i="3"/>
  <c r="D608" i="3" s="1"/>
  <c r="F608" i="3" s="1"/>
  <c r="C609" i="3"/>
  <c r="D609" i="3" s="1"/>
  <c r="F609" i="3" s="1"/>
  <c r="C610" i="3"/>
  <c r="D610" i="3" s="1"/>
  <c r="F610" i="3" s="1"/>
  <c r="C611" i="3"/>
  <c r="D611" i="3" s="1"/>
  <c r="F611" i="3" s="1"/>
  <c r="C612" i="3"/>
  <c r="E612" i="3" s="1"/>
  <c r="G612" i="3" s="1"/>
  <c r="C613" i="3"/>
  <c r="D613" i="3" s="1"/>
  <c r="F613" i="3" s="1"/>
  <c r="C614" i="3"/>
  <c r="D614" i="3" s="1"/>
  <c r="F614" i="3" s="1"/>
  <c r="C615" i="3"/>
  <c r="E615" i="3" s="1"/>
  <c r="G615" i="3" s="1"/>
  <c r="C616" i="3"/>
  <c r="D616" i="3" s="1"/>
  <c r="F616" i="3" s="1"/>
  <c r="C617" i="3"/>
  <c r="D617" i="3" s="1"/>
  <c r="F617" i="3" s="1"/>
  <c r="C618" i="3"/>
  <c r="E618" i="3" s="1"/>
  <c r="G618" i="3" s="1"/>
  <c r="C619" i="3"/>
  <c r="D619" i="3" s="1"/>
  <c r="F619" i="3" s="1"/>
  <c r="C620" i="3"/>
  <c r="E620" i="3" s="1"/>
  <c r="G620" i="3" s="1"/>
  <c r="C2" i="3"/>
  <c r="E2" i="3" s="1"/>
  <c r="G2" i="3" s="1"/>
  <c r="D623" i="2" l="1"/>
  <c r="H623" i="2"/>
  <c r="B280" i="2"/>
  <c r="H280" i="3"/>
  <c r="C543" i="2"/>
  <c r="I543" i="2" s="1"/>
  <c r="I543" i="3"/>
  <c r="B583" i="2"/>
  <c r="H583" i="3"/>
  <c r="C541" i="2"/>
  <c r="I541" i="2" s="1"/>
  <c r="I541" i="3"/>
  <c r="B613" i="2"/>
  <c r="H613" i="3"/>
  <c r="B561" i="2"/>
  <c r="H561" i="3"/>
  <c r="C525" i="2"/>
  <c r="I525" i="2" s="1"/>
  <c r="I525" i="3"/>
  <c r="C471" i="2"/>
  <c r="I471" i="2" s="1"/>
  <c r="I471" i="3"/>
  <c r="B400" i="2"/>
  <c r="H400" i="3"/>
  <c r="C349" i="2"/>
  <c r="I349" i="2" s="1"/>
  <c r="I349" i="3"/>
  <c r="B302" i="2"/>
  <c r="H302" i="3"/>
  <c r="C187" i="2"/>
  <c r="I187" i="2" s="1"/>
  <c r="I187" i="3"/>
  <c r="B97" i="2"/>
  <c r="H97" i="3"/>
  <c r="C66" i="2"/>
  <c r="I66" i="2" s="1"/>
  <c r="I66" i="3"/>
  <c r="C12" i="2"/>
  <c r="I12" i="2" s="1"/>
  <c r="I12" i="3"/>
  <c r="C620" i="2"/>
  <c r="I620" i="2" s="1"/>
  <c r="I620" i="3"/>
  <c r="C612" i="2"/>
  <c r="I612" i="2" s="1"/>
  <c r="I612" i="3"/>
  <c r="C604" i="2"/>
  <c r="I604" i="2" s="1"/>
  <c r="I604" i="3"/>
  <c r="C596" i="2"/>
  <c r="I596" i="2" s="1"/>
  <c r="I596" i="3"/>
  <c r="C588" i="2"/>
  <c r="I588" i="2" s="1"/>
  <c r="I588" i="3"/>
  <c r="B581" i="2"/>
  <c r="H581" i="3"/>
  <c r="B574" i="2"/>
  <c r="H574" i="3"/>
  <c r="B567" i="2"/>
  <c r="H567" i="3"/>
  <c r="B560" i="2"/>
  <c r="H560" i="3"/>
  <c r="B552" i="2"/>
  <c r="H552" i="3"/>
  <c r="B545" i="2"/>
  <c r="H545" i="3"/>
  <c r="B539" i="2"/>
  <c r="H539" i="3"/>
  <c r="B532" i="2"/>
  <c r="H532" i="3"/>
  <c r="B524" i="2"/>
  <c r="H524" i="3"/>
  <c r="C516" i="2"/>
  <c r="I516" i="2" s="1"/>
  <c r="I516" i="3"/>
  <c r="C508" i="2"/>
  <c r="I508" i="2" s="1"/>
  <c r="I508" i="3"/>
  <c r="B500" i="2"/>
  <c r="H500" i="3"/>
  <c r="B492" i="2"/>
  <c r="H492" i="3"/>
  <c r="C485" i="2"/>
  <c r="I485" i="2" s="1"/>
  <c r="I485" i="3"/>
  <c r="B478" i="2"/>
  <c r="H478" i="3"/>
  <c r="B471" i="2"/>
  <c r="H471" i="3"/>
  <c r="B463" i="2"/>
  <c r="H463" i="3"/>
  <c r="C455" i="2"/>
  <c r="I455" i="2" s="1"/>
  <c r="I455" i="3"/>
  <c r="B447" i="2"/>
  <c r="H447" i="3"/>
  <c r="B439" i="2"/>
  <c r="H439" i="3"/>
  <c r="B431" i="2"/>
  <c r="H431" i="3"/>
  <c r="C423" i="2"/>
  <c r="I423" i="2" s="1"/>
  <c r="I423" i="3"/>
  <c r="C415" i="2"/>
  <c r="I415" i="2" s="1"/>
  <c r="I415" i="3"/>
  <c r="B407" i="2"/>
  <c r="H407" i="3"/>
  <c r="B399" i="2"/>
  <c r="H399" i="3"/>
  <c r="D391" i="3"/>
  <c r="F391" i="3" s="1"/>
  <c r="B385" i="2"/>
  <c r="H385" i="3"/>
  <c r="C378" i="2"/>
  <c r="I378" i="2" s="1"/>
  <c r="I378" i="3"/>
  <c r="C371" i="2"/>
  <c r="I371" i="2" s="1"/>
  <c r="I371" i="3"/>
  <c r="C364" i="2"/>
  <c r="I364" i="2" s="1"/>
  <c r="I364" i="3"/>
  <c r="C356" i="2"/>
  <c r="I356" i="2" s="1"/>
  <c r="I356" i="3"/>
  <c r="C340" i="2"/>
  <c r="I340" i="2" s="1"/>
  <c r="I340" i="3"/>
  <c r="C324" i="2"/>
  <c r="I324" i="2" s="1"/>
  <c r="I324" i="3"/>
  <c r="C308" i="2"/>
  <c r="I308" i="2" s="1"/>
  <c r="I308" i="3"/>
  <c r="C301" i="2"/>
  <c r="I301" i="2" s="1"/>
  <c r="I301" i="3"/>
  <c r="B293" i="2"/>
  <c r="H293" i="3"/>
  <c r="B285" i="2"/>
  <c r="H285" i="3"/>
  <c r="B248" i="2"/>
  <c r="H248" i="3"/>
  <c r="C241" i="2"/>
  <c r="I241" i="2" s="1"/>
  <c r="I241" i="3"/>
  <c r="B233" i="2"/>
  <c r="H233" i="3"/>
  <c r="B225" i="2"/>
  <c r="H225" i="3"/>
  <c r="D217" i="3"/>
  <c r="F217" i="3" s="1"/>
  <c r="B202" i="2"/>
  <c r="H202" i="3"/>
  <c r="B186" i="2"/>
  <c r="H186" i="3"/>
  <c r="C179" i="2"/>
  <c r="I179" i="2" s="1"/>
  <c r="I179" i="3"/>
  <c r="B172" i="2"/>
  <c r="H172" i="3"/>
  <c r="B165" i="2"/>
  <c r="H165" i="3"/>
  <c r="B118" i="2"/>
  <c r="H118" i="3"/>
  <c r="B110" i="2"/>
  <c r="H110" i="3"/>
  <c r="C103" i="2"/>
  <c r="I103" i="2" s="1"/>
  <c r="I103" i="3"/>
  <c r="B89" i="2"/>
  <c r="H89" i="3"/>
  <c r="B81" i="2"/>
  <c r="H81" i="3"/>
  <c r="B73" i="2"/>
  <c r="H73" i="3"/>
  <c r="B66" i="2"/>
  <c r="H66" i="3"/>
  <c r="B58" i="2"/>
  <c r="H58" i="3"/>
  <c r="B50" i="2"/>
  <c r="H50" i="3"/>
  <c r="B42" i="2"/>
  <c r="H42" i="3"/>
  <c r="E34" i="3"/>
  <c r="G34" i="3" s="1"/>
  <c r="C3" i="2"/>
  <c r="I3" i="2" s="1"/>
  <c r="I3" i="3"/>
  <c r="B569" i="2"/>
  <c r="H569" i="3"/>
  <c r="C518" i="2"/>
  <c r="I518" i="2" s="1"/>
  <c r="I518" i="3"/>
  <c r="B575" i="2"/>
  <c r="H575" i="3"/>
  <c r="C532" i="2"/>
  <c r="I532" i="2" s="1"/>
  <c r="I532" i="3"/>
  <c r="B456" i="2"/>
  <c r="H456" i="3"/>
  <c r="B392" i="2"/>
  <c r="H392" i="3"/>
  <c r="B309" i="2"/>
  <c r="H309" i="3"/>
  <c r="C119" i="2"/>
  <c r="I119" i="2" s="1"/>
  <c r="I119" i="3"/>
  <c r="B20" i="2"/>
  <c r="H20" i="3"/>
  <c r="B619" i="2"/>
  <c r="H619" i="3"/>
  <c r="C595" i="2"/>
  <c r="I595" i="2" s="1"/>
  <c r="I595" i="3"/>
  <c r="B573" i="2"/>
  <c r="H573" i="3"/>
  <c r="B559" i="2"/>
  <c r="H559" i="3"/>
  <c r="C551" i="2"/>
  <c r="I551" i="2" s="1"/>
  <c r="I551" i="3"/>
  <c r="B544" i="2"/>
  <c r="H544" i="3"/>
  <c r="B531" i="2"/>
  <c r="H531" i="3"/>
  <c r="B523" i="2"/>
  <c r="H523" i="3"/>
  <c r="B515" i="2"/>
  <c r="H515" i="3"/>
  <c r="B507" i="2"/>
  <c r="H507" i="3"/>
  <c r="C499" i="2"/>
  <c r="I499" i="2" s="1"/>
  <c r="I499" i="3"/>
  <c r="B491" i="2"/>
  <c r="H491" i="3"/>
  <c r="B484" i="2"/>
  <c r="H484" i="3"/>
  <c r="B470" i="2"/>
  <c r="H470" i="3"/>
  <c r="B462" i="2"/>
  <c r="H462" i="3"/>
  <c r="B454" i="2"/>
  <c r="H454" i="3"/>
  <c r="B446" i="2"/>
  <c r="H446" i="3"/>
  <c r="C438" i="2"/>
  <c r="I438" i="2" s="1"/>
  <c r="I438" i="3"/>
  <c r="B430" i="2"/>
  <c r="H430" i="3"/>
  <c r="B422" i="2"/>
  <c r="H422" i="3"/>
  <c r="B414" i="2"/>
  <c r="H414" i="3"/>
  <c r="C406" i="2"/>
  <c r="I406" i="2" s="1"/>
  <c r="I406" i="3"/>
  <c r="B398" i="2"/>
  <c r="H398" i="3"/>
  <c r="C391" i="2"/>
  <c r="I391" i="2" s="1"/>
  <c r="I391" i="3"/>
  <c r="B377" i="2"/>
  <c r="H377" i="3"/>
  <c r="B370" i="2"/>
  <c r="H370" i="3"/>
  <c r="B363" i="2"/>
  <c r="H363" i="3"/>
  <c r="C355" i="2"/>
  <c r="I355" i="2" s="1"/>
  <c r="I355" i="3"/>
  <c r="C347" i="2"/>
  <c r="I347" i="2" s="1"/>
  <c r="I347" i="3"/>
  <c r="C331" i="2"/>
  <c r="I331" i="2" s="1"/>
  <c r="I331" i="3"/>
  <c r="C315" i="2"/>
  <c r="I315" i="2" s="1"/>
  <c r="I315" i="3"/>
  <c r="C292" i="2"/>
  <c r="I292" i="2" s="1"/>
  <c r="I292" i="3"/>
  <c r="B270" i="2"/>
  <c r="H270" i="3"/>
  <c r="C232" i="2"/>
  <c r="I232" i="2" s="1"/>
  <c r="I232" i="3"/>
  <c r="C217" i="2"/>
  <c r="I217" i="2" s="1"/>
  <c r="I217" i="3"/>
  <c r="B209" i="2"/>
  <c r="H209" i="3"/>
  <c r="B201" i="2"/>
  <c r="H201" i="3"/>
  <c r="B193" i="2"/>
  <c r="H193" i="3"/>
  <c r="C185" i="2"/>
  <c r="I185" i="2" s="1"/>
  <c r="I185" i="3"/>
  <c r="C171" i="2"/>
  <c r="I171" i="2" s="1"/>
  <c r="I171" i="3"/>
  <c r="B164" i="2"/>
  <c r="H164" i="3"/>
  <c r="B156" i="2"/>
  <c r="H156" i="3"/>
  <c r="B148" i="2"/>
  <c r="H148" i="3"/>
  <c r="B133" i="2"/>
  <c r="H133" i="3"/>
  <c r="C125" i="2"/>
  <c r="I125" i="2" s="1"/>
  <c r="I125" i="3"/>
  <c r="B117" i="2"/>
  <c r="H117" i="3"/>
  <c r="B109" i="2"/>
  <c r="H109" i="3"/>
  <c r="B102" i="2"/>
  <c r="H102" i="3"/>
  <c r="C95" i="2"/>
  <c r="I95" i="2" s="1"/>
  <c r="I95" i="3"/>
  <c r="B65" i="2"/>
  <c r="H65" i="3"/>
  <c r="B57" i="2"/>
  <c r="H57" i="3"/>
  <c r="B49" i="2"/>
  <c r="H49" i="3"/>
  <c r="B41" i="2"/>
  <c r="H41" i="3"/>
  <c r="B34" i="2"/>
  <c r="H34" i="3"/>
  <c r="B26" i="2"/>
  <c r="H26" i="3"/>
  <c r="B18" i="2"/>
  <c r="H18" i="3"/>
  <c r="B10" i="2"/>
  <c r="H10" i="3"/>
  <c r="B614" i="2"/>
  <c r="H614" i="3"/>
  <c r="B576" i="2"/>
  <c r="H576" i="3"/>
  <c r="B526" i="2"/>
  <c r="H526" i="3"/>
  <c r="C2" i="2"/>
  <c r="I2" i="2" s="1"/>
  <c r="I2" i="3"/>
  <c r="B589" i="2"/>
  <c r="H589" i="3"/>
  <c r="C553" i="2"/>
  <c r="I553" i="2" s="1"/>
  <c r="I553" i="3"/>
  <c r="C493" i="2"/>
  <c r="I493" i="2" s="1"/>
  <c r="I493" i="3"/>
  <c r="B432" i="2"/>
  <c r="H432" i="3"/>
  <c r="C385" i="2"/>
  <c r="I385" i="2" s="1"/>
  <c r="I385" i="3"/>
  <c r="B341" i="2"/>
  <c r="H341" i="3"/>
  <c r="B286" i="2"/>
  <c r="H286" i="3"/>
  <c r="B173" i="2"/>
  <c r="H173" i="3"/>
  <c r="B74" i="2"/>
  <c r="H74" i="3"/>
  <c r="B4" i="2"/>
  <c r="H4" i="3"/>
  <c r="B611" i="2"/>
  <c r="H611" i="3"/>
  <c r="C603" i="2"/>
  <c r="I603" i="2" s="1"/>
  <c r="I603" i="3"/>
  <c r="B587" i="2"/>
  <c r="H587" i="3"/>
  <c r="B580" i="2"/>
  <c r="H580" i="3"/>
  <c r="B566" i="2"/>
  <c r="H566" i="3"/>
  <c r="C618" i="2"/>
  <c r="I618" i="2" s="1"/>
  <c r="I618" i="3"/>
  <c r="B610" i="2"/>
  <c r="H610" i="3"/>
  <c r="B602" i="2"/>
  <c r="H602" i="3"/>
  <c r="C594" i="2"/>
  <c r="I594" i="2" s="1"/>
  <c r="I594" i="3"/>
  <c r="C587" i="2"/>
  <c r="I587" i="2" s="1"/>
  <c r="I587" i="3"/>
  <c r="C580" i="2"/>
  <c r="I580" i="2" s="1"/>
  <c r="I580" i="3"/>
  <c r="C572" i="2"/>
  <c r="I572" i="2" s="1"/>
  <c r="I572" i="3"/>
  <c r="B565" i="2"/>
  <c r="H565" i="3"/>
  <c r="B558" i="2"/>
  <c r="H558" i="3"/>
  <c r="B550" i="2"/>
  <c r="H550" i="3"/>
  <c r="B537" i="2"/>
  <c r="H537" i="3"/>
  <c r="B530" i="2"/>
  <c r="H530" i="3"/>
  <c r="C522" i="2"/>
  <c r="I522" i="2" s="1"/>
  <c r="I522" i="3"/>
  <c r="C514" i="2"/>
  <c r="I514" i="2" s="1"/>
  <c r="I514" i="3"/>
  <c r="B498" i="2"/>
  <c r="H498" i="3"/>
  <c r="C491" i="2"/>
  <c r="I491" i="2" s="1"/>
  <c r="I491" i="3"/>
  <c r="C484" i="2"/>
  <c r="I484" i="2" s="1"/>
  <c r="I484" i="3"/>
  <c r="B476" i="2"/>
  <c r="H476" i="3"/>
  <c r="C461" i="2"/>
  <c r="I461" i="2" s="1"/>
  <c r="I461" i="3"/>
  <c r="C453" i="2"/>
  <c r="I453" i="2" s="1"/>
  <c r="I453" i="3"/>
  <c r="C429" i="2"/>
  <c r="I429" i="2" s="1"/>
  <c r="I429" i="3"/>
  <c r="C421" i="2"/>
  <c r="I421" i="2" s="1"/>
  <c r="I421" i="3"/>
  <c r="C397" i="2"/>
  <c r="I397" i="2" s="1"/>
  <c r="I397" i="3"/>
  <c r="B390" i="2"/>
  <c r="H390" i="3"/>
  <c r="C383" i="2"/>
  <c r="I383" i="2" s="1"/>
  <c r="I383" i="3"/>
  <c r="B376" i="2"/>
  <c r="H376" i="3"/>
  <c r="C369" i="2"/>
  <c r="I369" i="2" s="1"/>
  <c r="I369" i="3"/>
  <c r="C362" i="2"/>
  <c r="I362" i="2" s="1"/>
  <c r="I362" i="3"/>
  <c r="B354" i="2"/>
  <c r="H354" i="3"/>
  <c r="B346" i="2"/>
  <c r="H346" i="3"/>
  <c r="C299" i="2"/>
  <c r="I299" i="2" s="1"/>
  <c r="I299" i="3"/>
  <c r="C283" i="2"/>
  <c r="I283" i="2" s="1"/>
  <c r="I283" i="3"/>
  <c r="B277" i="2"/>
  <c r="H277" i="3"/>
  <c r="C269" i="2"/>
  <c r="I269" i="2" s="1"/>
  <c r="I269" i="3"/>
  <c r="B261" i="2"/>
  <c r="H261" i="3"/>
  <c r="B254" i="2"/>
  <c r="H254" i="3"/>
  <c r="B216" i="2"/>
  <c r="H216" i="3"/>
  <c r="B200" i="2"/>
  <c r="H200" i="3"/>
  <c r="B185" i="2"/>
  <c r="H185" i="3"/>
  <c r="B177" i="2"/>
  <c r="H177" i="3"/>
  <c r="B170" i="2"/>
  <c r="H170" i="3"/>
  <c r="C163" i="2"/>
  <c r="I163" i="2" s="1"/>
  <c r="I163" i="3"/>
  <c r="B140" i="2"/>
  <c r="H140" i="3"/>
  <c r="B132" i="2"/>
  <c r="H132" i="3"/>
  <c r="D108" i="3"/>
  <c r="F108" i="3" s="1"/>
  <c r="D101" i="3"/>
  <c r="F101" i="3" s="1"/>
  <c r="B94" i="2"/>
  <c r="H94" i="3"/>
  <c r="C87" i="2"/>
  <c r="I87" i="2" s="1"/>
  <c r="I87" i="3"/>
  <c r="C79" i="2"/>
  <c r="I79" i="2" s="1"/>
  <c r="I79" i="3"/>
  <c r="C71" i="2"/>
  <c r="I71" i="2" s="1"/>
  <c r="I71" i="3"/>
  <c r="B33" i="2"/>
  <c r="H33" i="3"/>
  <c r="B25" i="2"/>
  <c r="H25" i="3"/>
  <c r="B17" i="2"/>
  <c r="H17" i="3"/>
  <c r="B9" i="2"/>
  <c r="H9" i="3"/>
  <c r="B598" i="2"/>
  <c r="H598" i="3"/>
  <c r="B554" i="2"/>
  <c r="H554" i="3"/>
  <c r="C502" i="2"/>
  <c r="I502" i="2" s="1"/>
  <c r="I502" i="3"/>
  <c r="B582" i="2"/>
  <c r="H582" i="3"/>
  <c r="B546" i="2"/>
  <c r="H546" i="3"/>
  <c r="B486" i="2"/>
  <c r="H486" i="3"/>
  <c r="B424" i="2"/>
  <c r="H424" i="3"/>
  <c r="B378" i="2"/>
  <c r="H378" i="3"/>
  <c r="B333" i="2"/>
  <c r="H333" i="3"/>
  <c r="B257" i="2"/>
  <c r="H257" i="3"/>
  <c r="B180" i="2"/>
  <c r="H180" i="3"/>
  <c r="B90" i="2"/>
  <c r="H90" i="3"/>
  <c r="B617" i="2"/>
  <c r="H617" i="3"/>
  <c r="B601" i="2"/>
  <c r="H601" i="3"/>
  <c r="B586" i="2"/>
  <c r="H586" i="3"/>
  <c r="C571" i="2"/>
  <c r="I571" i="2" s="1"/>
  <c r="I571" i="3"/>
  <c r="C564" i="2"/>
  <c r="I564" i="2" s="1"/>
  <c r="I564" i="3"/>
  <c r="B557" i="2"/>
  <c r="H557" i="3"/>
  <c r="B549" i="2"/>
  <c r="H549" i="3"/>
  <c r="B543" i="2"/>
  <c r="H543" i="3"/>
  <c r="B536" i="2"/>
  <c r="H536" i="3"/>
  <c r="B529" i="2"/>
  <c r="H529" i="3"/>
  <c r="B521" i="2"/>
  <c r="H521" i="3"/>
  <c r="B513" i="2"/>
  <c r="H513" i="3"/>
  <c r="C505" i="2"/>
  <c r="I505" i="2" s="1"/>
  <c r="I505" i="3"/>
  <c r="B497" i="2"/>
  <c r="H497" i="3"/>
  <c r="C490" i="2"/>
  <c r="I490" i="2" s="1"/>
  <c r="I490" i="3"/>
  <c r="B483" i="2"/>
  <c r="H483" i="3"/>
  <c r="B475" i="2"/>
  <c r="H475" i="3"/>
  <c r="B468" i="2"/>
  <c r="H468" i="3"/>
  <c r="B460" i="2"/>
  <c r="H460" i="3"/>
  <c r="C452" i="2"/>
  <c r="I452" i="2" s="1"/>
  <c r="I452" i="3"/>
  <c r="C444" i="2"/>
  <c r="I444" i="2" s="1"/>
  <c r="I444" i="3"/>
  <c r="B436" i="2"/>
  <c r="H436" i="3"/>
  <c r="B428" i="2"/>
  <c r="H428" i="3"/>
  <c r="C420" i="2"/>
  <c r="I420" i="2" s="1"/>
  <c r="I420" i="3"/>
  <c r="B412" i="2"/>
  <c r="H412" i="3"/>
  <c r="B404" i="2"/>
  <c r="H404" i="3"/>
  <c r="B396" i="2"/>
  <c r="H396" i="3"/>
  <c r="C389" i="2"/>
  <c r="I389" i="2" s="1"/>
  <c r="I389" i="3"/>
  <c r="B382" i="2"/>
  <c r="H382" i="3"/>
  <c r="B375" i="2"/>
  <c r="H375" i="3"/>
  <c r="B368" i="2"/>
  <c r="H368" i="3"/>
  <c r="B361" i="2"/>
  <c r="H361" i="3"/>
  <c r="B353" i="2"/>
  <c r="H353" i="3"/>
  <c r="C345" i="2"/>
  <c r="I345" i="2" s="1"/>
  <c r="I345" i="3"/>
  <c r="C337" i="2"/>
  <c r="I337" i="2" s="1"/>
  <c r="I337" i="3"/>
  <c r="B329" i="2"/>
  <c r="H329" i="3"/>
  <c r="B321" i="2"/>
  <c r="H321" i="3"/>
  <c r="B313" i="2"/>
  <c r="H313" i="3"/>
  <c r="B305" i="2"/>
  <c r="H305" i="3"/>
  <c r="C276" i="2"/>
  <c r="I276" i="2" s="1"/>
  <c r="I276" i="3"/>
  <c r="C260" i="2"/>
  <c r="I260" i="2" s="1"/>
  <c r="I260" i="3"/>
  <c r="B253" i="2"/>
  <c r="H253" i="3"/>
  <c r="B245" i="2"/>
  <c r="H245" i="3"/>
  <c r="B238" i="2"/>
  <c r="H238" i="3"/>
  <c r="B222" i="2"/>
  <c r="H222" i="3"/>
  <c r="C199" i="2"/>
  <c r="I199" i="2" s="1"/>
  <c r="I199" i="3"/>
  <c r="C184" i="2"/>
  <c r="I184" i="2" s="1"/>
  <c r="I184" i="3"/>
  <c r="B176" i="2"/>
  <c r="H176" i="3"/>
  <c r="B169" i="2"/>
  <c r="H169" i="3"/>
  <c r="B162" i="2"/>
  <c r="H162" i="3"/>
  <c r="B154" i="2"/>
  <c r="H154" i="3"/>
  <c r="B146" i="2"/>
  <c r="H146" i="3"/>
  <c r="C131" i="2"/>
  <c r="I131" i="2" s="1"/>
  <c r="I131" i="3"/>
  <c r="C123" i="2"/>
  <c r="I123" i="2" s="1"/>
  <c r="I123" i="3"/>
  <c r="C115" i="2"/>
  <c r="I115" i="2" s="1"/>
  <c r="I115" i="3"/>
  <c r="C108" i="2"/>
  <c r="I108" i="2" s="1"/>
  <c r="I108" i="3"/>
  <c r="C101" i="2"/>
  <c r="I101" i="2" s="1"/>
  <c r="I101" i="3"/>
  <c r="B93" i="2"/>
  <c r="H93" i="3"/>
  <c r="B86" i="2"/>
  <c r="H86" i="3"/>
  <c r="B78" i="2"/>
  <c r="H78" i="3"/>
  <c r="B70" i="2"/>
  <c r="H70" i="3"/>
  <c r="C63" i="2"/>
  <c r="I63" i="2" s="1"/>
  <c r="I63" i="3"/>
  <c r="C55" i="2"/>
  <c r="I55" i="2" s="1"/>
  <c r="I55" i="3"/>
  <c r="C47" i="2"/>
  <c r="I47" i="2" s="1"/>
  <c r="I47" i="3"/>
  <c r="C39" i="2"/>
  <c r="I39" i="2" s="1"/>
  <c r="I39" i="3"/>
  <c r="B590" i="2"/>
  <c r="H590" i="3"/>
  <c r="C547" i="2"/>
  <c r="I547" i="2" s="1"/>
  <c r="I547" i="3"/>
  <c r="B605" i="2"/>
  <c r="H605" i="3"/>
  <c r="B568" i="2"/>
  <c r="H568" i="3"/>
  <c r="C517" i="2"/>
  <c r="I517" i="2" s="1"/>
  <c r="I517" i="3"/>
  <c r="B464" i="2"/>
  <c r="H464" i="3"/>
  <c r="B408" i="2"/>
  <c r="H408" i="3"/>
  <c r="C357" i="2"/>
  <c r="I357" i="2" s="1"/>
  <c r="I357" i="3"/>
  <c r="B317" i="2"/>
  <c r="H317" i="3"/>
  <c r="C249" i="2"/>
  <c r="I249" i="2" s="1"/>
  <c r="I249" i="3"/>
  <c r="C111" i="2"/>
  <c r="I111" i="2" s="1"/>
  <c r="I111" i="3"/>
  <c r="B82" i="2"/>
  <c r="H82" i="3"/>
  <c r="B609" i="2"/>
  <c r="H609" i="3"/>
  <c r="B593" i="2"/>
  <c r="H593" i="3"/>
  <c r="B579" i="2"/>
  <c r="H579" i="3"/>
  <c r="B616" i="2"/>
  <c r="H616" i="3"/>
  <c r="B608" i="2"/>
  <c r="H608" i="3"/>
  <c r="B600" i="2"/>
  <c r="H600" i="3"/>
  <c r="B592" i="2"/>
  <c r="H592" i="3"/>
  <c r="B585" i="2"/>
  <c r="H585" i="3"/>
  <c r="B578" i="2"/>
  <c r="H578" i="3"/>
  <c r="B570" i="2"/>
  <c r="H570" i="3"/>
  <c r="C563" i="2"/>
  <c r="I563" i="2" s="1"/>
  <c r="I563" i="3"/>
  <c r="C556" i="2"/>
  <c r="I556" i="2" s="1"/>
  <c r="I556" i="3"/>
  <c r="C548" i="2"/>
  <c r="I548" i="2" s="1"/>
  <c r="I548" i="3"/>
  <c r="B535" i="2"/>
  <c r="H535" i="3"/>
  <c r="B528" i="2"/>
  <c r="H528" i="3"/>
  <c r="B520" i="2"/>
  <c r="H520" i="3"/>
  <c r="B504" i="2"/>
  <c r="H504" i="3"/>
  <c r="B496" i="2"/>
  <c r="H496" i="3"/>
  <c r="B489" i="2"/>
  <c r="H489" i="3"/>
  <c r="B482" i="2"/>
  <c r="H482" i="3"/>
  <c r="C467" i="2"/>
  <c r="I467" i="2" s="1"/>
  <c r="I467" i="3"/>
  <c r="C459" i="2"/>
  <c r="I459" i="2" s="1"/>
  <c r="I459" i="3"/>
  <c r="B451" i="2"/>
  <c r="H451" i="3"/>
  <c r="B443" i="2"/>
  <c r="H443" i="3"/>
  <c r="C435" i="2"/>
  <c r="I435" i="2" s="1"/>
  <c r="I435" i="3"/>
  <c r="B427" i="2"/>
  <c r="H427" i="3"/>
  <c r="B419" i="2"/>
  <c r="H419" i="3"/>
  <c r="C411" i="2"/>
  <c r="I411" i="2" s="1"/>
  <c r="I411" i="3"/>
  <c r="C403" i="2"/>
  <c r="I403" i="2" s="1"/>
  <c r="I403" i="3"/>
  <c r="B395" i="2"/>
  <c r="H395" i="3"/>
  <c r="C388" i="2"/>
  <c r="I388" i="2" s="1"/>
  <c r="I388" i="3"/>
  <c r="C381" i="2"/>
  <c r="I381" i="2" s="1"/>
  <c r="I381" i="3"/>
  <c r="B374" i="2"/>
  <c r="H374" i="3"/>
  <c r="B367" i="2"/>
  <c r="H367" i="3"/>
  <c r="B352" i="2"/>
  <c r="H352" i="3"/>
  <c r="B344" i="2"/>
  <c r="H344" i="3"/>
  <c r="C328" i="2"/>
  <c r="I328" i="2" s="1"/>
  <c r="I328" i="3"/>
  <c r="B312" i="2"/>
  <c r="H312" i="3"/>
  <c r="C305" i="2"/>
  <c r="I305" i="2" s="1"/>
  <c r="I305" i="3"/>
  <c r="B297" i="2"/>
  <c r="H297" i="3"/>
  <c r="B289" i="2"/>
  <c r="H289" i="3"/>
  <c r="C281" i="2"/>
  <c r="I281" i="2" s="1"/>
  <c r="I281" i="3"/>
  <c r="C267" i="2"/>
  <c r="I267" i="2" s="1"/>
  <c r="I267" i="3"/>
  <c r="B252" i="2"/>
  <c r="H252" i="3"/>
  <c r="D244" i="3"/>
  <c r="F244" i="3" s="1"/>
  <c r="B237" i="2"/>
  <c r="H237" i="3"/>
  <c r="B229" i="2"/>
  <c r="H229" i="3"/>
  <c r="B221" i="2"/>
  <c r="H221" i="3"/>
  <c r="B206" i="2"/>
  <c r="H206" i="3"/>
  <c r="C169" i="2"/>
  <c r="I169" i="2" s="1"/>
  <c r="I169" i="3"/>
  <c r="C161" i="2"/>
  <c r="I161" i="2" s="1"/>
  <c r="I161" i="3"/>
  <c r="B153" i="2"/>
  <c r="H153" i="3"/>
  <c r="E145" i="3"/>
  <c r="G145" i="3" s="1"/>
  <c r="B138" i="2"/>
  <c r="H138" i="3"/>
  <c r="B122" i="2"/>
  <c r="H122" i="3"/>
  <c r="C107" i="2"/>
  <c r="I107" i="2" s="1"/>
  <c r="I107" i="3"/>
  <c r="B100" i="2"/>
  <c r="H100" i="3"/>
  <c r="C92" i="2"/>
  <c r="I92" i="2" s="1"/>
  <c r="I92" i="3"/>
  <c r="C85" i="2"/>
  <c r="I85" i="2" s="1"/>
  <c r="I85" i="3"/>
  <c r="B77" i="2"/>
  <c r="H77" i="3"/>
  <c r="B69" i="2"/>
  <c r="H69" i="3"/>
  <c r="B62" i="2"/>
  <c r="H62" i="3"/>
  <c r="B54" i="2"/>
  <c r="H54" i="3"/>
  <c r="B46" i="2"/>
  <c r="H46" i="3"/>
  <c r="B38" i="2"/>
  <c r="H38" i="3"/>
  <c r="C31" i="2"/>
  <c r="I31" i="2" s="1"/>
  <c r="I31" i="3"/>
  <c r="C23" i="2"/>
  <c r="I23" i="2" s="1"/>
  <c r="I23" i="3"/>
  <c r="C15" i="2"/>
  <c r="I15" i="2" s="1"/>
  <c r="I15" i="3"/>
  <c r="C7" i="2"/>
  <c r="I7" i="2" s="1"/>
  <c r="I7" i="3"/>
  <c r="B606" i="2"/>
  <c r="H606" i="3"/>
  <c r="C562" i="2"/>
  <c r="I562" i="2" s="1"/>
  <c r="I562" i="3"/>
  <c r="B510" i="2"/>
  <c r="H510" i="3"/>
  <c r="B597" i="2"/>
  <c r="H597" i="3"/>
  <c r="B540" i="2"/>
  <c r="H540" i="3"/>
  <c r="C479" i="2"/>
  <c r="I479" i="2" s="1"/>
  <c r="I479" i="3"/>
  <c r="B440" i="2"/>
  <c r="H440" i="3"/>
  <c r="C365" i="2"/>
  <c r="I365" i="2" s="1"/>
  <c r="I365" i="3"/>
  <c r="B325" i="2"/>
  <c r="H325" i="3"/>
  <c r="B264" i="2"/>
  <c r="H264" i="3"/>
  <c r="C127" i="2"/>
  <c r="I127" i="2" s="1"/>
  <c r="I127" i="3"/>
  <c r="C28" i="2"/>
  <c r="I28" i="2" s="1"/>
  <c r="I28" i="3"/>
  <c r="C615" i="2"/>
  <c r="I615" i="2" s="1"/>
  <c r="I615" i="3"/>
  <c r="C607" i="2"/>
  <c r="I607" i="2" s="1"/>
  <c r="I607" i="3"/>
  <c r="B599" i="2"/>
  <c r="H599" i="3"/>
  <c r="B591" i="2"/>
  <c r="H591" i="3"/>
  <c r="B584" i="2"/>
  <c r="H584" i="3"/>
  <c r="B577" i="2"/>
  <c r="H577" i="3"/>
  <c r="E569" i="3"/>
  <c r="G569" i="3" s="1"/>
  <c r="D562" i="3"/>
  <c r="F562" i="3" s="1"/>
  <c r="C555" i="2"/>
  <c r="I555" i="2" s="1"/>
  <c r="I555" i="3"/>
  <c r="D547" i="3"/>
  <c r="F547" i="3" s="1"/>
  <c r="B542" i="2"/>
  <c r="H542" i="3"/>
  <c r="B534" i="2"/>
  <c r="H534" i="3"/>
  <c r="B527" i="2"/>
  <c r="H527" i="3"/>
  <c r="C519" i="2"/>
  <c r="I519" i="2" s="1"/>
  <c r="I519" i="3"/>
  <c r="B511" i="2"/>
  <c r="H511" i="3"/>
  <c r="B503" i="2"/>
  <c r="H503" i="3"/>
  <c r="B495" i="2"/>
  <c r="H495" i="3"/>
  <c r="B488" i="2"/>
  <c r="H488" i="3"/>
  <c r="C481" i="2"/>
  <c r="I481" i="2" s="1"/>
  <c r="I481" i="3"/>
  <c r="C473" i="2"/>
  <c r="I473" i="2" s="1"/>
  <c r="I473" i="3"/>
  <c r="B466" i="2"/>
  <c r="H466" i="3"/>
  <c r="C458" i="2"/>
  <c r="I458" i="2" s="1"/>
  <c r="I458" i="3"/>
  <c r="B450" i="2"/>
  <c r="H450" i="3"/>
  <c r="B434" i="2"/>
  <c r="H434" i="3"/>
  <c r="C426" i="2"/>
  <c r="I426" i="2" s="1"/>
  <c r="I426" i="3"/>
  <c r="B418" i="2"/>
  <c r="H418" i="3"/>
  <c r="B402" i="2"/>
  <c r="H402" i="3"/>
  <c r="C394" i="2"/>
  <c r="I394" i="2" s="1"/>
  <c r="I394" i="3"/>
  <c r="B387" i="2"/>
  <c r="H387" i="3"/>
  <c r="B380" i="2"/>
  <c r="H380" i="3"/>
  <c r="D373" i="3"/>
  <c r="F373" i="3" s="1"/>
  <c r="B366" i="2"/>
  <c r="H366" i="3"/>
  <c r="B359" i="2"/>
  <c r="H359" i="3"/>
  <c r="B351" i="2"/>
  <c r="H351" i="3"/>
  <c r="B343" i="2"/>
  <c r="H343" i="3"/>
  <c r="C296" i="2"/>
  <c r="I296" i="2" s="1"/>
  <c r="I296" i="3"/>
  <c r="E280" i="3"/>
  <c r="G280" i="3" s="1"/>
  <c r="C251" i="2"/>
  <c r="I251" i="2" s="1"/>
  <c r="I251" i="3"/>
  <c r="C244" i="2"/>
  <c r="I244" i="2" s="1"/>
  <c r="I244" i="3"/>
  <c r="B236" i="2"/>
  <c r="H236" i="3"/>
  <c r="C228" i="2"/>
  <c r="I228" i="2" s="1"/>
  <c r="I228" i="3"/>
  <c r="B220" i="2"/>
  <c r="H220" i="3"/>
  <c r="B213" i="2"/>
  <c r="H213" i="3"/>
  <c r="C205" i="2"/>
  <c r="I205" i="2" s="1"/>
  <c r="I205" i="3"/>
  <c r="C197" i="2"/>
  <c r="I197" i="2" s="1"/>
  <c r="I197" i="3"/>
  <c r="B189" i="2"/>
  <c r="H189" i="3"/>
  <c r="B152" i="2"/>
  <c r="H152" i="3"/>
  <c r="B145" i="2"/>
  <c r="H145" i="3"/>
  <c r="B137" i="2"/>
  <c r="H137" i="3"/>
  <c r="B129" i="2"/>
  <c r="H129" i="3"/>
  <c r="C121" i="2"/>
  <c r="I121" i="2" s="1"/>
  <c r="I121" i="3"/>
  <c r="B113" i="2"/>
  <c r="H113" i="3"/>
  <c r="B106" i="2"/>
  <c r="H106" i="3"/>
  <c r="B84" i="2"/>
  <c r="H84" i="3"/>
  <c r="C76" i="2"/>
  <c r="I76" i="2" s="1"/>
  <c r="I76" i="3"/>
  <c r="B68" i="2"/>
  <c r="H68" i="3"/>
  <c r="B61" i="2"/>
  <c r="H61" i="3"/>
  <c r="B53" i="2"/>
  <c r="H53" i="3"/>
  <c r="B45" i="2"/>
  <c r="H45" i="3"/>
  <c r="B37" i="2"/>
  <c r="H37" i="3"/>
  <c r="B30" i="2"/>
  <c r="H30" i="3"/>
  <c r="B22" i="2"/>
  <c r="H22" i="3"/>
  <c r="B14" i="2"/>
  <c r="H14" i="3"/>
  <c r="B6" i="2"/>
  <c r="H6" i="3"/>
  <c r="B494" i="2"/>
  <c r="H494" i="3"/>
  <c r="C487" i="2"/>
  <c r="I487" i="2" s="1"/>
  <c r="I487" i="3"/>
  <c r="B472" i="2"/>
  <c r="H472" i="3"/>
  <c r="B465" i="2"/>
  <c r="H465" i="3"/>
  <c r="B457" i="2"/>
  <c r="H457" i="3"/>
  <c r="B449" i="2"/>
  <c r="H449" i="3"/>
  <c r="C441" i="2"/>
  <c r="I441" i="2" s="1"/>
  <c r="I441" i="3"/>
  <c r="B433" i="2"/>
  <c r="H433" i="3"/>
  <c r="B425" i="2"/>
  <c r="H425" i="3"/>
  <c r="C417" i="2"/>
  <c r="I417" i="2" s="1"/>
  <c r="I417" i="3"/>
  <c r="C409" i="2"/>
  <c r="I409" i="2" s="1"/>
  <c r="I409" i="3"/>
  <c r="B401" i="2"/>
  <c r="H401" i="3"/>
  <c r="B393" i="2"/>
  <c r="H393" i="3"/>
  <c r="B386" i="2"/>
  <c r="H386" i="3"/>
  <c r="B379" i="2"/>
  <c r="H379" i="3"/>
  <c r="C373" i="2"/>
  <c r="I373" i="2" s="1"/>
  <c r="I373" i="3"/>
  <c r="D365" i="3"/>
  <c r="F365" i="3" s="1"/>
  <c r="B358" i="2"/>
  <c r="H358" i="3"/>
  <c r="B334" i="2"/>
  <c r="H334" i="3"/>
  <c r="B318" i="2"/>
  <c r="H318" i="3"/>
  <c r="B273" i="2"/>
  <c r="H273" i="3"/>
  <c r="B265" i="2"/>
  <c r="H265" i="3"/>
  <c r="E257" i="3"/>
  <c r="G257" i="3" s="1"/>
  <c r="C235" i="2"/>
  <c r="I235" i="2" s="1"/>
  <c r="I235" i="3"/>
  <c r="C219" i="2"/>
  <c r="I219" i="2" s="1"/>
  <c r="I219" i="3"/>
  <c r="B212" i="2"/>
  <c r="H212" i="3"/>
  <c r="B204" i="2"/>
  <c r="H204" i="3"/>
  <c r="B196" i="2"/>
  <c r="H196" i="3"/>
  <c r="B188" i="2"/>
  <c r="H188" i="3"/>
  <c r="C181" i="2"/>
  <c r="I181" i="2" s="1"/>
  <c r="I181" i="3"/>
  <c r="E173" i="3"/>
  <c r="G173" i="3" s="1"/>
  <c r="C159" i="2"/>
  <c r="I159" i="2" s="1"/>
  <c r="I159" i="3"/>
  <c r="C151" i="2"/>
  <c r="I151" i="2" s="1"/>
  <c r="I151" i="3"/>
  <c r="B144" i="2"/>
  <c r="H144" i="3"/>
  <c r="B105" i="2"/>
  <c r="H105" i="3"/>
  <c r="B98" i="2"/>
  <c r="H98" i="3"/>
  <c r="E90" i="3"/>
  <c r="G90" i="3" s="1"/>
  <c r="B60" i="2"/>
  <c r="H60" i="3"/>
  <c r="B52" i="2"/>
  <c r="H52" i="3"/>
  <c r="B44" i="2"/>
  <c r="H44" i="3"/>
  <c r="C36" i="2"/>
  <c r="I36" i="2" s="1"/>
  <c r="I36" i="3"/>
  <c r="B29" i="2"/>
  <c r="H29" i="3"/>
  <c r="C21" i="2"/>
  <c r="I21" i="2" s="1"/>
  <c r="I21" i="3"/>
  <c r="B13" i="2"/>
  <c r="H13" i="3"/>
  <c r="B5" i="2"/>
  <c r="H5" i="3"/>
  <c r="E418" i="3"/>
  <c r="G418" i="3" s="1"/>
  <c r="E412" i="3"/>
  <c r="G412" i="3" s="1"/>
  <c r="D371" i="3"/>
  <c r="F371" i="3" s="1"/>
  <c r="E333" i="3"/>
  <c r="G333" i="3" s="1"/>
  <c r="D281" i="3"/>
  <c r="F281" i="3" s="1"/>
  <c r="E170" i="3"/>
  <c r="G170" i="3" s="1"/>
  <c r="E44" i="3"/>
  <c r="G44" i="3" s="1"/>
  <c r="E609" i="3"/>
  <c r="G609" i="3" s="1"/>
  <c r="D197" i="3"/>
  <c r="F197" i="3" s="1"/>
  <c r="E5" i="3"/>
  <c r="G5" i="3" s="1"/>
  <c r="E482" i="3"/>
  <c r="G482" i="3" s="1"/>
  <c r="D415" i="3"/>
  <c r="F415" i="3" s="1"/>
  <c r="E393" i="3"/>
  <c r="G393" i="3" s="1"/>
  <c r="E387" i="3"/>
  <c r="G387" i="3" s="1"/>
  <c r="E321" i="3"/>
  <c r="G321" i="3" s="1"/>
  <c r="E129" i="3"/>
  <c r="G129" i="3" s="1"/>
  <c r="E26" i="3"/>
  <c r="G26" i="3" s="1"/>
  <c r="D481" i="3"/>
  <c r="F481" i="3" s="1"/>
  <c r="D459" i="3"/>
  <c r="F459" i="3" s="1"/>
  <c r="E172" i="3"/>
  <c r="G172" i="3" s="1"/>
  <c r="D121" i="3"/>
  <c r="F121" i="3" s="1"/>
  <c r="D85" i="3"/>
  <c r="F85" i="3" s="1"/>
  <c r="D553" i="3"/>
  <c r="F553" i="3" s="1"/>
  <c r="D541" i="3"/>
  <c r="F541" i="3" s="1"/>
  <c r="D519" i="3"/>
  <c r="F519" i="3" s="1"/>
  <c r="E376" i="3"/>
  <c r="G376" i="3" s="1"/>
  <c r="D260" i="3"/>
  <c r="F260" i="3" s="1"/>
  <c r="D232" i="3"/>
  <c r="F232" i="3" s="1"/>
  <c r="E109" i="3"/>
  <c r="G109" i="3" s="1"/>
  <c r="E98" i="3"/>
  <c r="G98" i="3" s="1"/>
  <c r="E77" i="3"/>
  <c r="G77" i="3" s="1"/>
  <c r="D36" i="3"/>
  <c r="F36" i="3" s="1"/>
  <c r="E427" i="3"/>
  <c r="G427" i="3" s="1"/>
  <c r="D21" i="3"/>
  <c r="F21" i="3" s="1"/>
  <c r="E608" i="3"/>
  <c r="G608" i="3" s="1"/>
  <c r="E368" i="3"/>
  <c r="G368" i="3" s="1"/>
  <c r="D362" i="3"/>
  <c r="F362" i="3" s="1"/>
  <c r="D355" i="3"/>
  <c r="F355" i="3" s="1"/>
  <c r="D292" i="3"/>
  <c r="F292" i="3" s="1"/>
  <c r="E200" i="3"/>
  <c r="G200" i="3" s="1"/>
  <c r="D161" i="3"/>
  <c r="F161" i="3" s="1"/>
  <c r="D127" i="3"/>
  <c r="F127" i="3" s="1"/>
  <c r="E60" i="3"/>
  <c r="G60" i="3" s="1"/>
  <c r="E53" i="3"/>
  <c r="G53" i="3" s="1"/>
  <c r="E100" i="3"/>
  <c r="G100" i="3" s="1"/>
  <c r="D12" i="3"/>
  <c r="F12" i="3" s="1"/>
  <c r="E611" i="3"/>
  <c r="G611" i="3" s="1"/>
  <c r="E486" i="3"/>
  <c r="G486" i="3" s="1"/>
  <c r="D347" i="3"/>
  <c r="F347" i="3" s="1"/>
  <c r="E297" i="3"/>
  <c r="G297" i="3" s="1"/>
  <c r="D228" i="3"/>
  <c r="F228" i="3" s="1"/>
  <c r="E137" i="3"/>
  <c r="G137" i="3" s="1"/>
  <c r="D111" i="3"/>
  <c r="F111" i="3" s="1"/>
  <c r="D514" i="3"/>
  <c r="F514" i="3" s="1"/>
  <c r="D499" i="3"/>
  <c r="F499" i="3" s="1"/>
  <c r="E468" i="3"/>
  <c r="G468" i="3" s="1"/>
  <c r="E404" i="3"/>
  <c r="G404" i="3" s="1"/>
  <c r="E353" i="3"/>
  <c r="G353" i="3" s="1"/>
  <c r="D269" i="3"/>
  <c r="F269" i="3" s="1"/>
  <c r="D241" i="3"/>
  <c r="F241" i="3" s="1"/>
  <c r="E165" i="3"/>
  <c r="G165" i="3" s="1"/>
  <c r="E313" i="3"/>
  <c r="G313" i="3" s="1"/>
  <c r="E237" i="3"/>
  <c r="G237" i="3" s="1"/>
  <c r="E225" i="3"/>
  <c r="G225" i="3" s="1"/>
  <c r="E152" i="3"/>
  <c r="G152" i="3" s="1"/>
  <c r="E117" i="3"/>
  <c r="G117" i="3" s="1"/>
  <c r="E68" i="3"/>
  <c r="G68" i="3" s="1"/>
  <c r="E37" i="3"/>
  <c r="G37" i="3" s="1"/>
  <c r="E13" i="3"/>
  <c r="G13" i="3" s="1"/>
  <c r="E570" i="3"/>
  <c r="G570" i="3" s="1"/>
  <c r="E546" i="3"/>
  <c r="G546" i="3" s="1"/>
  <c r="E523" i="3"/>
  <c r="G523" i="3" s="1"/>
  <c r="D508" i="3"/>
  <c r="F508" i="3" s="1"/>
  <c r="D487" i="3"/>
  <c r="F487" i="3" s="1"/>
  <c r="E483" i="3"/>
  <c r="G483" i="3" s="1"/>
  <c r="E395" i="3"/>
  <c r="G395" i="3" s="1"/>
  <c r="E344" i="3"/>
  <c r="G344" i="3" s="1"/>
  <c r="E261" i="3"/>
  <c r="G261" i="3" s="1"/>
  <c r="D249" i="3"/>
  <c r="F249" i="3" s="1"/>
  <c r="D205" i="3"/>
  <c r="F205" i="3" s="1"/>
  <c r="E193" i="3"/>
  <c r="G193" i="3" s="1"/>
  <c r="E186" i="3"/>
  <c r="G186" i="3" s="1"/>
  <c r="D181" i="3"/>
  <c r="F181" i="3" s="1"/>
  <c r="E133" i="3"/>
  <c r="G133" i="3" s="1"/>
  <c r="D92" i="3"/>
  <c r="F92" i="3" s="1"/>
  <c r="E576" i="3"/>
  <c r="G576" i="3" s="1"/>
  <c r="D518" i="3"/>
  <c r="F518" i="3" s="1"/>
  <c r="D479" i="3"/>
  <c r="F479" i="3" s="1"/>
  <c r="E446" i="3"/>
  <c r="G446" i="3" s="1"/>
  <c r="E408" i="3"/>
  <c r="G408" i="3" s="1"/>
  <c r="D383" i="3"/>
  <c r="F383" i="3" s="1"/>
  <c r="E377" i="3"/>
  <c r="G377" i="3" s="1"/>
  <c r="D337" i="3"/>
  <c r="F337" i="3" s="1"/>
  <c r="D324" i="3"/>
  <c r="F324" i="3" s="1"/>
  <c r="E293" i="3"/>
  <c r="G293" i="3" s="1"/>
  <c r="E521" i="3"/>
  <c r="G521" i="3" s="1"/>
  <c r="E216" i="3"/>
  <c r="G216" i="3" s="1"/>
  <c r="E45" i="3"/>
  <c r="G45" i="3" s="1"/>
  <c r="E554" i="3"/>
  <c r="G554" i="3" s="1"/>
  <c r="E579" i="3"/>
  <c r="G579" i="3" s="1"/>
  <c r="E544" i="3"/>
  <c r="G544" i="3" s="1"/>
  <c r="E540" i="3"/>
  <c r="G540" i="3" s="1"/>
  <c r="D516" i="3"/>
  <c r="F516" i="3" s="1"/>
  <c r="E510" i="3"/>
  <c r="G510" i="3" s="1"/>
  <c r="E450" i="3"/>
  <c r="G450" i="3" s="1"/>
  <c r="D444" i="3"/>
  <c r="F444" i="3" s="1"/>
  <c r="D423" i="3"/>
  <c r="F423" i="3" s="1"/>
  <c r="D417" i="3"/>
  <c r="F417" i="3" s="1"/>
  <c r="E346" i="3"/>
  <c r="G346" i="3" s="1"/>
  <c r="E341" i="3"/>
  <c r="G341" i="3" s="1"/>
  <c r="D328" i="3"/>
  <c r="F328" i="3" s="1"/>
  <c r="E264" i="3"/>
  <c r="G264" i="3" s="1"/>
  <c r="E196" i="3"/>
  <c r="G196" i="3" s="1"/>
  <c r="E153" i="3"/>
  <c r="G153" i="3" s="1"/>
  <c r="E148" i="3"/>
  <c r="G148" i="3" s="1"/>
  <c r="D125" i="3"/>
  <c r="F125" i="3" s="1"/>
  <c r="D119" i="3"/>
  <c r="F119" i="3" s="1"/>
  <c r="E10" i="3"/>
  <c r="G10" i="3" s="1"/>
  <c r="E4" i="3"/>
  <c r="G4" i="3" s="1"/>
  <c r="E584" i="3"/>
  <c r="G584" i="3" s="1"/>
  <c r="E476" i="3"/>
  <c r="G476" i="3" s="1"/>
  <c r="D411" i="3"/>
  <c r="F411" i="3" s="1"/>
  <c r="D356" i="3"/>
  <c r="F356" i="3" s="1"/>
  <c r="E351" i="3"/>
  <c r="G351" i="3" s="1"/>
  <c r="D296" i="3"/>
  <c r="F296" i="3" s="1"/>
  <c r="D251" i="3"/>
  <c r="F251" i="3" s="1"/>
  <c r="E82" i="3"/>
  <c r="G82" i="3" s="1"/>
  <c r="D76" i="3"/>
  <c r="F76" i="3" s="1"/>
  <c r="E69" i="3"/>
  <c r="G69" i="3" s="1"/>
  <c r="D28" i="3"/>
  <c r="F28" i="3" s="1"/>
  <c r="E561" i="3"/>
  <c r="G561" i="3" s="1"/>
  <c r="E531" i="3"/>
  <c r="G531" i="3" s="1"/>
  <c r="E507" i="3"/>
  <c r="G507" i="3" s="1"/>
  <c r="D490" i="3"/>
  <c r="F490" i="3" s="1"/>
  <c r="E472" i="3"/>
  <c r="G472" i="3" s="1"/>
  <c r="D467" i="3"/>
  <c r="F467" i="3" s="1"/>
  <c r="D455" i="3"/>
  <c r="F455" i="3" s="1"/>
  <c r="D435" i="3"/>
  <c r="F435" i="3" s="1"/>
  <c r="D388" i="3"/>
  <c r="F388" i="3" s="1"/>
  <c r="E359" i="3"/>
  <c r="G359" i="3" s="1"/>
  <c r="E354" i="3"/>
  <c r="G354" i="3" s="1"/>
  <c r="E334" i="3"/>
  <c r="G334" i="3" s="1"/>
  <c r="E329" i="3"/>
  <c r="G329" i="3" s="1"/>
  <c r="E325" i="3"/>
  <c r="G325" i="3" s="1"/>
  <c r="E289" i="3"/>
  <c r="G289" i="3" s="1"/>
  <c r="E273" i="3"/>
  <c r="G273" i="3" s="1"/>
  <c r="E248" i="3"/>
  <c r="G248" i="3" s="1"/>
  <c r="E233" i="3"/>
  <c r="G233" i="3" s="1"/>
  <c r="E229" i="3"/>
  <c r="G229" i="3" s="1"/>
  <c r="D219" i="3"/>
  <c r="F219" i="3" s="1"/>
  <c r="E204" i="3"/>
  <c r="G204" i="3" s="1"/>
  <c r="E189" i="3"/>
  <c r="G189" i="3" s="1"/>
  <c r="E180" i="3"/>
  <c r="G180" i="3" s="1"/>
  <c r="E113" i="3"/>
  <c r="G113" i="3" s="1"/>
  <c r="E93" i="3"/>
  <c r="G93" i="3" s="1"/>
  <c r="E84" i="3"/>
  <c r="G84" i="3" s="1"/>
  <c r="E50" i="3"/>
  <c r="G50" i="3" s="1"/>
  <c r="E29" i="3"/>
  <c r="G29" i="3" s="1"/>
  <c r="E20" i="3"/>
  <c r="G20" i="3" s="1"/>
  <c r="D604" i="3"/>
  <c r="F604" i="3" s="1"/>
  <c r="D555" i="3"/>
  <c r="F555" i="3" s="1"/>
  <c r="E552" i="3"/>
  <c r="G552" i="3" s="1"/>
  <c r="E536" i="3"/>
  <c r="G536" i="3" s="1"/>
  <c r="E500" i="3"/>
  <c r="G500" i="3" s="1"/>
  <c r="E440" i="3"/>
  <c r="G440" i="3" s="1"/>
  <c r="D403" i="3"/>
  <c r="F403" i="3" s="1"/>
  <c r="E363" i="3"/>
  <c r="G363" i="3" s="1"/>
  <c r="E309" i="3"/>
  <c r="G309" i="3" s="1"/>
  <c r="D184" i="3"/>
  <c r="F184" i="3" s="1"/>
  <c r="E74" i="3"/>
  <c r="G74" i="3" s="1"/>
  <c r="D603" i="3"/>
  <c r="F603" i="3" s="1"/>
  <c r="D563" i="3"/>
  <c r="F563" i="3" s="1"/>
  <c r="E560" i="3"/>
  <c r="G560" i="3" s="1"/>
  <c r="E439" i="3"/>
  <c r="G439" i="3" s="1"/>
  <c r="D420" i="3"/>
  <c r="F420" i="3" s="1"/>
  <c r="E318" i="3"/>
  <c r="G318" i="3" s="1"/>
  <c r="E302" i="3"/>
  <c r="G302" i="3" s="1"/>
  <c r="E277" i="3"/>
  <c r="G277" i="3" s="1"/>
  <c r="E213" i="3"/>
  <c r="G213" i="3" s="1"/>
  <c r="E206" i="3"/>
  <c r="G206" i="3" s="1"/>
  <c r="E162" i="3"/>
  <c r="G162" i="3" s="1"/>
  <c r="D131" i="3"/>
  <c r="F131" i="3" s="1"/>
  <c r="E58" i="3"/>
  <c r="G58" i="3" s="1"/>
  <c r="E513" i="3"/>
  <c r="G513" i="3" s="1"/>
  <c r="E447" i="3"/>
  <c r="G447" i="3" s="1"/>
  <c r="E390" i="3"/>
  <c r="G390" i="3" s="1"/>
  <c r="E386" i="3"/>
  <c r="G386" i="3" s="1"/>
  <c r="E312" i="3"/>
  <c r="G312" i="3" s="1"/>
  <c r="E265" i="3"/>
  <c r="G265" i="3" s="1"/>
  <c r="E221" i="3"/>
  <c r="G221" i="3" s="1"/>
  <c r="E201" i="3"/>
  <c r="G201" i="3" s="1"/>
  <c r="E177" i="3"/>
  <c r="G177" i="3" s="1"/>
  <c r="E156" i="3"/>
  <c r="G156" i="3" s="1"/>
  <c r="E140" i="3"/>
  <c r="G140" i="3" s="1"/>
  <c r="E61" i="3"/>
  <c r="G61" i="3" s="1"/>
  <c r="E52" i="3"/>
  <c r="G52" i="3" s="1"/>
  <c r="E18" i="3"/>
  <c r="G18" i="3" s="1"/>
  <c r="E619" i="3"/>
  <c r="G619" i="3" s="1"/>
  <c r="E545" i="3"/>
  <c r="G545" i="3" s="1"/>
  <c r="E542" i="3"/>
  <c r="G542" i="3" s="1"/>
  <c r="E539" i="3"/>
  <c r="G539" i="3" s="1"/>
  <c r="D594" i="3"/>
  <c r="F594" i="3" s="1"/>
  <c r="E577" i="3"/>
  <c r="G577" i="3" s="1"/>
  <c r="D571" i="3"/>
  <c r="F571" i="3" s="1"/>
  <c r="E568" i="3"/>
  <c r="G568" i="3" s="1"/>
  <c r="E457" i="3"/>
  <c r="G457" i="3" s="1"/>
  <c r="E451" i="3"/>
  <c r="G451" i="3" s="1"/>
  <c r="E419" i="3"/>
  <c r="G419" i="3" s="1"/>
  <c r="D394" i="3"/>
  <c r="F394" i="3" s="1"/>
  <c r="D301" i="3"/>
  <c r="F301" i="3" s="1"/>
  <c r="E286" i="3"/>
  <c r="G286" i="3" s="1"/>
  <c r="E270" i="3"/>
  <c r="G270" i="3" s="1"/>
  <c r="E245" i="3"/>
  <c r="G245" i="3" s="1"/>
  <c r="D235" i="3"/>
  <c r="F235" i="3" s="1"/>
  <c r="E106" i="3"/>
  <c r="G106" i="3" s="1"/>
  <c r="E42" i="3"/>
  <c r="G42" i="3" s="1"/>
  <c r="D315" i="3"/>
  <c r="F315" i="3" s="1"/>
  <c r="D283" i="3"/>
  <c r="F283" i="3" s="1"/>
  <c r="E247" i="3"/>
  <c r="G247" i="3" s="1"/>
  <c r="D247" i="3"/>
  <c r="F247" i="3" s="1"/>
  <c r="E203" i="3"/>
  <c r="G203" i="3" s="1"/>
  <c r="D203" i="3"/>
  <c r="F203" i="3" s="1"/>
  <c r="E188" i="3"/>
  <c r="G188" i="3" s="1"/>
  <c r="E164" i="3"/>
  <c r="G164" i="3" s="1"/>
  <c r="E149" i="3"/>
  <c r="G149" i="3" s="1"/>
  <c r="D149" i="3"/>
  <c r="F149" i="3" s="1"/>
  <c r="D124" i="3"/>
  <c r="F124" i="3" s="1"/>
  <c r="E124" i="3"/>
  <c r="G124" i="3" s="1"/>
  <c r="E75" i="3"/>
  <c r="G75" i="3" s="1"/>
  <c r="D75" i="3"/>
  <c r="F75" i="3" s="1"/>
  <c r="E11" i="3"/>
  <c r="G11" i="3" s="1"/>
  <c r="D11" i="3"/>
  <c r="F11" i="3" s="1"/>
  <c r="D250" i="3"/>
  <c r="F250" i="3" s="1"/>
  <c r="E250" i="3"/>
  <c r="G250" i="3" s="1"/>
  <c r="E99" i="3"/>
  <c r="G99" i="3" s="1"/>
  <c r="D99" i="3"/>
  <c r="F99" i="3" s="1"/>
  <c r="E35" i="3"/>
  <c r="G35" i="3" s="1"/>
  <c r="D35" i="3"/>
  <c r="F35" i="3" s="1"/>
  <c r="D538" i="3"/>
  <c r="F538" i="3" s="1"/>
  <c r="E538" i="3"/>
  <c r="G538" i="3" s="1"/>
  <c r="D416" i="3"/>
  <c r="F416" i="3" s="1"/>
  <c r="E416" i="3"/>
  <c r="G416" i="3" s="1"/>
  <c r="D314" i="3"/>
  <c r="F314" i="3" s="1"/>
  <c r="E314" i="3"/>
  <c r="G314" i="3" s="1"/>
  <c r="D282" i="3"/>
  <c r="F282" i="3" s="1"/>
  <c r="E282" i="3"/>
  <c r="G282" i="3" s="1"/>
  <c r="E183" i="3"/>
  <c r="G183" i="3" s="1"/>
  <c r="D183" i="3"/>
  <c r="F183" i="3" s="1"/>
  <c r="E59" i="3"/>
  <c r="G59" i="3" s="1"/>
  <c r="D59" i="3"/>
  <c r="F59" i="3" s="1"/>
  <c r="E372" i="3"/>
  <c r="G372" i="3" s="1"/>
  <c r="D372" i="3"/>
  <c r="F372" i="3" s="1"/>
  <c r="E501" i="3"/>
  <c r="G501" i="3" s="1"/>
  <c r="D501" i="3"/>
  <c r="F501" i="3" s="1"/>
  <c r="E578" i="3"/>
  <c r="G578" i="3" s="1"/>
  <c r="D506" i="3"/>
  <c r="F506" i="3" s="1"/>
  <c r="E506" i="3"/>
  <c r="G506" i="3" s="1"/>
  <c r="E475" i="3"/>
  <c r="G475" i="3" s="1"/>
  <c r="E454" i="3"/>
  <c r="G454" i="3" s="1"/>
  <c r="D384" i="3"/>
  <c r="F384" i="3" s="1"/>
  <c r="E384" i="3"/>
  <c r="G384" i="3" s="1"/>
  <c r="E379" i="3"/>
  <c r="G379" i="3" s="1"/>
  <c r="D332" i="3"/>
  <c r="F332" i="3" s="1"/>
  <c r="E332" i="3"/>
  <c r="G332" i="3" s="1"/>
  <c r="D300" i="3"/>
  <c r="F300" i="3" s="1"/>
  <c r="E300" i="3"/>
  <c r="G300" i="3" s="1"/>
  <c r="D268" i="3"/>
  <c r="F268" i="3" s="1"/>
  <c r="E268" i="3"/>
  <c r="G268" i="3" s="1"/>
  <c r="E253" i="3"/>
  <c r="G253" i="3" s="1"/>
  <c r="E231" i="3"/>
  <c r="G231" i="3" s="1"/>
  <c r="D231" i="3"/>
  <c r="F231" i="3" s="1"/>
  <c r="E157" i="3"/>
  <c r="G157" i="3" s="1"/>
  <c r="D157" i="3"/>
  <c r="F157" i="3" s="1"/>
  <c r="E141" i="3"/>
  <c r="G141" i="3" s="1"/>
  <c r="D141" i="3"/>
  <c r="F141" i="3" s="1"/>
  <c r="E83" i="3"/>
  <c r="G83" i="3" s="1"/>
  <c r="D83" i="3"/>
  <c r="F83" i="3" s="1"/>
  <c r="E19" i="3"/>
  <c r="G19" i="3" s="1"/>
  <c r="D19" i="3"/>
  <c r="F19" i="3" s="1"/>
  <c r="D448" i="3"/>
  <c r="F448" i="3" s="1"/>
  <c r="E448" i="3"/>
  <c r="G448" i="3" s="1"/>
  <c r="E413" i="3"/>
  <c r="G413" i="3" s="1"/>
  <c r="D413" i="3"/>
  <c r="F413" i="3" s="1"/>
  <c r="D618" i="3"/>
  <c r="F618" i="3" s="1"/>
  <c r="E602" i="3"/>
  <c r="G602" i="3" s="1"/>
  <c r="E586" i="3"/>
  <c r="G586" i="3" s="1"/>
  <c r="E535" i="3"/>
  <c r="G535" i="3" s="1"/>
  <c r="E509" i="3"/>
  <c r="G509" i="3" s="1"/>
  <c r="D509" i="3"/>
  <c r="F509" i="3" s="1"/>
  <c r="E489" i="3"/>
  <c r="G489" i="3" s="1"/>
  <c r="E478" i="3"/>
  <c r="G478" i="3" s="1"/>
  <c r="D458" i="3"/>
  <c r="F458" i="3" s="1"/>
  <c r="E443" i="3"/>
  <c r="G443" i="3" s="1"/>
  <c r="E422" i="3"/>
  <c r="G422" i="3" s="1"/>
  <c r="E407" i="3"/>
  <c r="G407" i="3" s="1"/>
  <c r="E370" i="3"/>
  <c r="G370" i="3" s="1"/>
  <c r="D349" i="3"/>
  <c r="F349" i="3" s="1"/>
  <c r="D331" i="3"/>
  <c r="F331" i="3" s="1"/>
  <c r="E317" i="3"/>
  <c r="G317" i="3" s="1"/>
  <c r="D299" i="3"/>
  <c r="F299" i="3" s="1"/>
  <c r="E285" i="3"/>
  <c r="G285" i="3" s="1"/>
  <c r="D267" i="3"/>
  <c r="F267" i="3" s="1"/>
  <c r="D234" i="3"/>
  <c r="F234" i="3" s="1"/>
  <c r="E234" i="3"/>
  <c r="G234" i="3" s="1"/>
  <c r="E147" i="3"/>
  <c r="G147" i="3" s="1"/>
  <c r="D147" i="3"/>
  <c r="F147" i="3" s="1"/>
  <c r="E43" i="3"/>
  <c r="G43" i="3" s="1"/>
  <c r="D43" i="3"/>
  <c r="F43" i="3" s="1"/>
  <c r="D410" i="3"/>
  <c r="F410" i="3" s="1"/>
  <c r="E410" i="3"/>
  <c r="G410" i="3" s="1"/>
  <c r="D572" i="3"/>
  <c r="F572" i="3" s="1"/>
  <c r="D564" i="3"/>
  <c r="F564" i="3" s="1"/>
  <c r="D556" i="3"/>
  <c r="F556" i="3" s="1"/>
  <c r="D548" i="3"/>
  <c r="F548" i="3" s="1"/>
  <c r="E515" i="3"/>
  <c r="G515" i="3" s="1"/>
  <c r="D512" i="3"/>
  <c r="F512" i="3" s="1"/>
  <c r="E512" i="3"/>
  <c r="G512" i="3" s="1"/>
  <c r="E504" i="3"/>
  <c r="G504" i="3" s="1"/>
  <c r="E469" i="3"/>
  <c r="G469" i="3" s="1"/>
  <c r="D469" i="3"/>
  <c r="F469" i="3" s="1"/>
  <c r="D426" i="3"/>
  <c r="F426" i="3" s="1"/>
  <c r="D345" i="3"/>
  <c r="F345" i="3" s="1"/>
  <c r="D340" i="3"/>
  <c r="F340" i="3" s="1"/>
  <c r="E327" i="3"/>
  <c r="G327" i="3" s="1"/>
  <c r="D327" i="3"/>
  <c r="F327" i="3" s="1"/>
  <c r="D308" i="3"/>
  <c r="F308" i="3" s="1"/>
  <c r="E295" i="3"/>
  <c r="G295" i="3" s="1"/>
  <c r="D295" i="3"/>
  <c r="F295" i="3" s="1"/>
  <c r="D276" i="3"/>
  <c r="F276" i="3" s="1"/>
  <c r="E263" i="3"/>
  <c r="G263" i="3" s="1"/>
  <c r="D263" i="3"/>
  <c r="F263" i="3" s="1"/>
  <c r="E209" i="3"/>
  <c r="G209" i="3" s="1"/>
  <c r="E135" i="3"/>
  <c r="G135" i="3" s="1"/>
  <c r="D135" i="3"/>
  <c r="F135" i="3" s="1"/>
  <c r="D130" i="3"/>
  <c r="F130" i="3" s="1"/>
  <c r="E130" i="3"/>
  <c r="G130" i="3" s="1"/>
  <c r="D116" i="3"/>
  <c r="F116" i="3" s="1"/>
  <c r="E116" i="3"/>
  <c r="G116" i="3" s="1"/>
  <c r="E67" i="3"/>
  <c r="G67" i="3" s="1"/>
  <c r="D67" i="3"/>
  <c r="F67" i="3" s="1"/>
  <c r="D360" i="3"/>
  <c r="F360" i="3" s="1"/>
  <c r="E360" i="3"/>
  <c r="G360" i="3" s="1"/>
  <c r="E311" i="3"/>
  <c r="G311" i="3" s="1"/>
  <c r="D311" i="3"/>
  <c r="F311" i="3" s="1"/>
  <c r="E279" i="3"/>
  <c r="G279" i="3" s="1"/>
  <c r="D279" i="3"/>
  <c r="F279" i="3" s="1"/>
  <c r="D474" i="3"/>
  <c r="F474" i="3" s="1"/>
  <c r="E474" i="3"/>
  <c r="G474" i="3" s="1"/>
  <c r="E437" i="3"/>
  <c r="G437" i="3" s="1"/>
  <c r="D437" i="3"/>
  <c r="F437" i="3" s="1"/>
  <c r="E414" i="3"/>
  <c r="G414" i="3" s="1"/>
  <c r="E361" i="3"/>
  <c r="G361" i="3" s="1"/>
  <c r="E348" i="3"/>
  <c r="G348" i="3" s="1"/>
  <c r="D348" i="3"/>
  <c r="F348" i="3" s="1"/>
  <c r="D330" i="3"/>
  <c r="F330" i="3" s="1"/>
  <c r="E330" i="3"/>
  <c r="G330" i="3" s="1"/>
  <c r="D298" i="3"/>
  <c r="F298" i="3" s="1"/>
  <c r="E298" i="3"/>
  <c r="G298" i="3" s="1"/>
  <c r="D266" i="3"/>
  <c r="F266" i="3" s="1"/>
  <c r="E266" i="3"/>
  <c r="G266" i="3" s="1"/>
  <c r="E215" i="3"/>
  <c r="G215" i="3" s="1"/>
  <c r="D215" i="3"/>
  <c r="F215" i="3" s="1"/>
  <c r="E91" i="3"/>
  <c r="G91" i="3" s="1"/>
  <c r="D91" i="3"/>
  <c r="F91" i="3" s="1"/>
  <c r="E27" i="3"/>
  <c r="G27" i="3" s="1"/>
  <c r="D27" i="3"/>
  <c r="F27" i="3" s="1"/>
  <c r="D480" i="3"/>
  <c r="F480" i="3" s="1"/>
  <c r="E480" i="3"/>
  <c r="G480" i="3" s="1"/>
  <c r="E445" i="3"/>
  <c r="G445" i="3" s="1"/>
  <c r="D445" i="3"/>
  <c r="F445" i="3" s="1"/>
  <c r="D2" i="3"/>
  <c r="E511" i="3"/>
  <c r="G511" i="3" s="1"/>
  <c r="E449" i="3"/>
  <c r="G449" i="3" s="1"/>
  <c r="E616" i="3"/>
  <c r="G616" i="3" s="1"/>
  <c r="E601" i="3"/>
  <c r="G601" i="3" s="1"/>
  <c r="D588" i="3"/>
  <c r="F588" i="3" s="1"/>
  <c r="E585" i="3"/>
  <c r="G585" i="3" s="1"/>
  <c r="E533" i="3"/>
  <c r="G533" i="3" s="1"/>
  <c r="D533" i="3"/>
  <c r="F533" i="3" s="1"/>
  <c r="D522" i="3"/>
  <c r="F522" i="3" s="1"/>
  <c r="E503" i="3"/>
  <c r="G503" i="3" s="1"/>
  <c r="E477" i="3"/>
  <c r="G477" i="3" s="1"/>
  <c r="D477" i="3"/>
  <c r="F477" i="3" s="1"/>
  <c r="D452" i="3"/>
  <c r="F452" i="3" s="1"/>
  <c r="D442" i="3"/>
  <c r="F442" i="3" s="1"/>
  <c r="E442" i="3"/>
  <c r="G442" i="3" s="1"/>
  <c r="E436" i="3"/>
  <c r="G436" i="3" s="1"/>
  <c r="E425" i="3"/>
  <c r="G425" i="3" s="1"/>
  <c r="E405" i="3"/>
  <c r="G405" i="3" s="1"/>
  <c r="D405" i="3"/>
  <c r="F405" i="3" s="1"/>
  <c r="E382" i="3"/>
  <c r="G382" i="3" s="1"/>
  <c r="D369" i="3"/>
  <c r="F369" i="3" s="1"/>
  <c r="D364" i="3"/>
  <c r="F364" i="3" s="1"/>
  <c r="E352" i="3"/>
  <c r="G352" i="3" s="1"/>
  <c r="D316" i="3"/>
  <c r="F316" i="3" s="1"/>
  <c r="E316" i="3"/>
  <c r="G316" i="3" s="1"/>
  <c r="D284" i="3"/>
  <c r="F284" i="3" s="1"/>
  <c r="E284" i="3"/>
  <c r="G284" i="3" s="1"/>
  <c r="D218" i="3"/>
  <c r="F218" i="3" s="1"/>
  <c r="E218" i="3"/>
  <c r="G218" i="3" s="1"/>
  <c r="E155" i="3"/>
  <c r="G155" i="3" s="1"/>
  <c r="D155" i="3"/>
  <c r="F155" i="3" s="1"/>
  <c r="E139" i="3"/>
  <c r="G139" i="3" s="1"/>
  <c r="D139" i="3"/>
  <c r="F139" i="3" s="1"/>
  <c r="E51" i="3"/>
  <c r="G51" i="3" s="1"/>
  <c r="D51" i="3"/>
  <c r="F51" i="3" s="1"/>
  <c r="E132" i="3"/>
  <c r="G132" i="3" s="1"/>
  <c r="E105" i="3"/>
  <c r="G105" i="3" s="1"/>
  <c r="E252" i="3"/>
  <c r="G252" i="3" s="1"/>
  <c r="E236" i="3"/>
  <c r="G236" i="3" s="1"/>
  <c r="E220" i="3"/>
  <c r="G220" i="3" s="1"/>
  <c r="D187" i="3"/>
  <c r="F187" i="3" s="1"/>
  <c r="D171" i="3"/>
  <c r="F171" i="3" s="1"/>
  <c r="D163" i="3"/>
  <c r="F163" i="3" s="1"/>
  <c r="D159" i="3"/>
  <c r="F159" i="3" s="1"/>
  <c r="E97" i="3"/>
  <c r="G97" i="3" s="1"/>
  <c r="E89" i="3"/>
  <c r="G89" i="3" s="1"/>
  <c r="E81" i="3"/>
  <c r="G81" i="3" s="1"/>
  <c r="E73" i="3"/>
  <c r="G73" i="3" s="1"/>
  <c r="E65" i="3"/>
  <c r="G65" i="3" s="1"/>
  <c r="E57" i="3"/>
  <c r="G57" i="3" s="1"/>
  <c r="E49" i="3"/>
  <c r="G49" i="3" s="1"/>
  <c r="E41" i="3"/>
  <c r="G41" i="3" s="1"/>
  <c r="E33" i="3"/>
  <c r="G33" i="3" s="1"/>
  <c r="E25" i="3"/>
  <c r="G25" i="3" s="1"/>
  <c r="E17" i="3"/>
  <c r="G17" i="3" s="1"/>
  <c r="E9" i="3"/>
  <c r="G9" i="3" s="1"/>
  <c r="E254" i="3"/>
  <c r="G254" i="3" s="1"/>
  <c r="E238" i="3"/>
  <c r="G238" i="3" s="1"/>
  <c r="E222" i="3"/>
  <c r="G222" i="3" s="1"/>
  <c r="E146" i="3"/>
  <c r="G146" i="3" s="1"/>
  <c r="E138" i="3"/>
  <c r="G138" i="3" s="1"/>
  <c r="D123" i="3"/>
  <c r="F123" i="3" s="1"/>
  <c r="D115" i="3"/>
  <c r="F115" i="3" s="1"/>
  <c r="D107" i="3"/>
  <c r="F107" i="3" s="1"/>
  <c r="D103" i="3"/>
  <c r="F103" i="3" s="1"/>
  <c r="D95" i="3"/>
  <c r="F95" i="3" s="1"/>
  <c r="D87" i="3"/>
  <c r="F87" i="3" s="1"/>
  <c r="D79" i="3"/>
  <c r="F79" i="3" s="1"/>
  <c r="D71" i="3"/>
  <c r="F71" i="3" s="1"/>
  <c r="D63" i="3"/>
  <c r="F63" i="3" s="1"/>
  <c r="D55" i="3"/>
  <c r="F55" i="3" s="1"/>
  <c r="D47" i="3"/>
  <c r="F47" i="3" s="1"/>
  <c r="D39" i="3"/>
  <c r="F39" i="3" s="1"/>
  <c r="D31" i="3"/>
  <c r="F31" i="3" s="1"/>
  <c r="D23" i="3"/>
  <c r="F23" i="3" s="1"/>
  <c r="D15" i="3"/>
  <c r="F15" i="3" s="1"/>
  <c r="D7" i="3"/>
  <c r="F7" i="3" s="1"/>
  <c r="D3" i="3"/>
  <c r="F3" i="3" s="1"/>
  <c r="D620" i="3"/>
  <c r="F620" i="3" s="1"/>
  <c r="E617" i="3"/>
  <c r="G617" i="3" s="1"/>
  <c r="E600" i="3"/>
  <c r="G600" i="3" s="1"/>
  <c r="D595" i="3"/>
  <c r="F595" i="3" s="1"/>
  <c r="E610" i="3"/>
  <c r="G610" i="3" s="1"/>
  <c r="D596" i="3"/>
  <c r="F596" i="3" s="1"/>
  <c r="E593" i="3"/>
  <c r="G593" i="3" s="1"/>
  <c r="D612" i="3"/>
  <c r="F612" i="3" s="1"/>
  <c r="E592" i="3"/>
  <c r="G592" i="3" s="1"/>
  <c r="E599" i="3"/>
  <c r="G599" i="3" s="1"/>
  <c r="E591" i="3"/>
  <c r="G591" i="3" s="1"/>
  <c r="E583" i="3"/>
  <c r="G583" i="3" s="1"/>
  <c r="E575" i="3"/>
  <c r="G575" i="3" s="1"/>
  <c r="E567" i="3"/>
  <c r="G567" i="3" s="1"/>
  <c r="E559" i="3"/>
  <c r="G559" i="3" s="1"/>
  <c r="E537" i="3"/>
  <c r="G537" i="3" s="1"/>
  <c r="E534" i="3"/>
  <c r="G534" i="3" s="1"/>
  <c r="E470" i="3"/>
  <c r="G470" i="3" s="1"/>
  <c r="D615" i="3"/>
  <c r="F615" i="3" s="1"/>
  <c r="D607" i="3"/>
  <c r="F607" i="3" s="1"/>
  <c r="D551" i="3"/>
  <c r="F551" i="3" s="1"/>
  <c r="E528" i="3"/>
  <c r="G528" i="3" s="1"/>
  <c r="D525" i="3"/>
  <c r="F525" i="3" s="1"/>
  <c r="D505" i="3"/>
  <c r="F505" i="3" s="1"/>
  <c r="D502" i="3"/>
  <c r="F502" i="3" s="1"/>
  <c r="E496" i="3"/>
  <c r="G496" i="3" s="1"/>
  <c r="D493" i="3"/>
  <c r="F493" i="3" s="1"/>
  <c r="D473" i="3"/>
  <c r="F473" i="3" s="1"/>
  <c r="E464" i="3"/>
  <c r="G464" i="3" s="1"/>
  <c r="D461" i="3"/>
  <c r="F461" i="3" s="1"/>
  <c r="D441" i="3"/>
  <c r="F441" i="3" s="1"/>
  <c r="D438" i="3"/>
  <c r="F438" i="3" s="1"/>
  <c r="E432" i="3"/>
  <c r="G432" i="3" s="1"/>
  <c r="D429" i="3"/>
  <c r="F429" i="3" s="1"/>
  <c r="D409" i="3"/>
  <c r="F409" i="3" s="1"/>
  <c r="D406" i="3"/>
  <c r="F406" i="3" s="1"/>
  <c r="E400" i="3"/>
  <c r="G400" i="3" s="1"/>
  <c r="D397" i="3"/>
  <c r="F397" i="3" s="1"/>
  <c r="E366" i="3"/>
  <c r="G366" i="3" s="1"/>
  <c r="D342" i="3"/>
  <c r="F342" i="3" s="1"/>
  <c r="E342" i="3"/>
  <c r="G342" i="3" s="1"/>
  <c r="D326" i="3"/>
  <c r="F326" i="3" s="1"/>
  <c r="E326" i="3"/>
  <c r="G326" i="3" s="1"/>
  <c r="D310" i="3"/>
  <c r="F310" i="3" s="1"/>
  <c r="E310" i="3"/>
  <c r="G310" i="3" s="1"/>
  <c r="D294" i="3"/>
  <c r="F294" i="3" s="1"/>
  <c r="E294" i="3"/>
  <c r="G294" i="3" s="1"/>
  <c r="D278" i="3"/>
  <c r="F278" i="3" s="1"/>
  <c r="E278" i="3"/>
  <c r="G278" i="3" s="1"/>
  <c r="D262" i="3"/>
  <c r="F262" i="3" s="1"/>
  <c r="E262" i="3"/>
  <c r="G262" i="3" s="1"/>
  <c r="D246" i="3"/>
  <c r="F246" i="3" s="1"/>
  <c r="E246" i="3"/>
  <c r="G246" i="3" s="1"/>
  <c r="D230" i="3"/>
  <c r="F230" i="3" s="1"/>
  <c r="E230" i="3"/>
  <c r="G230" i="3" s="1"/>
  <c r="D214" i="3"/>
  <c r="F214" i="3" s="1"/>
  <c r="E214" i="3"/>
  <c r="G214" i="3" s="1"/>
  <c r="D160" i="3"/>
  <c r="F160" i="3" s="1"/>
  <c r="E160" i="3"/>
  <c r="G160" i="3" s="1"/>
  <c r="E614" i="3"/>
  <c r="G614" i="3" s="1"/>
  <c r="E606" i="3"/>
  <c r="G606" i="3" s="1"/>
  <c r="E598" i="3"/>
  <c r="G598" i="3" s="1"/>
  <c r="E590" i="3"/>
  <c r="G590" i="3" s="1"/>
  <c r="E582" i="3"/>
  <c r="G582" i="3" s="1"/>
  <c r="E574" i="3"/>
  <c r="G574" i="3" s="1"/>
  <c r="E566" i="3"/>
  <c r="G566" i="3" s="1"/>
  <c r="E558" i="3"/>
  <c r="G558" i="3" s="1"/>
  <c r="E550" i="3"/>
  <c r="G550" i="3" s="1"/>
  <c r="E530" i="3"/>
  <c r="G530" i="3" s="1"/>
  <c r="E527" i="3"/>
  <c r="G527" i="3" s="1"/>
  <c r="E524" i="3"/>
  <c r="G524" i="3" s="1"/>
  <c r="E498" i="3"/>
  <c r="G498" i="3" s="1"/>
  <c r="E495" i="3"/>
  <c r="G495" i="3" s="1"/>
  <c r="E492" i="3"/>
  <c r="G492" i="3" s="1"/>
  <c r="E466" i="3"/>
  <c r="G466" i="3" s="1"/>
  <c r="E463" i="3"/>
  <c r="G463" i="3" s="1"/>
  <c r="E460" i="3"/>
  <c r="G460" i="3" s="1"/>
  <c r="E434" i="3"/>
  <c r="G434" i="3" s="1"/>
  <c r="E431" i="3"/>
  <c r="G431" i="3" s="1"/>
  <c r="E428" i="3"/>
  <c r="G428" i="3" s="1"/>
  <c r="E402" i="3"/>
  <c r="G402" i="3" s="1"/>
  <c r="E399" i="3"/>
  <c r="G399" i="3" s="1"/>
  <c r="E396" i="3"/>
  <c r="G396" i="3" s="1"/>
  <c r="D208" i="3"/>
  <c r="F208" i="3" s="1"/>
  <c r="E208" i="3"/>
  <c r="G208" i="3" s="1"/>
  <c r="E191" i="3"/>
  <c r="G191" i="3" s="1"/>
  <c r="D191" i="3"/>
  <c r="F191" i="3" s="1"/>
  <c r="E175" i="3"/>
  <c r="G175" i="3" s="1"/>
  <c r="D175" i="3"/>
  <c r="F175" i="3" s="1"/>
  <c r="E167" i="3"/>
  <c r="G167" i="3" s="1"/>
  <c r="D167" i="3"/>
  <c r="F167" i="3" s="1"/>
  <c r="D136" i="3"/>
  <c r="F136" i="3" s="1"/>
  <c r="E136" i="3"/>
  <c r="G136" i="3" s="1"/>
  <c r="D381" i="3"/>
  <c r="F381" i="3" s="1"/>
  <c r="E375" i="3"/>
  <c r="G375" i="3" s="1"/>
  <c r="E358" i="3"/>
  <c r="G358" i="3" s="1"/>
  <c r="D336" i="3"/>
  <c r="F336" i="3" s="1"/>
  <c r="E336" i="3"/>
  <c r="G336" i="3" s="1"/>
  <c r="D320" i="3"/>
  <c r="F320" i="3" s="1"/>
  <c r="E320" i="3"/>
  <c r="G320" i="3" s="1"/>
  <c r="D304" i="3"/>
  <c r="F304" i="3" s="1"/>
  <c r="E304" i="3"/>
  <c r="G304" i="3" s="1"/>
  <c r="D288" i="3"/>
  <c r="F288" i="3" s="1"/>
  <c r="E288" i="3"/>
  <c r="G288" i="3" s="1"/>
  <c r="D272" i="3"/>
  <c r="F272" i="3" s="1"/>
  <c r="E272" i="3"/>
  <c r="G272" i="3" s="1"/>
  <c r="D256" i="3"/>
  <c r="F256" i="3" s="1"/>
  <c r="E256" i="3"/>
  <c r="G256" i="3" s="1"/>
  <c r="D240" i="3"/>
  <c r="F240" i="3" s="1"/>
  <c r="E240" i="3"/>
  <c r="G240" i="3" s="1"/>
  <c r="D224" i="3"/>
  <c r="F224" i="3" s="1"/>
  <c r="E224" i="3"/>
  <c r="G224" i="3" s="1"/>
  <c r="E207" i="3"/>
  <c r="G207" i="3" s="1"/>
  <c r="D207" i="3"/>
  <c r="F207" i="3" s="1"/>
  <c r="E143" i="3"/>
  <c r="G143" i="3" s="1"/>
  <c r="D143" i="3"/>
  <c r="F143" i="3" s="1"/>
  <c r="D128" i="3"/>
  <c r="F128" i="3" s="1"/>
  <c r="E128" i="3"/>
  <c r="G128" i="3" s="1"/>
  <c r="E335" i="3"/>
  <c r="G335" i="3" s="1"/>
  <c r="D335" i="3"/>
  <c r="F335" i="3" s="1"/>
  <c r="E319" i="3"/>
  <c r="G319" i="3" s="1"/>
  <c r="D319" i="3"/>
  <c r="F319" i="3" s="1"/>
  <c r="E303" i="3"/>
  <c r="G303" i="3" s="1"/>
  <c r="D303" i="3"/>
  <c r="F303" i="3" s="1"/>
  <c r="E287" i="3"/>
  <c r="G287" i="3" s="1"/>
  <c r="D287" i="3"/>
  <c r="F287" i="3" s="1"/>
  <c r="E271" i="3"/>
  <c r="G271" i="3" s="1"/>
  <c r="D271" i="3"/>
  <c r="F271" i="3" s="1"/>
  <c r="E255" i="3"/>
  <c r="G255" i="3" s="1"/>
  <c r="D255" i="3"/>
  <c r="F255" i="3" s="1"/>
  <c r="E239" i="3"/>
  <c r="G239" i="3" s="1"/>
  <c r="D239" i="3"/>
  <c r="F239" i="3" s="1"/>
  <c r="E223" i="3"/>
  <c r="G223" i="3" s="1"/>
  <c r="D223" i="3"/>
  <c r="F223" i="3" s="1"/>
  <c r="E195" i="3"/>
  <c r="G195" i="3" s="1"/>
  <c r="D195" i="3"/>
  <c r="F195" i="3" s="1"/>
  <c r="D168" i="3"/>
  <c r="F168" i="3" s="1"/>
  <c r="E168" i="3"/>
  <c r="G168" i="3" s="1"/>
  <c r="E613" i="3"/>
  <c r="G613" i="3" s="1"/>
  <c r="E605" i="3"/>
  <c r="G605" i="3" s="1"/>
  <c r="E597" i="3"/>
  <c r="G597" i="3" s="1"/>
  <c r="E589" i="3"/>
  <c r="G589" i="3" s="1"/>
  <c r="E581" i="3"/>
  <c r="G581" i="3" s="1"/>
  <c r="E573" i="3"/>
  <c r="G573" i="3" s="1"/>
  <c r="E565" i="3"/>
  <c r="G565" i="3" s="1"/>
  <c r="E557" i="3"/>
  <c r="G557" i="3" s="1"/>
  <c r="E549" i="3"/>
  <c r="G549" i="3" s="1"/>
  <c r="E529" i="3"/>
  <c r="G529" i="3" s="1"/>
  <c r="E526" i="3"/>
  <c r="G526" i="3" s="1"/>
  <c r="E497" i="3"/>
  <c r="G497" i="3" s="1"/>
  <c r="E494" i="3"/>
  <c r="G494" i="3" s="1"/>
  <c r="E465" i="3"/>
  <c r="G465" i="3" s="1"/>
  <c r="E462" i="3"/>
  <c r="G462" i="3" s="1"/>
  <c r="E433" i="3"/>
  <c r="G433" i="3" s="1"/>
  <c r="E430" i="3"/>
  <c r="G430" i="3" s="1"/>
  <c r="E401" i="3"/>
  <c r="G401" i="3" s="1"/>
  <c r="E398" i="3"/>
  <c r="G398" i="3" s="1"/>
  <c r="E380" i="3"/>
  <c r="G380" i="3" s="1"/>
  <c r="E374" i="3"/>
  <c r="G374" i="3" s="1"/>
  <c r="D357" i="3"/>
  <c r="F357" i="3" s="1"/>
  <c r="E211" i="3"/>
  <c r="G211" i="3" s="1"/>
  <c r="D211" i="3"/>
  <c r="F211" i="3" s="1"/>
  <c r="D198" i="3"/>
  <c r="F198" i="3" s="1"/>
  <c r="E198" i="3"/>
  <c r="G198" i="3" s="1"/>
  <c r="D194" i="3"/>
  <c r="F194" i="3" s="1"/>
  <c r="E194" i="3"/>
  <c r="G194" i="3" s="1"/>
  <c r="D178" i="3"/>
  <c r="F178" i="3" s="1"/>
  <c r="E178" i="3"/>
  <c r="G178" i="3" s="1"/>
  <c r="E520" i="3"/>
  <c r="G520" i="3" s="1"/>
  <c r="D517" i="3"/>
  <c r="F517" i="3" s="1"/>
  <c r="E488" i="3"/>
  <c r="G488" i="3" s="1"/>
  <c r="D485" i="3"/>
  <c r="F485" i="3" s="1"/>
  <c r="E456" i="3"/>
  <c r="G456" i="3" s="1"/>
  <c r="D453" i="3"/>
  <c r="F453" i="3" s="1"/>
  <c r="E424" i="3"/>
  <c r="G424" i="3" s="1"/>
  <c r="D421" i="3"/>
  <c r="F421" i="3" s="1"/>
  <c r="E392" i="3"/>
  <c r="G392" i="3" s="1"/>
  <c r="D389" i="3"/>
  <c r="F389" i="3" s="1"/>
  <c r="E367" i="3"/>
  <c r="G367" i="3" s="1"/>
  <c r="D350" i="3"/>
  <c r="F350" i="3" s="1"/>
  <c r="E350" i="3"/>
  <c r="G350" i="3" s="1"/>
  <c r="E343" i="3"/>
  <c r="G343" i="3" s="1"/>
  <c r="E339" i="3"/>
  <c r="G339" i="3" s="1"/>
  <c r="D339" i="3"/>
  <c r="F339" i="3" s="1"/>
  <c r="E323" i="3"/>
  <c r="G323" i="3" s="1"/>
  <c r="D323" i="3"/>
  <c r="F323" i="3" s="1"/>
  <c r="E307" i="3"/>
  <c r="G307" i="3" s="1"/>
  <c r="D307" i="3"/>
  <c r="F307" i="3" s="1"/>
  <c r="E291" i="3"/>
  <c r="G291" i="3" s="1"/>
  <c r="D291" i="3"/>
  <c r="F291" i="3" s="1"/>
  <c r="E275" i="3"/>
  <c r="G275" i="3" s="1"/>
  <c r="D275" i="3"/>
  <c r="F275" i="3" s="1"/>
  <c r="E259" i="3"/>
  <c r="G259" i="3" s="1"/>
  <c r="D259" i="3"/>
  <c r="F259" i="3" s="1"/>
  <c r="E243" i="3"/>
  <c r="G243" i="3" s="1"/>
  <c r="D243" i="3"/>
  <c r="F243" i="3" s="1"/>
  <c r="E227" i="3"/>
  <c r="G227" i="3" s="1"/>
  <c r="D227" i="3"/>
  <c r="F227" i="3" s="1"/>
  <c r="D210" i="3"/>
  <c r="F210" i="3" s="1"/>
  <c r="E210" i="3"/>
  <c r="G210" i="3" s="1"/>
  <c r="D192" i="3"/>
  <c r="F192" i="3" s="1"/>
  <c r="E192" i="3"/>
  <c r="G192" i="3" s="1"/>
  <c r="D338" i="3"/>
  <c r="F338" i="3" s="1"/>
  <c r="E338" i="3"/>
  <c r="G338" i="3" s="1"/>
  <c r="D322" i="3"/>
  <c r="F322" i="3" s="1"/>
  <c r="E322" i="3"/>
  <c r="G322" i="3" s="1"/>
  <c r="D306" i="3"/>
  <c r="F306" i="3" s="1"/>
  <c r="E306" i="3"/>
  <c r="G306" i="3" s="1"/>
  <c r="D290" i="3"/>
  <c r="F290" i="3" s="1"/>
  <c r="E290" i="3"/>
  <c r="G290" i="3" s="1"/>
  <c r="D274" i="3"/>
  <c r="F274" i="3" s="1"/>
  <c r="E274" i="3"/>
  <c r="G274" i="3" s="1"/>
  <c r="D258" i="3"/>
  <c r="F258" i="3" s="1"/>
  <c r="E258" i="3"/>
  <c r="G258" i="3" s="1"/>
  <c r="D242" i="3"/>
  <c r="F242" i="3" s="1"/>
  <c r="E242" i="3"/>
  <c r="G242" i="3" s="1"/>
  <c r="D226" i="3"/>
  <c r="F226" i="3" s="1"/>
  <c r="E226" i="3"/>
  <c r="G226" i="3" s="1"/>
  <c r="D114" i="3"/>
  <c r="F114" i="3" s="1"/>
  <c r="E114" i="3"/>
  <c r="G114" i="3" s="1"/>
  <c r="D174" i="3"/>
  <c r="F174" i="3" s="1"/>
  <c r="E174" i="3"/>
  <c r="G174" i="3" s="1"/>
  <c r="D142" i="3"/>
  <c r="F142" i="3" s="1"/>
  <c r="E142" i="3"/>
  <c r="G142" i="3" s="1"/>
  <c r="D190" i="3"/>
  <c r="F190" i="3" s="1"/>
  <c r="E190" i="3"/>
  <c r="G190" i="3" s="1"/>
  <c r="D166" i="3"/>
  <c r="F166" i="3" s="1"/>
  <c r="E166" i="3"/>
  <c r="G166" i="3" s="1"/>
  <c r="D134" i="3"/>
  <c r="F134" i="3" s="1"/>
  <c r="E134" i="3"/>
  <c r="G134" i="3" s="1"/>
  <c r="D120" i="3"/>
  <c r="F120" i="3" s="1"/>
  <c r="E120" i="3"/>
  <c r="G120" i="3" s="1"/>
  <c r="E212" i="3"/>
  <c r="G212" i="3" s="1"/>
  <c r="E176" i="3"/>
  <c r="G176" i="3" s="1"/>
  <c r="D112" i="3"/>
  <c r="F112" i="3" s="1"/>
  <c r="E112" i="3"/>
  <c r="G112" i="3" s="1"/>
  <c r="E202" i="3"/>
  <c r="G202" i="3" s="1"/>
  <c r="D199" i="3"/>
  <c r="F199" i="3" s="1"/>
  <c r="D179" i="3"/>
  <c r="F179" i="3" s="1"/>
  <c r="D158" i="3"/>
  <c r="F158" i="3" s="1"/>
  <c r="E158" i="3"/>
  <c r="G158" i="3" s="1"/>
  <c r="D151" i="3"/>
  <c r="F151" i="3" s="1"/>
  <c r="E144" i="3"/>
  <c r="G144" i="3" s="1"/>
  <c r="D126" i="3"/>
  <c r="F126" i="3" s="1"/>
  <c r="E126" i="3"/>
  <c r="G126" i="3" s="1"/>
  <c r="D104" i="3"/>
  <c r="F104" i="3" s="1"/>
  <c r="E104" i="3"/>
  <c r="G104" i="3" s="1"/>
  <c r="D96" i="3"/>
  <c r="F96" i="3" s="1"/>
  <c r="E96" i="3"/>
  <c r="G96" i="3" s="1"/>
  <c r="D88" i="3"/>
  <c r="F88" i="3" s="1"/>
  <c r="E88" i="3"/>
  <c r="G88" i="3" s="1"/>
  <c r="D80" i="3"/>
  <c r="F80" i="3" s="1"/>
  <c r="E80" i="3"/>
  <c r="G80" i="3" s="1"/>
  <c r="D72" i="3"/>
  <c r="F72" i="3" s="1"/>
  <c r="E72" i="3"/>
  <c r="G72" i="3" s="1"/>
  <c r="D64" i="3"/>
  <c r="F64" i="3" s="1"/>
  <c r="E64" i="3"/>
  <c r="G64" i="3" s="1"/>
  <c r="D56" i="3"/>
  <c r="F56" i="3" s="1"/>
  <c r="E56" i="3"/>
  <c r="G56" i="3" s="1"/>
  <c r="D48" i="3"/>
  <c r="F48" i="3" s="1"/>
  <c r="E48" i="3"/>
  <c r="G48" i="3" s="1"/>
  <c r="D40" i="3"/>
  <c r="F40" i="3" s="1"/>
  <c r="E40" i="3"/>
  <c r="G40" i="3" s="1"/>
  <c r="D32" i="3"/>
  <c r="F32" i="3" s="1"/>
  <c r="E32" i="3"/>
  <c r="G32" i="3" s="1"/>
  <c r="D24" i="3"/>
  <c r="F24" i="3" s="1"/>
  <c r="E24" i="3"/>
  <c r="G24" i="3" s="1"/>
  <c r="D16" i="3"/>
  <c r="F16" i="3" s="1"/>
  <c r="E16" i="3"/>
  <c r="G16" i="3" s="1"/>
  <c r="D8" i="3"/>
  <c r="F8" i="3" s="1"/>
  <c r="E8" i="3"/>
  <c r="G8" i="3" s="1"/>
  <c r="D182" i="3"/>
  <c r="F182" i="3" s="1"/>
  <c r="E182" i="3"/>
  <c r="G182" i="3" s="1"/>
  <c r="E154" i="3"/>
  <c r="G154" i="3" s="1"/>
  <c r="E122" i="3"/>
  <c r="G122" i="3" s="1"/>
  <c r="D150" i="3"/>
  <c r="F150" i="3" s="1"/>
  <c r="E150" i="3"/>
  <c r="G150" i="3" s="1"/>
  <c r="E118" i="3"/>
  <c r="G118" i="3" s="1"/>
  <c r="E110" i="3"/>
  <c r="G110" i="3" s="1"/>
  <c r="E102" i="3"/>
  <c r="G102" i="3" s="1"/>
  <c r="E94" i="3"/>
  <c r="G94" i="3" s="1"/>
  <c r="E86" i="3"/>
  <c r="G86" i="3" s="1"/>
  <c r="E78" i="3"/>
  <c r="G78" i="3" s="1"/>
  <c r="E70" i="3"/>
  <c r="G70" i="3" s="1"/>
  <c r="E62" i="3"/>
  <c r="G62" i="3" s="1"/>
  <c r="E54" i="3"/>
  <c r="G54" i="3" s="1"/>
  <c r="E46" i="3"/>
  <c r="G46" i="3" s="1"/>
  <c r="E38" i="3"/>
  <c r="G38" i="3" s="1"/>
  <c r="E30" i="3"/>
  <c r="G30" i="3" s="1"/>
  <c r="E22" i="3"/>
  <c r="G22" i="3" s="1"/>
  <c r="E14" i="3"/>
  <c r="G14" i="3" s="1"/>
  <c r="E6" i="3"/>
  <c r="G6" i="3" s="1"/>
  <c r="D358" i="2" l="1"/>
  <c r="H358" i="2"/>
  <c r="D46" i="2"/>
  <c r="H46" i="2"/>
  <c r="D146" i="2"/>
  <c r="H146" i="2"/>
  <c r="D90" i="2"/>
  <c r="H90" i="2"/>
  <c r="D10" i="2"/>
  <c r="H10" i="2"/>
  <c r="D392" i="2"/>
  <c r="H392" i="2"/>
  <c r="D212" i="2"/>
  <c r="H212" i="2"/>
  <c r="D457" i="2"/>
  <c r="H457" i="2"/>
  <c r="D61" i="2"/>
  <c r="H61" i="2"/>
  <c r="D137" i="2"/>
  <c r="H137" i="2"/>
  <c r="D534" i="2"/>
  <c r="H534" i="2"/>
  <c r="D229" i="2"/>
  <c r="H229" i="2"/>
  <c r="D50" i="2"/>
  <c r="H50" i="2"/>
  <c r="D81" i="2"/>
  <c r="H81" i="2"/>
  <c r="D118" i="2"/>
  <c r="H118" i="2"/>
  <c r="D186" i="2"/>
  <c r="H186" i="2"/>
  <c r="D447" i="2"/>
  <c r="H447" i="2"/>
  <c r="D478" i="2"/>
  <c r="H478" i="2"/>
  <c r="D539" i="2"/>
  <c r="H539" i="2"/>
  <c r="D567" i="2"/>
  <c r="H567" i="2"/>
  <c r="D302" i="2"/>
  <c r="H302" i="2"/>
  <c r="D583" i="2"/>
  <c r="H583" i="2"/>
  <c r="D599" i="2"/>
  <c r="H599" i="2"/>
  <c r="D543" i="2"/>
  <c r="H543" i="2"/>
  <c r="D9" i="2"/>
  <c r="H9" i="2"/>
  <c r="D277" i="2"/>
  <c r="H277" i="2"/>
  <c r="D270" i="2"/>
  <c r="H270" i="2"/>
  <c r="D377" i="2"/>
  <c r="H377" i="2"/>
  <c r="D515" i="2"/>
  <c r="H515" i="2"/>
  <c r="D619" i="2"/>
  <c r="H619" i="2"/>
  <c r="D52" i="2"/>
  <c r="H52" i="2"/>
  <c r="D393" i="2"/>
  <c r="H393" i="2"/>
  <c r="D494" i="2"/>
  <c r="H494" i="2"/>
  <c r="D106" i="2"/>
  <c r="H106" i="2"/>
  <c r="D434" i="2"/>
  <c r="H434" i="2"/>
  <c r="D264" i="2"/>
  <c r="H264" i="2"/>
  <c r="D122" i="2"/>
  <c r="H122" i="2"/>
  <c r="D312" i="2"/>
  <c r="H312" i="2"/>
  <c r="D367" i="2"/>
  <c r="H367" i="2"/>
  <c r="D395" i="2"/>
  <c r="H395" i="2"/>
  <c r="D427" i="2"/>
  <c r="H427" i="2"/>
  <c r="D496" i="2"/>
  <c r="H496" i="2"/>
  <c r="D570" i="2"/>
  <c r="H570" i="2"/>
  <c r="D600" i="2"/>
  <c r="H600" i="2"/>
  <c r="D593" i="2"/>
  <c r="H593" i="2"/>
  <c r="D464" i="2"/>
  <c r="H464" i="2"/>
  <c r="D86" i="2"/>
  <c r="H86" i="2"/>
  <c r="D154" i="2"/>
  <c r="H154" i="2"/>
  <c r="D245" i="2"/>
  <c r="H245" i="2"/>
  <c r="D305" i="2"/>
  <c r="H305" i="2"/>
  <c r="D368" i="2"/>
  <c r="H368" i="2"/>
  <c r="D396" i="2"/>
  <c r="H396" i="2"/>
  <c r="D428" i="2"/>
  <c r="H428" i="2"/>
  <c r="D460" i="2"/>
  <c r="H460" i="2"/>
  <c r="D521" i="2"/>
  <c r="H521" i="2"/>
  <c r="D549" i="2"/>
  <c r="H549" i="2"/>
  <c r="D586" i="2"/>
  <c r="H586" i="2"/>
  <c r="D180" i="2"/>
  <c r="H180" i="2"/>
  <c r="D424" i="2"/>
  <c r="H424" i="2"/>
  <c r="D17" i="2"/>
  <c r="H17" i="2"/>
  <c r="D132" i="2"/>
  <c r="H132" i="2"/>
  <c r="D177" i="2"/>
  <c r="H177" i="2"/>
  <c r="D254" i="2"/>
  <c r="H254" i="2"/>
  <c r="D390" i="2"/>
  <c r="H390" i="2"/>
  <c r="D530" i="2"/>
  <c r="H530" i="2"/>
  <c r="D565" i="2"/>
  <c r="H565" i="2"/>
  <c r="D566" i="2"/>
  <c r="H566" i="2"/>
  <c r="D611" i="2"/>
  <c r="H611" i="2"/>
  <c r="D286" i="2"/>
  <c r="H286" i="2"/>
  <c r="D526" i="2"/>
  <c r="H526" i="2"/>
  <c r="D18" i="2"/>
  <c r="H18" i="2"/>
  <c r="D49" i="2"/>
  <c r="H49" i="2"/>
  <c r="D102" i="2"/>
  <c r="H102" i="2"/>
  <c r="D133" i="2"/>
  <c r="H133" i="2"/>
  <c r="D209" i="2"/>
  <c r="H209" i="2"/>
  <c r="D422" i="2"/>
  <c r="H422" i="2"/>
  <c r="D454" i="2"/>
  <c r="H454" i="2"/>
  <c r="D491" i="2"/>
  <c r="H491" i="2"/>
  <c r="D523" i="2"/>
  <c r="H523" i="2"/>
  <c r="D559" i="2"/>
  <c r="H559" i="2"/>
  <c r="D20" i="2"/>
  <c r="H20" i="2"/>
  <c r="D456" i="2"/>
  <c r="H456" i="2"/>
  <c r="D569" i="2"/>
  <c r="H569" i="2"/>
  <c r="D385" i="2"/>
  <c r="H385" i="2"/>
  <c r="D77" i="2"/>
  <c r="H77" i="2"/>
  <c r="D352" i="2"/>
  <c r="H352" i="2"/>
  <c r="D419" i="2"/>
  <c r="H419" i="2"/>
  <c r="D528" i="2"/>
  <c r="H528" i="2"/>
  <c r="D592" i="2"/>
  <c r="H592" i="2"/>
  <c r="D408" i="2"/>
  <c r="H408" i="2"/>
  <c r="D176" i="2"/>
  <c r="H176" i="2"/>
  <c r="D329" i="2"/>
  <c r="H329" i="2"/>
  <c r="D216" i="2"/>
  <c r="H216" i="2"/>
  <c r="D354" i="2"/>
  <c r="H354" i="2"/>
  <c r="D173" i="2"/>
  <c r="H173" i="2"/>
  <c r="D432" i="2"/>
  <c r="H432" i="2"/>
  <c r="D41" i="2"/>
  <c r="H41" i="2"/>
  <c r="D201" i="2"/>
  <c r="H201" i="2"/>
  <c r="D414" i="2"/>
  <c r="H414" i="2"/>
  <c r="D233" i="2"/>
  <c r="H233" i="2"/>
  <c r="D293" i="2"/>
  <c r="H293" i="2"/>
  <c r="D425" i="2"/>
  <c r="H425" i="2"/>
  <c r="D30" i="2"/>
  <c r="H30" i="2"/>
  <c r="D503" i="2"/>
  <c r="H503" i="2"/>
  <c r="D144" i="2"/>
  <c r="H144" i="2"/>
  <c r="D273" i="2"/>
  <c r="H273" i="2"/>
  <c r="D366" i="2"/>
  <c r="H366" i="2"/>
  <c r="D577" i="2"/>
  <c r="H577" i="2"/>
  <c r="D54" i="2"/>
  <c r="H54" i="2"/>
  <c r="D535" i="2"/>
  <c r="H535" i="2"/>
  <c r="D29" i="2"/>
  <c r="H29" i="2"/>
  <c r="D60" i="2"/>
  <c r="H60" i="2"/>
  <c r="D188" i="2"/>
  <c r="H188" i="2"/>
  <c r="D401" i="2"/>
  <c r="H401" i="2"/>
  <c r="D433" i="2"/>
  <c r="H433" i="2"/>
  <c r="D465" i="2"/>
  <c r="H465" i="2"/>
  <c r="D6" i="2"/>
  <c r="H6" i="2"/>
  <c r="D37" i="2"/>
  <c r="H37" i="2"/>
  <c r="D68" i="2"/>
  <c r="H68" i="2"/>
  <c r="D113" i="2"/>
  <c r="H113" i="2"/>
  <c r="D145" i="2"/>
  <c r="H145" i="2"/>
  <c r="D236" i="2"/>
  <c r="H236" i="2"/>
  <c r="D402" i="2"/>
  <c r="H402" i="2"/>
  <c r="D450" i="2"/>
  <c r="H450" i="2"/>
  <c r="D511" i="2"/>
  <c r="H511" i="2"/>
  <c r="D542" i="2"/>
  <c r="H542" i="2"/>
  <c r="D237" i="2"/>
  <c r="H237" i="2"/>
  <c r="D58" i="2"/>
  <c r="H58" i="2"/>
  <c r="D89" i="2"/>
  <c r="H89" i="2"/>
  <c r="D165" i="2"/>
  <c r="H165" i="2"/>
  <c r="D202" i="2"/>
  <c r="H202" i="2"/>
  <c r="D545" i="2"/>
  <c r="H545" i="2"/>
  <c r="D574" i="2"/>
  <c r="H574" i="2"/>
  <c r="D561" i="2"/>
  <c r="H561" i="2"/>
  <c r="D510" i="2"/>
  <c r="H510" i="2"/>
  <c r="D605" i="2"/>
  <c r="H605" i="2"/>
  <c r="D343" i="2"/>
  <c r="H343" i="2"/>
  <c r="D325" i="2"/>
  <c r="H325" i="2"/>
  <c r="D540" i="2"/>
  <c r="H540" i="2"/>
  <c r="D606" i="2"/>
  <c r="H606" i="2"/>
  <c r="D62" i="2"/>
  <c r="H62" i="2"/>
  <c r="D289" i="2"/>
  <c r="H289" i="2"/>
  <c r="D504" i="2"/>
  <c r="H504" i="2"/>
  <c r="D609" i="2"/>
  <c r="H609" i="2"/>
  <c r="D253" i="2"/>
  <c r="H253" i="2"/>
  <c r="D313" i="2"/>
  <c r="H313" i="2"/>
  <c r="D375" i="2"/>
  <c r="H375" i="2"/>
  <c r="D436" i="2"/>
  <c r="H436" i="2"/>
  <c r="D497" i="2"/>
  <c r="H497" i="2"/>
  <c r="D557" i="2"/>
  <c r="H557" i="2"/>
  <c r="D257" i="2"/>
  <c r="H257" i="2"/>
  <c r="D554" i="2"/>
  <c r="H554" i="2"/>
  <c r="D25" i="2"/>
  <c r="H25" i="2"/>
  <c r="D140" i="2"/>
  <c r="H140" i="2"/>
  <c r="D602" i="2"/>
  <c r="H602" i="2"/>
  <c r="D580" i="2"/>
  <c r="H580" i="2"/>
  <c r="D4" i="2"/>
  <c r="H4" i="2"/>
  <c r="D341" i="2"/>
  <c r="H341" i="2"/>
  <c r="D576" i="2"/>
  <c r="H576" i="2"/>
  <c r="D26" i="2"/>
  <c r="H26" i="2"/>
  <c r="D57" i="2"/>
  <c r="H57" i="2"/>
  <c r="D109" i="2"/>
  <c r="H109" i="2"/>
  <c r="D148" i="2"/>
  <c r="H148" i="2"/>
  <c r="D363" i="2"/>
  <c r="H363" i="2"/>
  <c r="D398" i="2"/>
  <c r="H398" i="2"/>
  <c r="D430" i="2"/>
  <c r="H430" i="2"/>
  <c r="D462" i="2"/>
  <c r="H462" i="2"/>
  <c r="D531" i="2"/>
  <c r="H531" i="2"/>
  <c r="D573" i="2"/>
  <c r="H573" i="2"/>
  <c r="D248" i="2"/>
  <c r="H248" i="2"/>
  <c r="D451" i="2"/>
  <c r="H451" i="2"/>
  <c r="D238" i="2"/>
  <c r="H238" i="2"/>
  <c r="D170" i="2"/>
  <c r="H170" i="2"/>
  <c r="D164" i="2"/>
  <c r="H164" i="2"/>
  <c r="D484" i="2"/>
  <c r="H484" i="2"/>
  <c r="D374" i="2"/>
  <c r="H374" i="2"/>
  <c r="D578" i="2"/>
  <c r="H578" i="2"/>
  <c r="D608" i="2"/>
  <c r="H608" i="2"/>
  <c r="D317" i="2"/>
  <c r="H317" i="2"/>
  <c r="D590" i="2"/>
  <c r="H590" i="2"/>
  <c r="D162" i="2"/>
  <c r="H162" i="2"/>
  <c r="D404" i="2"/>
  <c r="H404" i="2"/>
  <c r="D468" i="2"/>
  <c r="H468" i="2"/>
  <c r="D529" i="2"/>
  <c r="H529" i="2"/>
  <c r="D601" i="2"/>
  <c r="H601" i="2"/>
  <c r="D486" i="2"/>
  <c r="H486" i="2"/>
  <c r="D185" i="2"/>
  <c r="H185" i="2"/>
  <c r="D261" i="2"/>
  <c r="H261" i="2"/>
  <c r="D498" i="2"/>
  <c r="H498" i="2"/>
  <c r="D537" i="2"/>
  <c r="H537" i="2"/>
  <c r="D5" i="2"/>
  <c r="H5" i="2"/>
  <c r="D196" i="2"/>
  <c r="H196" i="2"/>
  <c r="D379" i="2"/>
  <c r="H379" i="2"/>
  <c r="D472" i="2"/>
  <c r="H472" i="2"/>
  <c r="D14" i="2"/>
  <c r="H14" i="2"/>
  <c r="D45" i="2"/>
  <c r="H45" i="2"/>
  <c r="D152" i="2"/>
  <c r="H152" i="2"/>
  <c r="D213" i="2"/>
  <c r="H213" i="2"/>
  <c r="D380" i="2"/>
  <c r="H380" i="2"/>
  <c r="D418" i="2"/>
  <c r="H418" i="2"/>
  <c r="D488" i="2"/>
  <c r="H488" i="2"/>
  <c r="D206" i="2"/>
  <c r="H206" i="2"/>
  <c r="D66" i="2"/>
  <c r="H66" i="2"/>
  <c r="D172" i="2"/>
  <c r="H172" i="2"/>
  <c r="D399" i="2"/>
  <c r="H399" i="2"/>
  <c r="D431" i="2"/>
  <c r="H431" i="2"/>
  <c r="D463" i="2"/>
  <c r="H463" i="2"/>
  <c r="D492" i="2"/>
  <c r="H492" i="2"/>
  <c r="D524" i="2"/>
  <c r="H524" i="2"/>
  <c r="D552" i="2"/>
  <c r="H552" i="2"/>
  <c r="D581" i="2"/>
  <c r="H581" i="2"/>
  <c r="D97" i="2"/>
  <c r="H97" i="2"/>
  <c r="D400" i="2"/>
  <c r="H400" i="2"/>
  <c r="D613" i="2"/>
  <c r="H613" i="2"/>
  <c r="D280" i="2"/>
  <c r="H280" i="2"/>
  <c r="D105" i="2"/>
  <c r="H105" i="2"/>
  <c r="D359" i="2"/>
  <c r="H359" i="2"/>
  <c r="D440" i="2"/>
  <c r="H440" i="2"/>
  <c r="D489" i="2"/>
  <c r="H489" i="2"/>
  <c r="D579" i="2"/>
  <c r="H579" i="2"/>
  <c r="D361" i="2"/>
  <c r="H361" i="2"/>
  <c r="D483" i="2"/>
  <c r="H483" i="2"/>
  <c r="D582" i="2"/>
  <c r="H582" i="2"/>
  <c r="D558" i="2"/>
  <c r="H558" i="2"/>
  <c r="D69" i="2"/>
  <c r="H69" i="2"/>
  <c r="D252" i="2"/>
  <c r="H252" i="2"/>
  <c r="D344" i="2"/>
  <c r="H344" i="2"/>
  <c r="D482" i="2"/>
  <c r="H482" i="2"/>
  <c r="D520" i="2"/>
  <c r="H520" i="2"/>
  <c r="D568" i="2"/>
  <c r="H568" i="2"/>
  <c r="D169" i="2"/>
  <c r="H169" i="2"/>
  <c r="D222" i="2"/>
  <c r="H222" i="2"/>
  <c r="D321" i="2"/>
  <c r="H321" i="2"/>
  <c r="D353" i="2"/>
  <c r="H353" i="2"/>
  <c r="D382" i="2"/>
  <c r="H382" i="2"/>
  <c r="D475" i="2"/>
  <c r="H475" i="2"/>
  <c r="D536" i="2"/>
  <c r="H536" i="2"/>
  <c r="D617" i="2"/>
  <c r="H617" i="2"/>
  <c r="D333" i="2"/>
  <c r="H333" i="2"/>
  <c r="D546" i="2"/>
  <c r="H546" i="2"/>
  <c r="D598" i="2"/>
  <c r="H598" i="2"/>
  <c r="D33" i="2"/>
  <c r="H33" i="2"/>
  <c r="D94" i="2"/>
  <c r="H94" i="2"/>
  <c r="D200" i="2"/>
  <c r="H200" i="2"/>
  <c r="D346" i="2"/>
  <c r="H346" i="2"/>
  <c r="D376" i="2"/>
  <c r="H376" i="2"/>
  <c r="D476" i="2"/>
  <c r="H476" i="2"/>
  <c r="D550" i="2"/>
  <c r="H550" i="2"/>
  <c r="D610" i="2"/>
  <c r="H610" i="2"/>
  <c r="D587" i="2"/>
  <c r="H587" i="2"/>
  <c r="D74" i="2"/>
  <c r="H74" i="2"/>
  <c r="D589" i="2"/>
  <c r="H589" i="2"/>
  <c r="D614" i="2"/>
  <c r="H614" i="2"/>
  <c r="D34" i="2"/>
  <c r="H34" i="2"/>
  <c r="D65" i="2"/>
  <c r="H65" i="2"/>
  <c r="D117" i="2"/>
  <c r="H117" i="2"/>
  <c r="D156" i="2"/>
  <c r="H156" i="2"/>
  <c r="D193" i="2"/>
  <c r="H193" i="2"/>
  <c r="D370" i="2"/>
  <c r="H370" i="2"/>
  <c r="D470" i="2"/>
  <c r="H470" i="2"/>
  <c r="D507" i="2"/>
  <c r="H507" i="2"/>
  <c r="D544" i="2"/>
  <c r="H544" i="2"/>
  <c r="D309" i="2"/>
  <c r="H309" i="2"/>
  <c r="D575" i="2"/>
  <c r="H575" i="2"/>
  <c r="D225" i="2"/>
  <c r="H225" i="2"/>
  <c r="D285" i="2"/>
  <c r="H285" i="2"/>
  <c r="D265" i="2"/>
  <c r="H265" i="2"/>
  <c r="D78" i="2"/>
  <c r="H78" i="2"/>
  <c r="D513" i="2"/>
  <c r="H513" i="2"/>
  <c r="D378" i="2"/>
  <c r="H378" i="2"/>
  <c r="D446" i="2"/>
  <c r="H446" i="2"/>
  <c r="D318" i="2"/>
  <c r="H318" i="2"/>
  <c r="D584" i="2"/>
  <c r="H584" i="2"/>
  <c r="D138" i="2"/>
  <c r="H138" i="2"/>
  <c r="D93" i="2"/>
  <c r="H93" i="2"/>
  <c r="D98" i="2"/>
  <c r="H98" i="2"/>
  <c r="D334" i="2"/>
  <c r="H334" i="2"/>
  <c r="D351" i="2"/>
  <c r="H351" i="2"/>
  <c r="D591" i="2"/>
  <c r="H591" i="2"/>
  <c r="D597" i="2"/>
  <c r="H597" i="2"/>
  <c r="D38" i="2"/>
  <c r="H38" i="2"/>
  <c r="D100" i="2"/>
  <c r="H100" i="2"/>
  <c r="D297" i="2"/>
  <c r="H297" i="2"/>
  <c r="D443" i="2"/>
  <c r="H443" i="2"/>
  <c r="D585" i="2"/>
  <c r="H585" i="2"/>
  <c r="D616" i="2"/>
  <c r="H616" i="2"/>
  <c r="D82" i="2"/>
  <c r="H82" i="2"/>
  <c r="D70" i="2"/>
  <c r="H70" i="2"/>
  <c r="D412" i="2"/>
  <c r="H412" i="2"/>
  <c r="D13" i="2"/>
  <c r="H13" i="2"/>
  <c r="D44" i="2"/>
  <c r="H44" i="2"/>
  <c r="D204" i="2"/>
  <c r="H204" i="2"/>
  <c r="D386" i="2"/>
  <c r="H386" i="2"/>
  <c r="D449" i="2"/>
  <c r="H449" i="2"/>
  <c r="D22" i="2"/>
  <c r="H22" i="2"/>
  <c r="D53" i="2"/>
  <c r="H53" i="2"/>
  <c r="D84" i="2"/>
  <c r="H84" i="2"/>
  <c r="D129" i="2"/>
  <c r="H129" i="2"/>
  <c r="D189" i="2"/>
  <c r="H189" i="2"/>
  <c r="D220" i="2"/>
  <c r="H220" i="2"/>
  <c r="D387" i="2"/>
  <c r="H387" i="2"/>
  <c r="D466" i="2"/>
  <c r="H466" i="2"/>
  <c r="D495" i="2"/>
  <c r="H495" i="2"/>
  <c r="D527" i="2"/>
  <c r="H527" i="2"/>
  <c r="D153" i="2"/>
  <c r="H153" i="2"/>
  <c r="D221" i="2"/>
  <c r="H221" i="2"/>
  <c r="D42" i="2"/>
  <c r="H42" i="2"/>
  <c r="D73" i="2"/>
  <c r="H73" i="2"/>
  <c r="D110" i="2"/>
  <c r="H110" i="2"/>
  <c r="D407" i="2"/>
  <c r="H407" i="2"/>
  <c r="D439" i="2"/>
  <c r="H439" i="2"/>
  <c r="D471" i="2"/>
  <c r="H471" i="2"/>
  <c r="D500" i="2"/>
  <c r="H500" i="2"/>
  <c r="D532" i="2"/>
  <c r="H532" i="2"/>
  <c r="D560" i="2"/>
  <c r="H560" i="2"/>
  <c r="C126" i="2"/>
  <c r="I126" i="2" s="1"/>
  <c r="I126" i="3"/>
  <c r="B322" i="2"/>
  <c r="H322" i="3"/>
  <c r="B194" i="2"/>
  <c r="H194" i="3"/>
  <c r="B128" i="2"/>
  <c r="H128" i="3"/>
  <c r="C208" i="2"/>
  <c r="I208" i="2" s="1"/>
  <c r="I208" i="3"/>
  <c r="C400" i="2"/>
  <c r="I400" i="2" s="1"/>
  <c r="I400" i="3"/>
  <c r="B23" i="2"/>
  <c r="H23" i="3"/>
  <c r="C616" i="2"/>
  <c r="I616" i="2" s="1"/>
  <c r="I616" i="3"/>
  <c r="B135" i="2"/>
  <c r="H135" i="3"/>
  <c r="C422" i="2"/>
  <c r="I422" i="2" s="1"/>
  <c r="I422" i="3"/>
  <c r="C19" i="2"/>
  <c r="I19" i="2" s="1"/>
  <c r="I19" i="3"/>
  <c r="B35" i="2"/>
  <c r="H35" i="3"/>
  <c r="C619" i="2"/>
  <c r="I619" i="2" s="1"/>
  <c r="I619" i="3"/>
  <c r="C334" i="2"/>
  <c r="I334" i="2" s="1"/>
  <c r="I334" i="3"/>
  <c r="C10" i="2"/>
  <c r="I10" i="2" s="1"/>
  <c r="I10" i="3"/>
  <c r="C570" i="2"/>
  <c r="I570" i="2" s="1"/>
  <c r="I570" i="3"/>
  <c r="C387" i="2"/>
  <c r="I387" i="2" s="1"/>
  <c r="I387" i="3"/>
  <c r="C6" i="2"/>
  <c r="I6" i="2" s="1"/>
  <c r="I6" i="3"/>
  <c r="C70" i="2"/>
  <c r="I70" i="2" s="1"/>
  <c r="I70" i="3"/>
  <c r="B150" i="2"/>
  <c r="H150" i="3"/>
  <c r="B16" i="2"/>
  <c r="H16" i="3"/>
  <c r="B48" i="2"/>
  <c r="H48" i="3"/>
  <c r="B80" i="2"/>
  <c r="H80" i="3"/>
  <c r="B126" i="2"/>
  <c r="H126" i="3"/>
  <c r="C112" i="2"/>
  <c r="I112" i="2" s="1"/>
  <c r="I112" i="3"/>
  <c r="C166" i="2"/>
  <c r="I166" i="2" s="1"/>
  <c r="I166" i="3"/>
  <c r="C114" i="2"/>
  <c r="I114" i="2" s="1"/>
  <c r="I114" i="3"/>
  <c r="C274" i="2"/>
  <c r="I274" i="2" s="1"/>
  <c r="I274" i="3"/>
  <c r="C338" i="2"/>
  <c r="I338" i="2" s="1"/>
  <c r="I338" i="3"/>
  <c r="B243" i="2"/>
  <c r="H243" i="3"/>
  <c r="B307" i="2"/>
  <c r="H307" i="3"/>
  <c r="B350" i="2"/>
  <c r="H350" i="3"/>
  <c r="B485" i="2"/>
  <c r="H485" i="3"/>
  <c r="C198" i="2"/>
  <c r="I198" i="2" s="1"/>
  <c r="I198" i="3"/>
  <c r="C401" i="2"/>
  <c r="I401" i="2" s="1"/>
  <c r="I401" i="3"/>
  <c r="C529" i="2"/>
  <c r="I529" i="2" s="1"/>
  <c r="I529" i="3"/>
  <c r="C605" i="2"/>
  <c r="I605" i="2" s="1"/>
  <c r="I605" i="3"/>
  <c r="B239" i="2"/>
  <c r="H239" i="3"/>
  <c r="B303" i="2"/>
  <c r="H303" i="3"/>
  <c r="B143" i="2"/>
  <c r="H143" i="3"/>
  <c r="C256" i="2"/>
  <c r="I256" i="2" s="1"/>
  <c r="I256" i="3"/>
  <c r="C320" i="2"/>
  <c r="I320" i="2" s="1"/>
  <c r="I320" i="3"/>
  <c r="B136" i="2"/>
  <c r="H136" i="3"/>
  <c r="B208" i="2"/>
  <c r="H208" i="3"/>
  <c r="C463" i="2"/>
  <c r="I463" i="2" s="1"/>
  <c r="I463" i="3"/>
  <c r="C550" i="2"/>
  <c r="I550" i="2" s="1"/>
  <c r="I550" i="3"/>
  <c r="C614" i="2"/>
  <c r="I614" i="2" s="1"/>
  <c r="I614" i="3"/>
  <c r="B246" i="2"/>
  <c r="H246" i="3"/>
  <c r="B310" i="2"/>
  <c r="H310" i="3"/>
  <c r="B406" i="2"/>
  <c r="H406" i="3"/>
  <c r="B473" i="2"/>
  <c r="H473" i="3"/>
  <c r="B607" i="2"/>
  <c r="H607" i="3"/>
  <c r="C583" i="2"/>
  <c r="I583" i="2" s="1"/>
  <c r="I583" i="3"/>
  <c r="B595" i="2"/>
  <c r="H595" i="3"/>
  <c r="B31" i="2"/>
  <c r="H31" i="3"/>
  <c r="B95" i="2"/>
  <c r="H95" i="3"/>
  <c r="C238" i="2"/>
  <c r="I238" i="2" s="1"/>
  <c r="I238" i="3"/>
  <c r="C57" i="2"/>
  <c r="I57" i="2" s="1"/>
  <c r="I57" i="3"/>
  <c r="B171" i="2"/>
  <c r="H171" i="3"/>
  <c r="C51" i="2"/>
  <c r="I51" i="2" s="1"/>
  <c r="I51" i="3"/>
  <c r="B284" i="2"/>
  <c r="H284" i="3"/>
  <c r="C405" i="2"/>
  <c r="I405" i="2" s="1"/>
  <c r="I405" i="3"/>
  <c r="C503" i="2"/>
  <c r="I503" i="2" s="1"/>
  <c r="I503" i="3"/>
  <c r="C449" i="2"/>
  <c r="I449" i="2" s="1"/>
  <c r="I449" i="3"/>
  <c r="C27" i="2"/>
  <c r="I27" i="2" s="1"/>
  <c r="I27" i="3"/>
  <c r="B298" i="2"/>
  <c r="H298" i="3"/>
  <c r="C437" i="2"/>
  <c r="I437" i="2" s="1"/>
  <c r="I437" i="3"/>
  <c r="B360" i="2"/>
  <c r="H360" i="3"/>
  <c r="C135" i="2"/>
  <c r="I135" i="2" s="1"/>
  <c r="I135" i="3"/>
  <c r="B327" i="2"/>
  <c r="H327" i="3"/>
  <c r="C512" i="2"/>
  <c r="I512" i="2" s="1"/>
  <c r="I512" i="3"/>
  <c r="B410" i="2"/>
  <c r="H410" i="3"/>
  <c r="C285" i="2"/>
  <c r="I285" i="2" s="1"/>
  <c r="I285" i="3"/>
  <c r="C443" i="2"/>
  <c r="I443" i="2" s="1"/>
  <c r="I443" i="3"/>
  <c r="C602" i="2"/>
  <c r="I602" i="2" s="1"/>
  <c r="I602" i="3"/>
  <c r="B83" i="2"/>
  <c r="H83" i="3"/>
  <c r="C253" i="2"/>
  <c r="I253" i="2" s="1"/>
  <c r="I253" i="3"/>
  <c r="C384" i="2"/>
  <c r="I384" i="2" s="1"/>
  <c r="I384" i="3"/>
  <c r="C501" i="2"/>
  <c r="I501" i="2" s="1"/>
  <c r="I501" i="3"/>
  <c r="B282" i="2"/>
  <c r="H282" i="3"/>
  <c r="C35" i="2"/>
  <c r="I35" i="2" s="1"/>
  <c r="I35" i="3"/>
  <c r="C75" i="2"/>
  <c r="I75" i="2" s="1"/>
  <c r="I75" i="3"/>
  <c r="C203" i="2"/>
  <c r="I203" i="2" s="1"/>
  <c r="I203" i="3"/>
  <c r="C245" i="2"/>
  <c r="I245" i="2" s="1"/>
  <c r="I245" i="3"/>
  <c r="C568" i="2"/>
  <c r="I568" i="2" s="1"/>
  <c r="I568" i="3"/>
  <c r="C18" i="2"/>
  <c r="I18" i="2" s="1"/>
  <c r="I18" i="3"/>
  <c r="C265" i="2"/>
  <c r="I265" i="2" s="1"/>
  <c r="I265" i="3"/>
  <c r="C162" i="2"/>
  <c r="I162" i="2" s="1"/>
  <c r="I162" i="3"/>
  <c r="C560" i="2"/>
  <c r="I560" i="2" s="1"/>
  <c r="I560" i="3"/>
  <c r="C440" i="2"/>
  <c r="I440" i="2" s="1"/>
  <c r="I440" i="3"/>
  <c r="C50" i="2"/>
  <c r="I50" i="2" s="1"/>
  <c r="I50" i="3"/>
  <c r="C229" i="2"/>
  <c r="I229" i="2" s="1"/>
  <c r="I229" i="3"/>
  <c r="C354" i="2"/>
  <c r="I354" i="2" s="1"/>
  <c r="I354" i="3"/>
  <c r="C507" i="2"/>
  <c r="I507" i="2" s="1"/>
  <c r="I507" i="3"/>
  <c r="B296" i="2"/>
  <c r="H296" i="3"/>
  <c r="B119" i="2"/>
  <c r="H119" i="3"/>
  <c r="C346" i="2"/>
  <c r="I346" i="2" s="1"/>
  <c r="I346" i="3"/>
  <c r="C544" i="2"/>
  <c r="I544" i="2" s="1"/>
  <c r="I544" i="3"/>
  <c r="B337" i="2"/>
  <c r="H337" i="3"/>
  <c r="B92" i="2"/>
  <c r="H92" i="3"/>
  <c r="C344" i="2"/>
  <c r="I344" i="2" s="1"/>
  <c r="I344" i="3"/>
  <c r="C13" i="2"/>
  <c r="I13" i="2" s="1"/>
  <c r="I13" i="3"/>
  <c r="C165" i="2"/>
  <c r="I165" i="2" s="1"/>
  <c r="I165" i="3"/>
  <c r="B111" i="2"/>
  <c r="H111" i="3"/>
  <c r="C100" i="2"/>
  <c r="I100" i="2" s="1"/>
  <c r="I100" i="3"/>
  <c r="B362" i="2"/>
  <c r="H362" i="3"/>
  <c r="C109" i="2"/>
  <c r="I109" i="2" s="1"/>
  <c r="I109" i="3"/>
  <c r="B121" i="2"/>
  <c r="H121" i="3"/>
  <c r="C393" i="2"/>
  <c r="I393" i="2" s="1"/>
  <c r="I393" i="3"/>
  <c r="B281" i="2"/>
  <c r="H281" i="3"/>
  <c r="C173" i="2"/>
  <c r="I173" i="2" s="1"/>
  <c r="I173" i="3"/>
  <c r="B562" i="2"/>
  <c r="H562" i="3"/>
  <c r="B101" i="2"/>
  <c r="H101" i="3"/>
  <c r="C48" i="2"/>
  <c r="I48" i="2" s="1"/>
  <c r="I48" i="3"/>
  <c r="C350" i="2"/>
  <c r="I350" i="2" s="1"/>
  <c r="I350" i="3"/>
  <c r="C223" i="2"/>
  <c r="I223" i="2" s="1"/>
  <c r="I223" i="3"/>
  <c r="C606" i="2"/>
  <c r="I606" i="2" s="1"/>
  <c r="I606" i="3"/>
  <c r="C575" i="2"/>
  <c r="I575" i="2" s="1"/>
  <c r="I575" i="3"/>
  <c r="C284" i="2"/>
  <c r="I284" i="2" s="1"/>
  <c r="I284" i="3"/>
  <c r="C360" i="2"/>
  <c r="I360" i="2" s="1"/>
  <c r="I360" i="3"/>
  <c r="B267" i="2"/>
  <c r="H267" i="3"/>
  <c r="B501" i="2"/>
  <c r="H501" i="3"/>
  <c r="B203" i="2"/>
  <c r="H203" i="3"/>
  <c r="C221" i="2"/>
  <c r="I221" i="2" s="1"/>
  <c r="I221" i="3"/>
  <c r="B490" i="2"/>
  <c r="H490" i="3"/>
  <c r="B324" i="2"/>
  <c r="H324" i="3"/>
  <c r="B514" i="2"/>
  <c r="H514" i="3"/>
  <c r="C98" i="2"/>
  <c r="I98" i="2" s="1"/>
  <c r="I98" i="3"/>
  <c r="C14" i="2"/>
  <c r="I14" i="2" s="1"/>
  <c r="I14" i="3"/>
  <c r="C56" i="2"/>
  <c r="I56" i="2" s="1"/>
  <c r="I56" i="3"/>
  <c r="C88" i="2"/>
  <c r="I88" i="2" s="1"/>
  <c r="I88" i="3"/>
  <c r="C144" i="2"/>
  <c r="I144" i="2" s="1"/>
  <c r="I144" i="3"/>
  <c r="B112" i="2"/>
  <c r="H112" i="3"/>
  <c r="B166" i="2"/>
  <c r="H166" i="3"/>
  <c r="B114" i="2"/>
  <c r="H114" i="3"/>
  <c r="B274" i="2"/>
  <c r="H274" i="3"/>
  <c r="B338" i="2"/>
  <c r="H338" i="3"/>
  <c r="C243" i="2"/>
  <c r="I243" i="2" s="1"/>
  <c r="I243" i="3"/>
  <c r="C307" i="2"/>
  <c r="I307" i="2" s="1"/>
  <c r="I307" i="3"/>
  <c r="C367" i="2"/>
  <c r="I367" i="2" s="1"/>
  <c r="I367" i="3"/>
  <c r="C488" i="2"/>
  <c r="I488" i="2" s="1"/>
  <c r="I488" i="3"/>
  <c r="B198" i="2"/>
  <c r="H198" i="3"/>
  <c r="C430" i="2"/>
  <c r="I430" i="2" s="1"/>
  <c r="I430" i="3"/>
  <c r="C549" i="2"/>
  <c r="I549" i="2" s="1"/>
  <c r="I549" i="3"/>
  <c r="C613" i="2"/>
  <c r="I613" i="2" s="1"/>
  <c r="I613" i="3"/>
  <c r="C239" i="2"/>
  <c r="I239" i="2" s="1"/>
  <c r="I239" i="3"/>
  <c r="C303" i="2"/>
  <c r="I303" i="2" s="1"/>
  <c r="I303" i="3"/>
  <c r="C143" i="2"/>
  <c r="I143" i="2" s="1"/>
  <c r="I143" i="3"/>
  <c r="B256" i="2"/>
  <c r="H256" i="3"/>
  <c r="B320" i="2"/>
  <c r="H320" i="3"/>
  <c r="B167" i="2"/>
  <c r="H167" i="3"/>
  <c r="C396" i="2"/>
  <c r="I396" i="2" s="1"/>
  <c r="I396" i="3"/>
  <c r="C466" i="2"/>
  <c r="I466" i="2" s="1"/>
  <c r="I466" i="3"/>
  <c r="C558" i="2"/>
  <c r="I558" i="2" s="1"/>
  <c r="I558" i="3"/>
  <c r="C160" i="2"/>
  <c r="I160" i="2" s="1"/>
  <c r="I160" i="3"/>
  <c r="C262" i="2"/>
  <c r="I262" i="2" s="1"/>
  <c r="I262" i="3"/>
  <c r="C326" i="2"/>
  <c r="I326" i="2" s="1"/>
  <c r="I326" i="3"/>
  <c r="B409" i="2"/>
  <c r="H409" i="3"/>
  <c r="B493" i="2"/>
  <c r="H493" i="3"/>
  <c r="B615" i="2"/>
  <c r="H615" i="3"/>
  <c r="C591" i="2"/>
  <c r="I591" i="2" s="1"/>
  <c r="I591" i="3"/>
  <c r="C600" i="2"/>
  <c r="I600" i="2" s="1"/>
  <c r="I600" i="3"/>
  <c r="B39" i="2"/>
  <c r="H39" i="3"/>
  <c r="B103" i="2"/>
  <c r="H103" i="3"/>
  <c r="C254" i="2"/>
  <c r="I254" i="2" s="1"/>
  <c r="I254" i="3"/>
  <c r="C65" i="2"/>
  <c r="I65" i="2" s="1"/>
  <c r="I65" i="3"/>
  <c r="B187" i="2"/>
  <c r="H187" i="3"/>
  <c r="B139" i="2"/>
  <c r="H139" i="3"/>
  <c r="C316" i="2"/>
  <c r="I316" i="2" s="1"/>
  <c r="I316" i="3"/>
  <c r="C425" i="2"/>
  <c r="I425" i="2" s="1"/>
  <c r="I425" i="3"/>
  <c r="B522" i="2"/>
  <c r="H522" i="3"/>
  <c r="C511" i="2"/>
  <c r="I511" i="2" s="1"/>
  <c r="I511" i="3"/>
  <c r="B91" i="2"/>
  <c r="H91" i="3"/>
  <c r="C330" i="2"/>
  <c r="I330" i="2" s="1"/>
  <c r="I330" i="3"/>
  <c r="C474" i="2"/>
  <c r="I474" i="2" s="1"/>
  <c r="I474" i="3"/>
  <c r="B67" i="2"/>
  <c r="H67" i="3"/>
  <c r="C209" i="2"/>
  <c r="I209" i="2" s="1"/>
  <c r="I209" i="3"/>
  <c r="C327" i="2"/>
  <c r="I327" i="2" s="1"/>
  <c r="I327" i="3"/>
  <c r="B512" i="2"/>
  <c r="H512" i="3"/>
  <c r="B43" i="2"/>
  <c r="H43" i="3"/>
  <c r="B299" i="2"/>
  <c r="H299" i="3"/>
  <c r="B458" i="2"/>
  <c r="H458" i="3"/>
  <c r="B618" i="2"/>
  <c r="H618" i="3"/>
  <c r="C83" i="2"/>
  <c r="I83" i="2" s="1"/>
  <c r="I83" i="3"/>
  <c r="C268" i="2"/>
  <c r="I268" i="2" s="1"/>
  <c r="I268" i="3"/>
  <c r="B384" i="2"/>
  <c r="H384" i="3"/>
  <c r="B372" i="2"/>
  <c r="H372" i="3"/>
  <c r="C314" i="2"/>
  <c r="I314" i="2" s="1"/>
  <c r="I314" i="3"/>
  <c r="B99" i="2"/>
  <c r="H99" i="3"/>
  <c r="C124" i="2"/>
  <c r="I124" i="2" s="1"/>
  <c r="I124" i="3"/>
  <c r="B247" i="2"/>
  <c r="H247" i="3"/>
  <c r="C270" i="2"/>
  <c r="I270" i="2" s="1"/>
  <c r="I270" i="3"/>
  <c r="B571" i="2"/>
  <c r="H571" i="3"/>
  <c r="C52" i="2"/>
  <c r="I52" i="2" s="1"/>
  <c r="I52" i="3"/>
  <c r="C312" i="2"/>
  <c r="I312" i="2" s="1"/>
  <c r="I312" i="3"/>
  <c r="C206" i="2"/>
  <c r="I206" i="2" s="1"/>
  <c r="I206" i="3"/>
  <c r="B563" i="2"/>
  <c r="H563" i="3"/>
  <c r="C500" i="2"/>
  <c r="I500" i="2" s="1"/>
  <c r="I500" i="3"/>
  <c r="C84" i="2"/>
  <c r="I84" i="2" s="1"/>
  <c r="I84" i="3"/>
  <c r="C233" i="2"/>
  <c r="I233" i="2" s="1"/>
  <c r="I233" i="3"/>
  <c r="C359" i="2"/>
  <c r="I359" i="2" s="1"/>
  <c r="I359" i="3"/>
  <c r="C531" i="2"/>
  <c r="I531" i="2" s="1"/>
  <c r="I531" i="3"/>
  <c r="C351" i="2"/>
  <c r="I351" i="2" s="1"/>
  <c r="I351" i="3"/>
  <c r="B125" i="2"/>
  <c r="H125" i="3"/>
  <c r="B417" i="2"/>
  <c r="H417" i="3"/>
  <c r="C579" i="2"/>
  <c r="I579" i="2" s="1"/>
  <c r="I579" i="3"/>
  <c r="C377" i="2"/>
  <c r="I377" i="2" s="1"/>
  <c r="I377" i="3"/>
  <c r="C133" i="2"/>
  <c r="I133" i="2" s="1"/>
  <c r="I133" i="3"/>
  <c r="C395" i="2"/>
  <c r="I395" i="2" s="1"/>
  <c r="I395" i="3"/>
  <c r="C37" i="2"/>
  <c r="I37" i="2" s="1"/>
  <c r="I37" i="3"/>
  <c r="B241" i="2"/>
  <c r="H241" i="3"/>
  <c r="C137" i="2"/>
  <c r="I137" i="2" s="1"/>
  <c r="I137" i="3"/>
  <c r="C53" i="2"/>
  <c r="I53" i="2" s="1"/>
  <c r="I53" i="3"/>
  <c r="C368" i="2"/>
  <c r="I368" i="2" s="1"/>
  <c r="I368" i="3"/>
  <c r="B232" i="2"/>
  <c r="H232" i="3"/>
  <c r="C172" i="2"/>
  <c r="I172" i="2" s="1"/>
  <c r="I172" i="3"/>
  <c r="B415" i="2"/>
  <c r="H415" i="3"/>
  <c r="C333" i="2"/>
  <c r="I333" i="2" s="1"/>
  <c r="I333" i="3"/>
  <c r="C280" i="2"/>
  <c r="I280" i="2" s="1"/>
  <c r="I280" i="3"/>
  <c r="C569" i="2"/>
  <c r="I569" i="2" s="1"/>
  <c r="I569" i="3"/>
  <c r="B108" i="2"/>
  <c r="H108" i="3"/>
  <c r="C16" i="2"/>
  <c r="I16" i="2" s="1"/>
  <c r="I16" i="3"/>
  <c r="B258" i="2"/>
  <c r="H258" i="3"/>
  <c r="C398" i="2"/>
  <c r="I398" i="2" s="1"/>
  <c r="I398" i="3"/>
  <c r="C530" i="2"/>
  <c r="I530" i="2" s="1"/>
  <c r="I530" i="3"/>
  <c r="C610" i="2"/>
  <c r="I610" i="2" s="1"/>
  <c r="I610" i="3"/>
  <c r="B51" i="2"/>
  <c r="H51" i="3"/>
  <c r="C298" i="2"/>
  <c r="I298" i="2" s="1"/>
  <c r="I298" i="3"/>
  <c r="C410" i="2"/>
  <c r="I410" i="2" s="1"/>
  <c r="I410" i="3"/>
  <c r="C231" i="2"/>
  <c r="I231" i="2" s="1"/>
  <c r="I231" i="3"/>
  <c r="B235" i="2"/>
  <c r="H235" i="3"/>
  <c r="B403" i="2"/>
  <c r="H403" i="3"/>
  <c r="C540" i="2"/>
  <c r="I540" i="2" s="1"/>
  <c r="I540" i="3"/>
  <c r="C313" i="2"/>
  <c r="I313" i="2" s="1"/>
  <c r="I313" i="3"/>
  <c r="B85" i="2"/>
  <c r="H85" i="3"/>
  <c r="C78" i="2"/>
  <c r="I78" i="2" s="1"/>
  <c r="I78" i="3"/>
  <c r="C22" i="2"/>
  <c r="I22" i="2" s="1"/>
  <c r="I22" i="3"/>
  <c r="B56" i="2"/>
  <c r="H56" i="3"/>
  <c r="B151" i="2"/>
  <c r="H151" i="3"/>
  <c r="C176" i="2"/>
  <c r="I176" i="2" s="1"/>
  <c r="I176" i="3"/>
  <c r="C190" i="2"/>
  <c r="I190" i="2" s="1"/>
  <c r="I190" i="3"/>
  <c r="C226" i="2"/>
  <c r="I226" i="2" s="1"/>
  <c r="I226" i="3"/>
  <c r="C290" i="2"/>
  <c r="I290" i="2" s="1"/>
  <c r="I290" i="3"/>
  <c r="C192" i="2"/>
  <c r="I192" i="2" s="1"/>
  <c r="I192" i="3"/>
  <c r="B259" i="2"/>
  <c r="H259" i="3"/>
  <c r="B323" i="2"/>
  <c r="H323" i="3"/>
  <c r="B389" i="2"/>
  <c r="H389" i="3"/>
  <c r="B517" i="2"/>
  <c r="H517" i="3"/>
  <c r="B211" i="2"/>
  <c r="H211" i="3"/>
  <c r="C433" i="2"/>
  <c r="I433" i="2" s="1"/>
  <c r="I433" i="3"/>
  <c r="C557" i="2"/>
  <c r="I557" i="2" s="1"/>
  <c r="I557" i="3"/>
  <c r="C168" i="2"/>
  <c r="I168" i="2" s="1"/>
  <c r="I168" i="3"/>
  <c r="B255" i="2"/>
  <c r="H255" i="3"/>
  <c r="B319" i="2"/>
  <c r="H319" i="3"/>
  <c r="B207" i="2"/>
  <c r="H207" i="3"/>
  <c r="C272" i="2"/>
  <c r="I272" i="2" s="1"/>
  <c r="I272" i="3"/>
  <c r="C336" i="2"/>
  <c r="I336" i="2" s="1"/>
  <c r="I336" i="3"/>
  <c r="C167" i="2"/>
  <c r="I167" i="2" s="1"/>
  <c r="I167" i="3"/>
  <c r="C399" i="2"/>
  <c r="I399" i="2" s="1"/>
  <c r="I399" i="3"/>
  <c r="C492" i="2"/>
  <c r="I492" i="2" s="1"/>
  <c r="I492" i="3"/>
  <c r="C566" i="2"/>
  <c r="I566" i="2" s="1"/>
  <c r="I566" i="3"/>
  <c r="B160" i="2"/>
  <c r="H160" i="3"/>
  <c r="B262" i="2"/>
  <c r="H262" i="3"/>
  <c r="B326" i="2"/>
  <c r="H326" i="3"/>
  <c r="B429" i="2"/>
  <c r="H429" i="3"/>
  <c r="C496" i="2"/>
  <c r="I496" i="2" s="1"/>
  <c r="I496" i="3"/>
  <c r="C470" i="2"/>
  <c r="I470" i="2" s="1"/>
  <c r="I470" i="3"/>
  <c r="C599" i="2"/>
  <c r="I599" i="2" s="1"/>
  <c r="I599" i="3"/>
  <c r="C617" i="2"/>
  <c r="I617" i="2" s="1"/>
  <c r="I617" i="3"/>
  <c r="B47" i="2"/>
  <c r="H47" i="3"/>
  <c r="B107" i="2"/>
  <c r="H107" i="3"/>
  <c r="C9" i="2"/>
  <c r="I9" i="2" s="1"/>
  <c r="I9" i="3"/>
  <c r="C73" i="2"/>
  <c r="I73" i="2" s="1"/>
  <c r="I73" i="3"/>
  <c r="C220" i="2"/>
  <c r="I220" i="2" s="1"/>
  <c r="I220" i="3"/>
  <c r="C139" i="2"/>
  <c r="I139" i="2" s="1"/>
  <c r="I139" i="3"/>
  <c r="B316" i="2"/>
  <c r="H316" i="3"/>
  <c r="C436" i="2"/>
  <c r="I436" i="2" s="1"/>
  <c r="I436" i="3"/>
  <c r="B533" i="2"/>
  <c r="H533" i="3"/>
  <c r="C91" i="2"/>
  <c r="I91" i="2" s="1"/>
  <c r="I91" i="3"/>
  <c r="B330" i="2"/>
  <c r="H330" i="3"/>
  <c r="B474" i="2"/>
  <c r="H474" i="3"/>
  <c r="C67" i="2"/>
  <c r="I67" i="2" s="1"/>
  <c r="I67" i="3"/>
  <c r="B263" i="2"/>
  <c r="H263" i="3"/>
  <c r="B340" i="2"/>
  <c r="H340" i="3"/>
  <c r="C515" i="2"/>
  <c r="I515" i="2" s="1"/>
  <c r="I515" i="3"/>
  <c r="C43" i="2"/>
  <c r="I43" i="2" s="1"/>
  <c r="I43" i="3"/>
  <c r="C317" i="2"/>
  <c r="I317" i="2" s="1"/>
  <c r="I317" i="3"/>
  <c r="C478" i="2"/>
  <c r="I478" i="2" s="1"/>
  <c r="I478" i="3"/>
  <c r="B413" i="2"/>
  <c r="H413" i="3"/>
  <c r="B141" i="2"/>
  <c r="H141" i="3"/>
  <c r="B268" i="2"/>
  <c r="H268" i="3"/>
  <c r="C454" i="2"/>
  <c r="I454" i="2" s="1"/>
  <c r="I454" i="3"/>
  <c r="C372" i="2"/>
  <c r="I372" i="2" s="1"/>
  <c r="I372" i="3"/>
  <c r="B314" i="2"/>
  <c r="H314" i="3"/>
  <c r="C99" i="2"/>
  <c r="I99" i="2" s="1"/>
  <c r="I99" i="3"/>
  <c r="B124" i="2"/>
  <c r="H124" i="3"/>
  <c r="C247" i="2"/>
  <c r="I247" i="2" s="1"/>
  <c r="I247" i="3"/>
  <c r="C286" i="2"/>
  <c r="I286" i="2" s="1"/>
  <c r="I286" i="3"/>
  <c r="C577" i="2"/>
  <c r="I577" i="2" s="1"/>
  <c r="I577" i="3"/>
  <c r="C61" i="2"/>
  <c r="I61" i="2" s="1"/>
  <c r="I61" i="3"/>
  <c r="C386" i="2"/>
  <c r="I386" i="2" s="1"/>
  <c r="I386" i="3"/>
  <c r="C213" i="2"/>
  <c r="I213" i="2" s="1"/>
  <c r="I213" i="3"/>
  <c r="B603" i="2"/>
  <c r="H603" i="3"/>
  <c r="C536" i="2"/>
  <c r="I536" i="2" s="1"/>
  <c r="I536" i="3"/>
  <c r="C93" i="2"/>
  <c r="I93" i="2" s="1"/>
  <c r="I93" i="3"/>
  <c r="C248" i="2"/>
  <c r="I248" i="2" s="1"/>
  <c r="I248" i="3"/>
  <c r="B388" i="2"/>
  <c r="H388" i="3"/>
  <c r="C561" i="2"/>
  <c r="I561" i="2" s="1"/>
  <c r="I561" i="3"/>
  <c r="B356" i="2"/>
  <c r="H356" i="3"/>
  <c r="C148" i="2"/>
  <c r="I148" i="2" s="1"/>
  <c r="I148" i="3"/>
  <c r="B423" i="2"/>
  <c r="H423" i="3"/>
  <c r="C554" i="2"/>
  <c r="I554" i="2" s="1"/>
  <c r="I554" i="3"/>
  <c r="B383" i="2"/>
  <c r="H383" i="3"/>
  <c r="B181" i="2"/>
  <c r="H181" i="3"/>
  <c r="C483" i="2"/>
  <c r="I483" i="2" s="1"/>
  <c r="I483" i="3"/>
  <c r="C68" i="2"/>
  <c r="I68" i="2" s="1"/>
  <c r="I68" i="3"/>
  <c r="B269" i="2"/>
  <c r="H269" i="3"/>
  <c r="B228" i="2"/>
  <c r="H228" i="3"/>
  <c r="C60" i="2"/>
  <c r="I60" i="2" s="1"/>
  <c r="I60" i="3"/>
  <c r="C608" i="2"/>
  <c r="I608" i="2" s="1"/>
  <c r="I608" i="3"/>
  <c r="B260" i="2"/>
  <c r="H260" i="3"/>
  <c r="B459" i="2"/>
  <c r="H459" i="3"/>
  <c r="C482" i="2"/>
  <c r="I482" i="2" s="1"/>
  <c r="I482" i="3"/>
  <c r="B371" i="2"/>
  <c r="H371" i="3"/>
  <c r="B365" i="2"/>
  <c r="H365" i="3"/>
  <c r="C80" i="2"/>
  <c r="I80" i="2" s="1"/>
  <c r="I80" i="3"/>
  <c r="B174" i="2"/>
  <c r="H174" i="3"/>
  <c r="C456" i="2"/>
  <c r="I456" i="2" s="1"/>
  <c r="I456" i="3"/>
  <c r="C287" i="2"/>
  <c r="I287" i="2" s="1"/>
  <c r="I287" i="3"/>
  <c r="C136" i="2"/>
  <c r="I136" i="2" s="1"/>
  <c r="I136" i="3"/>
  <c r="C310" i="2"/>
  <c r="I310" i="2" s="1"/>
  <c r="I310" i="3"/>
  <c r="C222" i="2"/>
  <c r="I222" i="2" s="1"/>
  <c r="I222" i="3"/>
  <c r="B405" i="2"/>
  <c r="H405" i="3"/>
  <c r="B27" i="2"/>
  <c r="H27" i="3"/>
  <c r="C504" i="2"/>
  <c r="I504" i="2" s="1"/>
  <c r="I504" i="3"/>
  <c r="C379" i="2"/>
  <c r="I379" i="2" s="1"/>
  <c r="I379" i="3"/>
  <c r="B75" i="2"/>
  <c r="H75" i="3"/>
  <c r="C439" i="2"/>
  <c r="I439" i="2" s="1"/>
  <c r="I439" i="3"/>
  <c r="B219" i="2"/>
  <c r="H219" i="3"/>
  <c r="C341" i="2"/>
  <c r="I341" i="2" s="1"/>
  <c r="I341" i="3"/>
  <c r="C261" i="2"/>
  <c r="I261" i="2" s="1"/>
  <c r="I261" i="3"/>
  <c r="B12" i="2"/>
  <c r="H12" i="3"/>
  <c r="C170" i="2"/>
  <c r="I170" i="2" s="1"/>
  <c r="I170" i="3"/>
  <c r="C122" i="2"/>
  <c r="I122" i="2" s="1"/>
  <c r="I122" i="3"/>
  <c r="C86" i="2"/>
  <c r="I86" i="2" s="1"/>
  <c r="I86" i="3"/>
  <c r="B24" i="2"/>
  <c r="H24" i="3"/>
  <c r="C30" i="2"/>
  <c r="I30" i="2" s="1"/>
  <c r="I30" i="3"/>
  <c r="C182" i="2"/>
  <c r="I182" i="2" s="1"/>
  <c r="I182" i="3"/>
  <c r="C64" i="2"/>
  <c r="I64" i="2" s="1"/>
  <c r="I64" i="3"/>
  <c r="C212" i="2"/>
  <c r="I212" i="2" s="1"/>
  <c r="I212" i="3"/>
  <c r="B226" i="2"/>
  <c r="H226" i="3"/>
  <c r="B192" i="2"/>
  <c r="H192" i="3"/>
  <c r="C323" i="2"/>
  <c r="I323" i="2" s="1"/>
  <c r="I323" i="3"/>
  <c r="C392" i="2"/>
  <c r="I392" i="2" s="1"/>
  <c r="I392" i="3"/>
  <c r="C211" i="2"/>
  <c r="I211" i="2" s="1"/>
  <c r="I211" i="3"/>
  <c r="C565" i="2"/>
  <c r="I565" i="2" s="1"/>
  <c r="I565" i="3"/>
  <c r="C255" i="2"/>
  <c r="I255" i="2" s="1"/>
  <c r="I255" i="3"/>
  <c r="C319" i="2"/>
  <c r="I319" i="2" s="1"/>
  <c r="I319" i="3"/>
  <c r="C207" i="2"/>
  <c r="I207" i="2" s="1"/>
  <c r="I207" i="3"/>
  <c r="B272" i="2"/>
  <c r="H272" i="3"/>
  <c r="B336" i="2"/>
  <c r="H336" i="3"/>
  <c r="B175" i="2"/>
  <c r="H175" i="3"/>
  <c r="C402" i="2"/>
  <c r="I402" i="2" s="1"/>
  <c r="I402" i="3"/>
  <c r="C495" i="2"/>
  <c r="I495" i="2" s="1"/>
  <c r="I495" i="3"/>
  <c r="C574" i="2"/>
  <c r="I574" i="2" s="1"/>
  <c r="I574" i="3"/>
  <c r="C214" i="2"/>
  <c r="I214" i="2" s="1"/>
  <c r="I214" i="3"/>
  <c r="C278" i="2"/>
  <c r="I278" i="2" s="1"/>
  <c r="I278" i="3"/>
  <c r="C342" i="2"/>
  <c r="I342" i="2" s="1"/>
  <c r="I342" i="3"/>
  <c r="C432" i="2"/>
  <c r="I432" i="2" s="1"/>
  <c r="I432" i="3"/>
  <c r="B502" i="2"/>
  <c r="H502" i="3"/>
  <c r="C534" i="2"/>
  <c r="I534" i="2" s="1"/>
  <c r="I534" i="3"/>
  <c r="C592" i="2"/>
  <c r="I592" i="2" s="1"/>
  <c r="I592" i="3"/>
  <c r="B620" i="2"/>
  <c r="H620" i="3"/>
  <c r="B55" i="2"/>
  <c r="H55" i="3"/>
  <c r="B115" i="2"/>
  <c r="H115" i="3"/>
  <c r="C17" i="2"/>
  <c r="I17" i="2" s="1"/>
  <c r="I17" i="3"/>
  <c r="C81" i="2"/>
  <c r="I81" i="2" s="1"/>
  <c r="I81" i="3"/>
  <c r="C236" i="2"/>
  <c r="I236" i="2" s="1"/>
  <c r="I236" i="3"/>
  <c r="B155" i="2"/>
  <c r="H155" i="3"/>
  <c r="C352" i="2"/>
  <c r="I352" i="2" s="1"/>
  <c r="I352" i="3"/>
  <c r="C442" i="2"/>
  <c r="I442" i="2" s="1"/>
  <c r="I442" i="3"/>
  <c r="C533" i="2"/>
  <c r="I533" i="2" s="1"/>
  <c r="I533" i="3"/>
  <c r="B445" i="2"/>
  <c r="H445" i="3"/>
  <c r="B215" i="2"/>
  <c r="H215" i="3"/>
  <c r="B348" i="2"/>
  <c r="H348" i="3"/>
  <c r="B279" i="2"/>
  <c r="H279" i="3"/>
  <c r="C116" i="2"/>
  <c r="I116" i="2" s="1"/>
  <c r="I116" i="3"/>
  <c r="C263" i="2"/>
  <c r="I263" i="2" s="1"/>
  <c r="I263" i="3"/>
  <c r="B345" i="2"/>
  <c r="H345" i="3"/>
  <c r="B548" i="2"/>
  <c r="H548" i="3"/>
  <c r="B147" i="2"/>
  <c r="H147" i="3"/>
  <c r="B331" i="2"/>
  <c r="H331" i="3"/>
  <c r="C489" i="2"/>
  <c r="I489" i="2" s="1"/>
  <c r="I489" i="3"/>
  <c r="C413" i="2"/>
  <c r="I413" i="2" s="1"/>
  <c r="I413" i="3"/>
  <c r="C141" i="2"/>
  <c r="I141" i="2" s="1"/>
  <c r="I141" i="3"/>
  <c r="C300" i="2"/>
  <c r="I300" i="2" s="1"/>
  <c r="I300" i="3"/>
  <c r="C475" i="2"/>
  <c r="I475" i="2" s="1"/>
  <c r="I475" i="3"/>
  <c r="B59" i="2"/>
  <c r="H59" i="3"/>
  <c r="C416" i="2"/>
  <c r="I416" i="2" s="1"/>
  <c r="I416" i="3"/>
  <c r="C250" i="2"/>
  <c r="I250" i="2" s="1"/>
  <c r="I250" i="3"/>
  <c r="B149" i="2"/>
  <c r="H149" i="3"/>
  <c r="B283" i="2"/>
  <c r="H283" i="3"/>
  <c r="B301" i="2"/>
  <c r="H301" i="3"/>
  <c r="B594" i="2"/>
  <c r="H594" i="3"/>
  <c r="C140" i="2"/>
  <c r="I140" i="2" s="1"/>
  <c r="I140" i="3"/>
  <c r="C390" i="2"/>
  <c r="I390" i="2" s="1"/>
  <c r="I390" i="3"/>
  <c r="C277" i="2"/>
  <c r="I277" i="2" s="1"/>
  <c r="I277" i="3"/>
  <c r="C74" i="2"/>
  <c r="I74" i="2" s="1"/>
  <c r="I74" i="3"/>
  <c r="C552" i="2"/>
  <c r="I552" i="2" s="1"/>
  <c r="I552" i="3"/>
  <c r="C113" i="2"/>
  <c r="I113" i="2" s="1"/>
  <c r="I113" i="3"/>
  <c r="C273" i="2"/>
  <c r="I273" i="2" s="1"/>
  <c r="I273" i="3"/>
  <c r="B435" i="2"/>
  <c r="H435" i="3"/>
  <c r="B28" i="2"/>
  <c r="H28" i="3"/>
  <c r="B411" i="2"/>
  <c r="H411" i="3"/>
  <c r="C153" i="2"/>
  <c r="I153" i="2" s="1"/>
  <c r="I153" i="3"/>
  <c r="B444" i="2"/>
  <c r="H444" i="3"/>
  <c r="C45" i="2"/>
  <c r="I45" i="2" s="1"/>
  <c r="I45" i="3"/>
  <c r="C408" i="2"/>
  <c r="I408" i="2" s="1"/>
  <c r="I408" i="3"/>
  <c r="C186" i="2"/>
  <c r="I186" i="2" s="1"/>
  <c r="I186" i="3"/>
  <c r="B487" i="2"/>
  <c r="H487" i="3"/>
  <c r="C117" i="2"/>
  <c r="I117" i="2" s="1"/>
  <c r="I117" i="3"/>
  <c r="C353" i="2"/>
  <c r="I353" i="2" s="1"/>
  <c r="I353" i="3"/>
  <c r="C297" i="2"/>
  <c r="I297" i="2" s="1"/>
  <c r="I297" i="3"/>
  <c r="B127" i="2"/>
  <c r="H127" i="3"/>
  <c r="B21" i="2"/>
  <c r="H21" i="3"/>
  <c r="C376" i="2"/>
  <c r="I376" i="2" s="1"/>
  <c r="I376" i="3"/>
  <c r="B481" i="2"/>
  <c r="H481" i="3"/>
  <c r="C5" i="2"/>
  <c r="I5" i="2" s="1"/>
  <c r="I5" i="3"/>
  <c r="C412" i="2"/>
  <c r="I412" i="2" s="1"/>
  <c r="I412" i="3"/>
  <c r="C62" i="2"/>
  <c r="I62" i="2" s="1"/>
  <c r="I62" i="3"/>
  <c r="C202" i="2"/>
  <c r="I202" i="2" s="1"/>
  <c r="I202" i="3"/>
  <c r="C227" i="2"/>
  <c r="I227" i="2" s="1"/>
  <c r="I227" i="3"/>
  <c r="C597" i="2"/>
  <c r="I597" i="2" s="1"/>
  <c r="I597" i="3"/>
  <c r="C460" i="2"/>
  <c r="I460" i="2" s="1"/>
  <c r="I460" i="3"/>
  <c r="B551" i="2"/>
  <c r="H551" i="3"/>
  <c r="B163" i="2"/>
  <c r="H163" i="3"/>
  <c r="C477" i="2"/>
  <c r="I477" i="2" s="1"/>
  <c r="I477" i="3"/>
  <c r="B308" i="2"/>
  <c r="H308" i="3"/>
  <c r="C586" i="2"/>
  <c r="I586" i="2" s="1"/>
  <c r="I586" i="3"/>
  <c r="C282" i="2"/>
  <c r="I282" i="2" s="1"/>
  <c r="I282" i="3"/>
  <c r="C457" i="2"/>
  <c r="I457" i="2" s="1"/>
  <c r="I457" i="3"/>
  <c r="B131" i="2"/>
  <c r="H131" i="3"/>
  <c r="C29" i="2"/>
  <c r="I29" i="2" s="1"/>
  <c r="I29" i="3"/>
  <c r="B251" i="2"/>
  <c r="H251" i="3"/>
  <c r="C576" i="2"/>
  <c r="I576" i="2" s="1"/>
  <c r="I576" i="3"/>
  <c r="B355" i="2"/>
  <c r="H355" i="3"/>
  <c r="C257" i="2"/>
  <c r="I257" i="2" s="1"/>
  <c r="I257" i="3"/>
  <c r="C24" i="2"/>
  <c r="I24" i="2" s="1"/>
  <c r="I24" i="3"/>
  <c r="C154" i="2"/>
  <c r="I154" i="2" s="1"/>
  <c r="I154" i="3"/>
  <c r="B88" i="2"/>
  <c r="H88" i="3"/>
  <c r="C94" i="2"/>
  <c r="I94" i="2" s="1"/>
  <c r="I94" i="3"/>
  <c r="C32" i="2"/>
  <c r="I32" i="2" s="1"/>
  <c r="I32" i="3"/>
  <c r="C96" i="2"/>
  <c r="I96" i="2" s="1"/>
  <c r="I96" i="3"/>
  <c r="C158" i="2"/>
  <c r="I158" i="2" s="1"/>
  <c r="I158" i="3"/>
  <c r="B190" i="2"/>
  <c r="H190" i="3"/>
  <c r="B290" i="2"/>
  <c r="H290" i="3"/>
  <c r="C259" i="2"/>
  <c r="I259" i="2" s="1"/>
  <c r="I259" i="3"/>
  <c r="C520" i="2"/>
  <c r="I520" i="2" s="1"/>
  <c r="I520" i="3"/>
  <c r="C462" i="2"/>
  <c r="I462" i="2" s="1"/>
  <c r="I462" i="3"/>
  <c r="B168" i="2"/>
  <c r="H168" i="3"/>
  <c r="C38" i="2"/>
  <c r="I38" i="2" s="1"/>
  <c r="I38" i="3"/>
  <c r="C102" i="2"/>
  <c r="I102" i="2" s="1"/>
  <c r="I102" i="3"/>
  <c r="B182" i="2"/>
  <c r="H182" i="3"/>
  <c r="B32" i="2"/>
  <c r="H32" i="3"/>
  <c r="B64" i="2"/>
  <c r="H64" i="3"/>
  <c r="B96" i="2"/>
  <c r="H96" i="3"/>
  <c r="B158" i="2"/>
  <c r="H158" i="3"/>
  <c r="C120" i="2"/>
  <c r="I120" i="2" s="1"/>
  <c r="I120" i="3"/>
  <c r="C142" i="2"/>
  <c r="I142" i="2" s="1"/>
  <c r="I142" i="3"/>
  <c r="C242" i="2"/>
  <c r="I242" i="2" s="1"/>
  <c r="I242" i="3"/>
  <c r="C306" i="2"/>
  <c r="I306" i="2" s="1"/>
  <c r="I306" i="3"/>
  <c r="C210" i="2"/>
  <c r="I210" i="2" s="1"/>
  <c r="I210" i="3"/>
  <c r="B275" i="2"/>
  <c r="H275" i="3"/>
  <c r="B339" i="2"/>
  <c r="H339" i="3"/>
  <c r="B421" i="2"/>
  <c r="H421" i="3"/>
  <c r="C178" i="2"/>
  <c r="I178" i="2" s="1"/>
  <c r="I178" i="3"/>
  <c r="B357" i="2"/>
  <c r="H357" i="3"/>
  <c r="C465" i="2"/>
  <c r="I465" i="2" s="1"/>
  <c r="I465" i="3"/>
  <c r="C573" i="2"/>
  <c r="I573" i="2" s="1"/>
  <c r="I573" i="3"/>
  <c r="B195" i="2"/>
  <c r="H195" i="3"/>
  <c r="B271" i="2"/>
  <c r="H271" i="3"/>
  <c r="B335" i="2"/>
  <c r="H335" i="3"/>
  <c r="C224" i="2"/>
  <c r="I224" i="2" s="1"/>
  <c r="I224" i="3"/>
  <c r="C288" i="2"/>
  <c r="I288" i="2" s="1"/>
  <c r="I288" i="3"/>
  <c r="C358" i="2"/>
  <c r="I358" i="2" s="1"/>
  <c r="I358" i="3"/>
  <c r="C175" i="2"/>
  <c r="I175" i="2" s="1"/>
  <c r="I175" i="3"/>
  <c r="C428" i="2"/>
  <c r="I428" i="2" s="1"/>
  <c r="I428" i="3"/>
  <c r="C498" i="2"/>
  <c r="I498" i="2" s="1"/>
  <c r="I498" i="3"/>
  <c r="C582" i="2"/>
  <c r="I582" i="2" s="1"/>
  <c r="I582" i="3"/>
  <c r="B214" i="2"/>
  <c r="H214" i="3"/>
  <c r="B278" i="2"/>
  <c r="H278" i="3"/>
  <c r="B342" i="2"/>
  <c r="H342" i="3"/>
  <c r="B438" i="2"/>
  <c r="H438" i="3"/>
  <c r="B505" i="2"/>
  <c r="H505" i="3"/>
  <c r="C537" i="2"/>
  <c r="I537" i="2" s="1"/>
  <c r="I537" i="3"/>
  <c r="B612" i="2"/>
  <c r="H612" i="3"/>
  <c r="B3" i="2"/>
  <c r="H3" i="3"/>
  <c r="B63" i="2"/>
  <c r="H63" i="3"/>
  <c r="B123" i="2"/>
  <c r="H123" i="3"/>
  <c r="C25" i="2"/>
  <c r="I25" i="2" s="1"/>
  <c r="I25" i="3"/>
  <c r="C89" i="2"/>
  <c r="I89" i="2" s="1"/>
  <c r="I89" i="3"/>
  <c r="C252" i="2"/>
  <c r="I252" i="2" s="1"/>
  <c r="I252" i="3"/>
  <c r="C155" i="2"/>
  <c r="I155" i="2" s="1"/>
  <c r="I155" i="3"/>
  <c r="B364" i="2"/>
  <c r="H364" i="3"/>
  <c r="B442" i="2"/>
  <c r="H442" i="3"/>
  <c r="C585" i="2"/>
  <c r="I585" i="2" s="1"/>
  <c r="I585" i="3"/>
  <c r="C445" i="2"/>
  <c r="I445" i="2" s="1"/>
  <c r="I445" i="3"/>
  <c r="C215" i="2"/>
  <c r="I215" i="2" s="1"/>
  <c r="I215" i="3"/>
  <c r="C348" i="2"/>
  <c r="I348" i="2" s="1"/>
  <c r="I348" i="3"/>
  <c r="C279" i="2"/>
  <c r="I279" i="2" s="1"/>
  <c r="I279" i="3"/>
  <c r="B116" i="2"/>
  <c r="H116" i="3"/>
  <c r="B276" i="2"/>
  <c r="H276" i="3"/>
  <c r="B426" i="2"/>
  <c r="H426" i="3"/>
  <c r="B556" i="2"/>
  <c r="H556" i="3"/>
  <c r="C147" i="2"/>
  <c r="I147" i="2" s="1"/>
  <c r="I147" i="3"/>
  <c r="B349" i="2"/>
  <c r="H349" i="3"/>
  <c r="B509" i="2"/>
  <c r="H509" i="3"/>
  <c r="C448" i="2"/>
  <c r="I448" i="2" s="1"/>
  <c r="I448" i="3"/>
  <c r="B157" i="2"/>
  <c r="H157" i="3"/>
  <c r="B300" i="2"/>
  <c r="H300" i="3"/>
  <c r="C506" i="2"/>
  <c r="I506" i="2" s="1"/>
  <c r="I506" i="3"/>
  <c r="C59" i="2"/>
  <c r="I59" i="2" s="1"/>
  <c r="I59" i="3"/>
  <c r="B416" i="2"/>
  <c r="H416" i="3"/>
  <c r="B250" i="2"/>
  <c r="H250" i="3"/>
  <c r="C149" i="2"/>
  <c r="I149" i="2" s="1"/>
  <c r="I149" i="3"/>
  <c r="B315" i="2"/>
  <c r="H315" i="3"/>
  <c r="B394" i="2"/>
  <c r="H394" i="3"/>
  <c r="C539" i="2"/>
  <c r="I539" i="2" s="1"/>
  <c r="I539" i="3"/>
  <c r="C156" i="2"/>
  <c r="I156" i="2" s="1"/>
  <c r="I156" i="3"/>
  <c r="C447" i="2"/>
  <c r="I447" i="2" s="1"/>
  <c r="I447" i="3"/>
  <c r="C302" i="2"/>
  <c r="I302" i="2" s="1"/>
  <c r="I302" i="3"/>
  <c r="B184" i="2"/>
  <c r="H184" i="3"/>
  <c r="B555" i="2"/>
  <c r="H555" i="3"/>
  <c r="C180" i="2"/>
  <c r="I180" i="2" s="1"/>
  <c r="I180" i="3"/>
  <c r="C289" i="2"/>
  <c r="I289" i="2" s="1"/>
  <c r="I289" i="3"/>
  <c r="B455" i="2"/>
  <c r="H455" i="3"/>
  <c r="C69" i="2"/>
  <c r="I69" i="2" s="1"/>
  <c r="I69" i="3"/>
  <c r="C476" i="2"/>
  <c r="I476" i="2" s="1"/>
  <c r="I476" i="3"/>
  <c r="C196" i="2"/>
  <c r="I196" i="2" s="1"/>
  <c r="I196" i="3"/>
  <c r="C450" i="2"/>
  <c r="I450" i="2" s="1"/>
  <c r="I450" i="3"/>
  <c r="C216" i="2"/>
  <c r="I216" i="2" s="1"/>
  <c r="I216" i="3"/>
  <c r="C446" i="2"/>
  <c r="I446" i="2" s="1"/>
  <c r="I446" i="3"/>
  <c r="C193" i="2"/>
  <c r="I193" i="2" s="1"/>
  <c r="I193" i="3"/>
  <c r="B508" i="2"/>
  <c r="H508" i="3"/>
  <c r="C152" i="2"/>
  <c r="I152" i="2" s="1"/>
  <c r="I152" i="3"/>
  <c r="C404" i="2"/>
  <c r="I404" i="2" s="1"/>
  <c r="I404" i="3"/>
  <c r="B347" i="2"/>
  <c r="H347" i="3"/>
  <c r="B161" i="2"/>
  <c r="H161" i="3"/>
  <c r="C427" i="2"/>
  <c r="I427" i="2" s="1"/>
  <c r="I427" i="3"/>
  <c r="B519" i="2"/>
  <c r="H519" i="3"/>
  <c r="C26" i="2"/>
  <c r="I26" i="2" s="1"/>
  <c r="I26" i="3"/>
  <c r="B197" i="2"/>
  <c r="H197" i="3"/>
  <c r="C418" i="2"/>
  <c r="I418" i="2" s="1"/>
  <c r="I418" i="3"/>
  <c r="B373" i="2"/>
  <c r="H373" i="3"/>
  <c r="B391" i="2"/>
  <c r="H391" i="3"/>
  <c r="C150" i="2"/>
  <c r="I150" i="2" s="1"/>
  <c r="I150" i="3"/>
  <c r="B134" i="2"/>
  <c r="H134" i="3"/>
  <c r="C291" i="2"/>
  <c r="I291" i="2" s="1"/>
  <c r="I291" i="3"/>
  <c r="C526" i="2"/>
  <c r="I526" i="2" s="1"/>
  <c r="I526" i="3"/>
  <c r="B304" i="2"/>
  <c r="H304" i="3"/>
  <c r="C464" i="2"/>
  <c r="I464" i="2" s="1"/>
  <c r="I464" i="3"/>
  <c r="B87" i="2"/>
  <c r="H87" i="3"/>
  <c r="B437" i="2"/>
  <c r="H437" i="3"/>
  <c r="C46" i="2"/>
  <c r="I46" i="2" s="1"/>
  <c r="I46" i="3"/>
  <c r="C110" i="2"/>
  <c r="I110" i="2" s="1"/>
  <c r="I110" i="3"/>
  <c r="C8" i="2"/>
  <c r="I8" i="2" s="1"/>
  <c r="I8" i="3"/>
  <c r="C40" i="2"/>
  <c r="I40" i="2" s="1"/>
  <c r="I40" i="3"/>
  <c r="C72" i="2"/>
  <c r="I72" i="2" s="1"/>
  <c r="I72" i="3"/>
  <c r="C104" i="2"/>
  <c r="I104" i="2" s="1"/>
  <c r="I104" i="3"/>
  <c r="B179" i="2"/>
  <c r="H179" i="3"/>
  <c r="B120" i="2"/>
  <c r="H120" i="3"/>
  <c r="B142" i="2"/>
  <c r="H142" i="3"/>
  <c r="B242" i="2"/>
  <c r="H242" i="3"/>
  <c r="B306" i="2"/>
  <c r="H306" i="3"/>
  <c r="B210" i="2"/>
  <c r="H210" i="3"/>
  <c r="C275" i="2"/>
  <c r="I275" i="2" s="1"/>
  <c r="I275" i="3"/>
  <c r="C339" i="2"/>
  <c r="I339" i="2" s="1"/>
  <c r="I339" i="3"/>
  <c r="C424" i="2"/>
  <c r="I424" i="2" s="1"/>
  <c r="I424" i="3"/>
  <c r="B178" i="2"/>
  <c r="H178" i="3"/>
  <c r="C374" i="2"/>
  <c r="I374" i="2" s="1"/>
  <c r="I374" i="3"/>
  <c r="C494" i="2"/>
  <c r="I494" i="2" s="1"/>
  <c r="I494" i="3"/>
  <c r="C581" i="2"/>
  <c r="I581" i="2" s="1"/>
  <c r="I581" i="3"/>
  <c r="C195" i="2"/>
  <c r="I195" i="2" s="1"/>
  <c r="I195" i="3"/>
  <c r="C271" i="2"/>
  <c r="I271" i="2" s="1"/>
  <c r="I271" i="3"/>
  <c r="C335" i="2"/>
  <c r="I335" i="2" s="1"/>
  <c r="I335" i="3"/>
  <c r="B224" i="2"/>
  <c r="H224" i="3"/>
  <c r="B288" i="2"/>
  <c r="H288" i="3"/>
  <c r="C375" i="2"/>
  <c r="I375" i="2" s="1"/>
  <c r="I375" i="3"/>
  <c r="B191" i="2"/>
  <c r="H191" i="3"/>
  <c r="C431" i="2"/>
  <c r="I431" i="2" s="1"/>
  <c r="I431" i="3"/>
  <c r="C524" i="2"/>
  <c r="I524" i="2" s="1"/>
  <c r="I524" i="3"/>
  <c r="C590" i="2"/>
  <c r="I590" i="2" s="1"/>
  <c r="I590" i="3"/>
  <c r="C230" i="2"/>
  <c r="I230" i="2" s="1"/>
  <c r="I230" i="3"/>
  <c r="C294" i="2"/>
  <c r="I294" i="2" s="1"/>
  <c r="I294" i="3"/>
  <c r="C366" i="2"/>
  <c r="I366" i="2" s="1"/>
  <c r="I366" i="3"/>
  <c r="B441" i="2"/>
  <c r="H441" i="3"/>
  <c r="B525" i="2"/>
  <c r="H525" i="3"/>
  <c r="C559" i="2"/>
  <c r="I559" i="2" s="1"/>
  <c r="I559" i="3"/>
  <c r="C593" i="2"/>
  <c r="I593" i="2" s="1"/>
  <c r="I593" i="3"/>
  <c r="B7" i="2"/>
  <c r="H7" i="3"/>
  <c r="B71" i="2"/>
  <c r="H71" i="3"/>
  <c r="C138" i="2"/>
  <c r="I138" i="2" s="1"/>
  <c r="I138" i="3"/>
  <c r="C33" i="2"/>
  <c r="I33" i="2" s="1"/>
  <c r="I33" i="3"/>
  <c r="C97" i="2"/>
  <c r="I97" i="2" s="1"/>
  <c r="I97" i="3"/>
  <c r="C105" i="2"/>
  <c r="I105" i="2" s="1"/>
  <c r="I105" i="3"/>
  <c r="C218" i="2"/>
  <c r="I218" i="2" s="1"/>
  <c r="I218" i="3"/>
  <c r="B369" i="2"/>
  <c r="H369" i="3"/>
  <c r="B452" i="2"/>
  <c r="H452" i="3"/>
  <c r="B588" i="2"/>
  <c r="H588" i="3"/>
  <c r="C480" i="2"/>
  <c r="I480" i="2" s="1"/>
  <c r="I480" i="3"/>
  <c r="C266" i="2"/>
  <c r="I266" i="2" s="1"/>
  <c r="I266" i="3"/>
  <c r="C361" i="2"/>
  <c r="I361" i="2" s="1"/>
  <c r="I361" i="3"/>
  <c r="B311" i="2"/>
  <c r="H311" i="3"/>
  <c r="C130" i="2"/>
  <c r="I130" i="2" s="1"/>
  <c r="I130" i="3"/>
  <c r="B295" i="2"/>
  <c r="H295" i="3"/>
  <c r="B469" i="2"/>
  <c r="H469" i="3"/>
  <c r="B564" i="2"/>
  <c r="H564" i="3"/>
  <c r="C234" i="2"/>
  <c r="I234" i="2" s="1"/>
  <c r="I234" i="3"/>
  <c r="C370" i="2"/>
  <c r="I370" i="2" s="1"/>
  <c r="I370" i="3"/>
  <c r="C509" i="2"/>
  <c r="I509" i="2" s="1"/>
  <c r="I509" i="3"/>
  <c r="B448" i="2"/>
  <c r="H448" i="3"/>
  <c r="C157" i="2"/>
  <c r="I157" i="2" s="1"/>
  <c r="I157" i="3"/>
  <c r="C332" i="2"/>
  <c r="I332" i="2" s="1"/>
  <c r="I332" i="3"/>
  <c r="B506" i="2"/>
  <c r="H506" i="3"/>
  <c r="B183" i="2"/>
  <c r="H183" i="3"/>
  <c r="C538" i="2"/>
  <c r="I538" i="2" s="1"/>
  <c r="I538" i="3"/>
  <c r="B11" i="2"/>
  <c r="H11" i="3"/>
  <c r="C164" i="2"/>
  <c r="I164" i="2" s="1"/>
  <c r="I164" i="3"/>
  <c r="C42" i="2"/>
  <c r="I42" i="2" s="1"/>
  <c r="I42" i="3"/>
  <c r="C419" i="2"/>
  <c r="I419" i="2" s="1"/>
  <c r="I419" i="3"/>
  <c r="C542" i="2"/>
  <c r="I542" i="2" s="1"/>
  <c r="I542" i="3"/>
  <c r="C177" i="2"/>
  <c r="I177" i="2" s="1"/>
  <c r="I177" i="3"/>
  <c r="C513" i="2"/>
  <c r="I513" i="2" s="1"/>
  <c r="I513" i="3"/>
  <c r="C318" i="2"/>
  <c r="I318" i="2" s="1"/>
  <c r="I318" i="3"/>
  <c r="C309" i="2"/>
  <c r="I309" i="2" s="1"/>
  <c r="I309" i="3"/>
  <c r="B604" i="2"/>
  <c r="H604" i="3"/>
  <c r="C189" i="2"/>
  <c r="I189" i="2" s="1"/>
  <c r="I189" i="3"/>
  <c r="C325" i="2"/>
  <c r="I325" i="2" s="1"/>
  <c r="I325" i="3"/>
  <c r="B467" i="2"/>
  <c r="H467" i="3"/>
  <c r="B76" i="2"/>
  <c r="H76" i="3"/>
  <c r="C584" i="2"/>
  <c r="I584" i="2" s="1"/>
  <c r="I584" i="3"/>
  <c r="C264" i="2"/>
  <c r="I264" i="2" s="1"/>
  <c r="I264" i="3"/>
  <c r="C510" i="2"/>
  <c r="I510" i="2" s="1"/>
  <c r="I510" i="3"/>
  <c r="C521" i="2"/>
  <c r="I521" i="2" s="1"/>
  <c r="I521" i="3"/>
  <c r="B479" i="2"/>
  <c r="H479" i="3"/>
  <c r="B205" i="2"/>
  <c r="H205" i="3"/>
  <c r="C523" i="2"/>
  <c r="I523" i="2" s="1"/>
  <c r="I523" i="3"/>
  <c r="C225" i="2"/>
  <c r="I225" i="2" s="1"/>
  <c r="I225" i="3"/>
  <c r="C468" i="2"/>
  <c r="I468" i="2" s="1"/>
  <c r="I468" i="3"/>
  <c r="C486" i="2"/>
  <c r="I486" i="2" s="1"/>
  <c r="I486" i="3"/>
  <c r="C200" i="2"/>
  <c r="I200" i="2" s="1"/>
  <c r="I200" i="3"/>
  <c r="B36" i="2"/>
  <c r="H36" i="3"/>
  <c r="B541" i="2"/>
  <c r="H541" i="3"/>
  <c r="C129" i="2"/>
  <c r="I129" i="2" s="1"/>
  <c r="I129" i="3"/>
  <c r="C609" i="2"/>
  <c r="I609" i="2" s="1"/>
  <c r="I609" i="3"/>
  <c r="C90" i="2"/>
  <c r="I90" i="2" s="1"/>
  <c r="I90" i="3"/>
  <c r="B547" i="2"/>
  <c r="H547" i="3"/>
  <c r="B244" i="2"/>
  <c r="H244" i="3"/>
  <c r="B217" i="2"/>
  <c r="H217" i="3"/>
  <c r="B240" i="2"/>
  <c r="H240" i="3"/>
  <c r="C246" i="2"/>
  <c r="I246" i="2" s="1"/>
  <c r="I246" i="3"/>
  <c r="C49" i="2"/>
  <c r="I49" i="2" s="1"/>
  <c r="I49" i="3"/>
  <c r="C54" i="2"/>
  <c r="I54" i="2" s="1"/>
  <c r="I54" i="3"/>
  <c r="C118" i="2"/>
  <c r="I118" i="2" s="1"/>
  <c r="I118" i="3"/>
  <c r="B8" i="2"/>
  <c r="H8" i="3"/>
  <c r="B40" i="2"/>
  <c r="H40" i="3"/>
  <c r="B72" i="2"/>
  <c r="H72" i="3"/>
  <c r="B104" i="2"/>
  <c r="H104" i="3"/>
  <c r="B199" i="2"/>
  <c r="H199" i="3"/>
  <c r="C134" i="2"/>
  <c r="I134" i="2" s="1"/>
  <c r="I134" i="3"/>
  <c r="C174" i="2"/>
  <c r="I174" i="2" s="1"/>
  <c r="I174" i="3"/>
  <c r="C258" i="2"/>
  <c r="I258" i="2" s="1"/>
  <c r="I258" i="3"/>
  <c r="C322" i="2"/>
  <c r="I322" i="2" s="1"/>
  <c r="I322" i="3"/>
  <c r="B227" i="2"/>
  <c r="H227" i="3"/>
  <c r="B291" i="2"/>
  <c r="H291" i="3"/>
  <c r="C343" i="2"/>
  <c r="I343" i="2" s="1"/>
  <c r="I343" i="3"/>
  <c r="B453" i="2"/>
  <c r="H453" i="3"/>
  <c r="C194" i="2"/>
  <c r="I194" i="2" s="1"/>
  <c r="I194" i="3"/>
  <c r="C380" i="2"/>
  <c r="I380" i="2" s="1"/>
  <c r="I380" i="3"/>
  <c r="C497" i="2"/>
  <c r="I497" i="2" s="1"/>
  <c r="I497" i="3"/>
  <c r="C589" i="2"/>
  <c r="I589" i="2" s="1"/>
  <c r="I589" i="3"/>
  <c r="B223" i="2"/>
  <c r="H223" i="3"/>
  <c r="B287" i="2"/>
  <c r="H287" i="3"/>
  <c r="C128" i="2"/>
  <c r="I128" i="2" s="1"/>
  <c r="I128" i="3"/>
  <c r="C240" i="2"/>
  <c r="I240" i="2" s="1"/>
  <c r="I240" i="3"/>
  <c r="C304" i="2"/>
  <c r="I304" i="2" s="1"/>
  <c r="I304" i="3"/>
  <c r="B381" i="2"/>
  <c r="H381" i="3"/>
  <c r="C191" i="2"/>
  <c r="I191" i="2" s="1"/>
  <c r="I191" i="3"/>
  <c r="C434" i="2"/>
  <c r="I434" i="2" s="1"/>
  <c r="I434" i="3"/>
  <c r="C527" i="2"/>
  <c r="I527" i="2" s="1"/>
  <c r="I527" i="3"/>
  <c r="C598" i="2"/>
  <c r="I598" i="2" s="1"/>
  <c r="I598" i="3"/>
  <c r="B230" i="2"/>
  <c r="H230" i="3"/>
  <c r="B294" i="2"/>
  <c r="H294" i="3"/>
  <c r="B397" i="2"/>
  <c r="H397" i="3"/>
  <c r="B461" i="2"/>
  <c r="H461" i="3"/>
  <c r="C528" i="2"/>
  <c r="I528" i="2" s="1"/>
  <c r="I528" i="3"/>
  <c r="C567" i="2"/>
  <c r="I567" i="2" s="1"/>
  <c r="I567" i="3"/>
  <c r="B596" i="2"/>
  <c r="H596" i="3"/>
  <c r="B15" i="2"/>
  <c r="H15" i="3"/>
  <c r="B79" i="2"/>
  <c r="H79" i="3"/>
  <c r="C146" i="2"/>
  <c r="I146" i="2" s="1"/>
  <c r="I146" i="3"/>
  <c r="C41" i="2"/>
  <c r="I41" i="2" s="1"/>
  <c r="I41" i="3"/>
  <c r="B159" i="2"/>
  <c r="H159" i="3"/>
  <c r="C132" i="2"/>
  <c r="I132" i="2" s="1"/>
  <c r="I132" i="3"/>
  <c r="B218" i="2"/>
  <c r="H218" i="3"/>
  <c r="C382" i="2"/>
  <c r="I382" i="2" s="1"/>
  <c r="I382" i="3"/>
  <c r="B477" i="2"/>
  <c r="H477" i="3"/>
  <c r="C601" i="2"/>
  <c r="I601" i="2" s="1"/>
  <c r="I601" i="3"/>
  <c r="B480" i="2"/>
  <c r="H480" i="3"/>
  <c r="B266" i="2"/>
  <c r="H266" i="3"/>
  <c r="C414" i="2"/>
  <c r="I414" i="2" s="1"/>
  <c r="I414" i="3"/>
  <c r="C311" i="2"/>
  <c r="I311" i="2" s="1"/>
  <c r="I311" i="3"/>
  <c r="B130" i="2"/>
  <c r="H130" i="3"/>
  <c r="C295" i="2"/>
  <c r="I295" i="2" s="1"/>
  <c r="I295" i="3"/>
  <c r="C469" i="2"/>
  <c r="I469" i="2" s="1"/>
  <c r="I469" i="3"/>
  <c r="B572" i="2"/>
  <c r="H572" i="3"/>
  <c r="B234" i="2"/>
  <c r="H234" i="3"/>
  <c r="C407" i="2"/>
  <c r="I407" i="2" s="1"/>
  <c r="I407" i="3"/>
  <c r="C535" i="2"/>
  <c r="I535" i="2" s="1"/>
  <c r="I535" i="3"/>
  <c r="B19" i="2"/>
  <c r="H19" i="3"/>
  <c r="B231" i="2"/>
  <c r="H231" i="3"/>
  <c r="B332" i="2"/>
  <c r="H332" i="3"/>
  <c r="C578" i="2"/>
  <c r="I578" i="2" s="1"/>
  <c r="I578" i="3"/>
  <c r="C183" i="2"/>
  <c r="I183" i="2" s="1"/>
  <c r="I183" i="3"/>
  <c r="B538" i="2"/>
  <c r="H538" i="3"/>
  <c r="C11" i="2"/>
  <c r="I11" i="2" s="1"/>
  <c r="I11" i="3"/>
  <c r="C188" i="2"/>
  <c r="I188" i="2" s="1"/>
  <c r="I188" i="3"/>
  <c r="C106" i="2"/>
  <c r="I106" i="2" s="1"/>
  <c r="I106" i="3"/>
  <c r="C451" i="2"/>
  <c r="I451" i="2" s="1"/>
  <c r="I451" i="3"/>
  <c r="C545" i="2"/>
  <c r="I545" i="2" s="1"/>
  <c r="I545" i="3"/>
  <c r="C201" i="2"/>
  <c r="I201" i="2" s="1"/>
  <c r="I201" i="3"/>
  <c r="C58" i="2"/>
  <c r="I58" i="2" s="1"/>
  <c r="I58" i="3"/>
  <c r="B420" i="2"/>
  <c r="H420" i="3"/>
  <c r="C363" i="2"/>
  <c r="I363" i="2" s="1"/>
  <c r="I363" i="3"/>
  <c r="C20" i="2"/>
  <c r="I20" i="2" s="1"/>
  <c r="I20" i="3"/>
  <c r="C204" i="2"/>
  <c r="I204" i="2" s="1"/>
  <c r="I204" i="3"/>
  <c r="C329" i="2"/>
  <c r="I329" i="2" s="1"/>
  <c r="I329" i="3"/>
  <c r="C472" i="2"/>
  <c r="I472" i="2" s="1"/>
  <c r="I472" i="3"/>
  <c r="C82" i="2"/>
  <c r="I82" i="2" s="1"/>
  <c r="I82" i="3"/>
  <c r="C4" i="2"/>
  <c r="I4" i="2" s="1"/>
  <c r="I4" i="3"/>
  <c r="B328" i="2"/>
  <c r="H328" i="3"/>
  <c r="B516" i="2"/>
  <c r="H516" i="3"/>
  <c r="C293" i="2"/>
  <c r="I293" i="2" s="1"/>
  <c r="I293" i="3"/>
  <c r="B518" i="2"/>
  <c r="H518" i="3"/>
  <c r="B249" i="2"/>
  <c r="H249" i="3"/>
  <c r="C546" i="2"/>
  <c r="I546" i="2" s="1"/>
  <c r="I546" i="3"/>
  <c r="C237" i="2"/>
  <c r="I237" i="2" s="1"/>
  <c r="I237" i="3"/>
  <c r="B499" i="2"/>
  <c r="H499" i="3"/>
  <c r="C611" i="2"/>
  <c r="I611" i="2" s="1"/>
  <c r="I611" i="3"/>
  <c r="B292" i="2"/>
  <c r="H292" i="3"/>
  <c r="C77" i="2"/>
  <c r="I77" i="2" s="1"/>
  <c r="I77" i="3"/>
  <c r="B553" i="2"/>
  <c r="H553" i="3"/>
  <c r="C321" i="2"/>
  <c r="I321" i="2" s="1"/>
  <c r="I321" i="3"/>
  <c r="C44" i="2"/>
  <c r="I44" i="2" s="1"/>
  <c r="I44" i="3"/>
  <c r="C145" i="2"/>
  <c r="I145" i="2" s="1"/>
  <c r="I145" i="3"/>
  <c r="C34" i="2"/>
  <c r="I34" i="2" s="1"/>
  <c r="I34" i="3"/>
  <c r="H2" i="3"/>
  <c r="B2" i="2"/>
  <c r="D130" i="2" l="1"/>
  <c r="H130" i="2"/>
  <c r="D311" i="2"/>
  <c r="H311" i="2"/>
  <c r="D525" i="2"/>
  <c r="H525" i="2"/>
  <c r="D21" i="2"/>
  <c r="H21" i="2"/>
  <c r="D28" i="2"/>
  <c r="H28" i="2"/>
  <c r="D336" i="2"/>
  <c r="H336" i="2"/>
  <c r="D266" i="2"/>
  <c r="H266" i="2"/>
  <c r="D40" i="2"/>
  <c r="H40" i="2"/>
  <c r="D244" i="2"/>
  <c r="H244" i="2"/>
  <c r="D205" i="2"/>
  <c r="H205" i="2"/>
  <c r="D306" i="2"/>
  <c r="H306" i="2"/>
  <c r="D87" i="2"/>
  <c r="H87" i="2"/>
  <c r="D63" i="2"/>
  <c r="H63" i="2"/>
  <c r="D505" i="2"/>
  <c r="H505" i="2"/>
  <c r="D214" i="2"/>
  <c r="H214" i="2"/>
  <c r="D96" i="2"/>
  <c r="H96" i="2"/>
  <c r="D88" i="2"/>
  <c r="H88" i="2"/>
  <c r="D131" i="2"/>
  <c r="H131" i="2"/>
  <c r="D411" i="2"/>
  <c r="H411" i="2"/>
  <c r="D283" i="2"/>
  <c r="H283" i="2"/>
  <c r="D59" i="2"/>
  <c r="H59" i="2"/>
  <c r="D548" i="2"/>
  <c r="H548" i="2"/>
  <c r="D175" i="2"/>
  <c r="H175" i="2"/>
  <c r="D24" i="2"/>
  <c r="H24" i="2"/>
  <c r="D12" i="2"/>
  <c r="H12" i="2"/>
  <c r="D27" i="2"/>
  <c r="H27" i="2"/>
  <c r="D459" i="2"/>
  <c r="H459" i="2"/>
  <c r="D228" i="2"/>
  <c r="H228" i="2"/>
  <c r="D181" i="2"/>
  <c r="H181" i="2"/>
  <c r="D314" i="2"/>
  <c r="H314" i="2"/>
  <c r="D47" i="2"/>
  <c r="H47" i="2"/>
  <c r="D319" i="2"/>
  <c r="H319" i="2"/>
  <c r="D56" i="2"/>
  <c r="H56" i="2"/>
  <c r="D409" i="2"/>
  <c r="H409" i="2"/>
  <c r="D166" i="2"/>
  <c r="H166" i="2"/>
  <c r="D324" i="2"/>
  <c r="H324" i="2"/>
  <c r="D281" i="2"/>
  <c r="H281" i="2"/>
  <c r="D327" i="2"/>
  <c r="H327" i="2"/>
  <c r="D595" i="2"/>
  <c r="H595" i="2"/>
  <c r="D406" i="2"/>
  <c r="H406" i="2"/>
  <c r="D243" i="2"/>
  <c r="H243" i="2"/>
  <c r="D48" i="2"/>
  <c r="H48" i="2"/>
  <c r="D2" i="2"/>
  <c r="H2" i="2"/>
  <c r="D8" i="2"/>
  <c r="H8" i="2"/>
  <c r="D509" i="2"/>
  <c r="H509" i="2"/>
  <c r="D442" i="2"/>
  <c r="H442" i="2"/>
  <c r="D438" i="2"/>
  <c r="H438" i="2"/>
  <c r="D271" i="2"/>
  <c r="H271" i="2"/>
  <c r="D64" i="2"/>
  <c r="H64" i="2"/>
  <c r="D260" i="2"/>
  <c r="H260" i="2"/>
  <c r="D269" i="2"/>
  <c r="H269" i="2"/>
  <c r="D356" i="2"/>
  <c r="H356" i="2"/>
  <c r="D415" i="2"/>
  <c r="H415" i="2"/>
  <c r="D310" i="2"/>
  <c r="H310" i="2"/>
  <c r="D538" i="2"/>
  <c r="H538" i="2"/>
  <c r="D480" i="2"/>
  <c r="H480" i="2"/>
  <c r="D199" i="2"/>
  <c r="H199" i="2"/>
  <c r="D547" i="2"/>
  <c r="H547" i="2"/>
  <c r="D448" i="2"/>
  <c r="H448" i="2"/>
  <c r="D588" i="2"/>
  <c r="H588" i="2"/>
  <c r="D242" i="2"/>
  <c r="H242" i="2"/>
  <c r="D571" i="2"/>
  <c r="H571" i="2"/>
  <c r="D112" i="2"/>
  <c r="H112" i="2"/>
  <c r="D490" i="2"/>
  <c r="H490" i="2"/>
  <c r="D101" i="2"/>
  <c r="H101" i="2"/>
  <c r="D16" i="2"/>
  <c r="H16" i="2"/>
  <c r="D104" i="2"/>
  <c r="H104" i="2"/>
  <c r="D36" i="2"/>
  <c r="H36" i="2"/>
  <c r="D452" i="2"/>
  <c r="H452" i="2"/>
  <c r="D7" i="2"/>
  <c r="H7" i="2"/>
  <c r="D197" i="2"/>
  <c r="H197" i="2"/>
  <c r="D161" i="2"/>
  <c r="H161" i="2"/>
  <c r="D508" i="2"/>
  <c r="H508" i="2"/>
  <c r="D300" i="2"/>
  <c r="H300" i="2"/>
  <c r="D349" i="2"/>
  <c r="H349" i="2"/>
  <c r="D276" i="2"/>
  <c r="H276" i="2"/>
  <c r="D612" i="2"/>
  <c r="H612" i="2"/>
  <c r="D195" i="2"/>
  <c r="H195" i="2"/>
  <c r="D32" i="2"/>
  <c r="H32" i="2"/>
  <c r="D168" i="2"/>
  <c r="H168" i="2"/>
  <c r="D290" i="2"/>
  <c r="H290" i="2"/>
  <c r="D251" i="2"/>
  <c r="H251" i="2"/>
  <c r="D163" i="2"/>
  <c r="H163" i="2"/>
  <c r="D127" i="2"/>
  <c r="H127" i="2"/>
  <c r="D444" i="2"/>
  <c r="H444" i="2"/>
  <c r="D594" i="2"/>
  <c r="H594" i="2"/>
  <c r="D331" i="2"/>
  <c r="H331" i="2"/>
  <c r="D192" i="2"/>
  <c r="H192" i="2"/>
  <c r="D124" i="2"/>
  <c r="H124" i="2"/>
  <c r="D330" i="2"/>
  <c r="H330" i="2"/>
  <c r="D316" i="2"/>
  <c r="H316" i="2"/>
  <c r="D326" i="2"/>
  <c r="H326" i="2"/>
  <c r="D517" i="2"/>
  <c r="H517" i="2"/>
  <c r="D403" i="2"/>
  <c r="H403" i="2"/>
  <c r="D125" i="2"/>
  <c r="H125" i="2"/>
  <c r="D43" i="2"/>
  <c r="H43" i="2"/>
  <c r="D67" i="2"/>
  <c r="H67" i="2"/>
  <c r="D139" i="2"/>
  <c r="H139" i="2"/>
  <c r="D103" i="2"/>
  <c r="H103" i="2"/>
  <c r="D615" i="2"/>
  <c r="H615" i="2"/>
  <c r="D274" i="2"/>
  <c r="H274" i="2"/>
  <c r="D562" i="2"/>
  <c r="H562" i="2"/>
  <c r="D121" i="2"/>
  <c r="H121" i="2"/>
  <c r="D111" i="2"/>
  <c r="H111" i="2"/>
  <c r="D92" i="2"/>
  <c r="H92" i="2"/>
  <c r="D119" i="2"/>
  <c r="H119" i="2"/>
  <c r="D282" i="2"/>
  <c r="H282" i="2"/>
  <c r="D83" i="2"/>
  <c r="H83" i="2"/>
  <c r="D410" i="2"/>
  <c r="H410" i="2"/>
  <c r="D360" i="2"/>
  <c r="H360" i="2"/>
  <c r="D95" i="2"/>
  <c r="H95" i="2"/>
  <c r="D607" i="2"/>
  <c r="H607" i="2"/>
  <c r="D246" i="2"/>
  <c r="H246" i="2"/>
  <c r="D208" i="2"/>
  <c r="H208" i="2"/>
  <c r="D143" i="2"/>
  <c r="H143" i="2"/>
  <c r="D350" i="2"/>
  <c r="H350" i="2"/>
  <c r="D126" i="2"/>
  <c r="H126" i="2"/>
  <c r="D150" i="2"/>
  <c r="H150" i="2"/>
  <c r="D35" i="2"/>
  <c r="H35" i="2"/>
  <c r="D128" i="2"/>
  <c r="H128" i="2"/>
  <c r="D231" i="2"/>
  <c r="H231" i="2"/>
  <c r="D234" i="2"/>
  <c r="H234" i="2"/>
  <c r="D218" i="2"/>
  <c r="H218" i="2"/>
  <c r="D294" i="2"/>
  <c r="H294" i="2"/>
  <c r="D453" i="2"/>
  <c r="H453" i="2"/>
  <c r="D479" i="2"/>
  <c r="H479" i="2"/>
  <c r="D75" i="2"/>
  <c r="H75" i="2"/>
  <c r="D383" i="2"/>
  <c r="H383" i="2"/>
  <c r="D429" i="2"/>
  <c r="H429" i="2"/>
  <c r="D108" i="2"/>
  <c r="H108" i="2"/>
  <c r="D338" i="2"/>
  <c r="H338" i="2"/>
  <c r="D485" i="2"/>
  <c r="H485" i="2"/>
  <c r="D135" i="2"/>
  <c r="H135" i="2"/>
  <c r="D518" i="2"/>
  <c r="H518" i="2"/>
  <c r="D572" i="2"/>
  <c r="H572" i="2"/>
  <c r="D76" i="2"/>
  <c r="H76" i="2"/>
  <c r="D604" i="2"/>
  <c r="H604" i="2"/>
  <c r="D506" i="2"/>
  <c r="H506" i="2"/>
  <c r="D469" i="2"/>
  <c r="H469" i="2"/>
  <c r="D441" i="2"/>
  <c r="H441" i="2"/>
  <c r="D142" i="2"/>
  <c r="H142" i="2"/>
  <c r="D304" i="2"/>
  <c r="H304" i="2"/>
  <c r="D455" i="2"/>
  <c r="H455" i="2"/>
  <c r="D184" i="2"/>
  <c r="H184" i="2"/>
  <c r="D250" i="2"/>
  <c r="H250" i="2"/>
  <c r="D364" i="2"/>
  <c r="H364" i="2"/>
  <c r="D342" i="2"/>
  <c r="H342" i="2"/>
  <c r="D487" i="2"/>
  <c r="H487" i="2"/>
  <c r="D435" i="2"/>
  <c r="H435" i="2"/>
  <c r="D215" i="2"/>
  <c r="H215" i="2"/>
  <c r="D272" i="2"/>
  <c r="H272" i="2"/>
  <c r="D371" i="2"/>
  <c r="H371" i="2"/>
  <c r="D340" i="2"/>
  <c r="H340" i="2"/>
  <c r="D249" i="2"/>
  <c r="H249" i="2"/>
  <c r="D420" i="2"/>
  <c r="H420" i="2"/>
  <c r="D183" i="2"/>
  <c r="H183" i="2"/>
  <c r="D134" i="2"/>
  <c r="H134" i="2"/>
  <c r="D555" i="2"/>
  <c r="H555" i="2"/>
  <c r="D275" i="2"/>
  <c r="H275" i="2"/>
  <c r="D365" i="2"/>
  <c r="H365" i="2"/>
  <c r="D474" i="2"/>
  <c r="H474" i="2"/>
  <c r="D211" i="2"/>
  <c r="H211" i="2"/>
  <c r="D417" i="2"/>
  <c r="H417" i="2"/>
  <c r="D563" i="2"/>
  <c r="H563" i="2"/>
  <c r="D267" i="2"/>
  <c r="H267" i="2"/>
  <c r="D284" i="2"/>
  <c r="H284" i="2"/>
  <c r="D230" i="2"/>
  <c r="H230" i="2"/>
  <c r="D240" i="2"/>
  <c r="H240" i="2"/>
  <c r="D159" i="2"/>
  <c r="H159" i="2"/>
  <c r="D381" i="2"/>
  <c r="H381" i="2"/>
  <c r="D287" i="2"/>
  <c r="H287" i="2"/>
  <c r="D291" i="2"/>
  <c r="H291" i="2"/>
  <c r="D217" i="2"/>
  <c r="H217" i="2"/>
  <c r="D369" i="2"/>
  <c r="H369" i="2"/>
  <c r="D288" i="2"/>
  <c r="H288" i="2"/>
  <c r="D437" i="2"/>
  <c r="H437" i="2"/>
  <c r="D123" i="2"/>
  <c r="H123" i="2"/>
  <c r="D421" i="2"/>
  <c r="H421" i="2"/>
  <c r="D190" i="2"/>
  <c r="H190" i="2"/>
  <c r="D551" i="2"/>
  <c r="H551" i="2"/>
  <c r="D301" i="2"/>
  <c r="H301" i="2"/>
  <c r="D147" i="2"/>
  <c r="H147" i="2"/>
  <c r="D226" i="2"/>
  <c r="H226" i="2"/>
  <c r="D219" i="2"/>
  <c r="H219" i="2"/>
  <c r="D174" i="2"/>
  <c r="H174" i="2"/>
  <c r="D423" i="2"/>
  <c r="H423" i="2"/>
  <c r="D263" i="2"/>
  <c r="H263" i="2"/>
  <c r="D107" i="2"/>
  <c r="H107" i="2"/>
  <c r="D207" i="2"/>
  <c r="H207" i="2"/>
  <c r="D85" i="2"/>
  <c r="H85" i="2"/>
  <c r="D235" i="2"/>
  <c r="H235" i="2"/>
  <c r="D51" i="2"/>
  <c r="H51" i="2"/>
  <c r="D258" i="2"/>
  <c r="H258" i="2"/>
  <c r="D232" i="2"/>
  <c r="H232" i="2"/>
  <c r="D247" i="2"/>
  <c r="H247" i="2"/>
  <c r="D372" i="2"/>
  <c r="H372" i="2"/>
  <c r="D618" i="2"/>
  <c r="H618" i="2"/>
  <c r="D512" i="2"/>
  <c r="H512" i="2"/>
  <c r="D522" i="2"/>
  <c r="H522" i="2"/>
  <c r="D167" i="2"/>
  <c r="H167" i="2"/>
  <c r="D514" i="2"/>
  <c r="H514" i="2"/>
  <c r="D203" i="2"/>
  <c r="H203" i="2"/>
  <c r="D296" i="2"/>
  <c r="H296" i="2"/>
  <c r="D171" i="2"/>
  <c r="H171" i="2"/>
  <c r="D31" i="2"/>
  <c r="H31" i="2"/>
  <c r="D136" i="2"/>
  <c r="H136" i="2"/>
  <c r="D303" i="2"/>
  <c r="H303" i="2"/>
  <c r="D307" i="2"/>
  <c r="H307" i="2"/>
  <c r="D80" i="2"/>
  <c r="H80" i="2"/>
  <c r="D23" i="2"/>
  <c r="H23" i="2"/>
  <c r="D194" i="2"/>
  <c r="H194" i="2"/>
  <c r="D328" i="2"/>
  <c r="H328" i="2"/>
  <c r="D541" i="2"/>
  <c r="H541" i="2"/>
  <c r="D564" i="2"/>
  <c r="H564" i="2"/>
  <c r="D71" i="2"/>
  <c r="H71" i="2"/>
  <c r="D191" i="2"/>
  <c r="H191" i="2"/>
  <c r="D426" i="2"/>
  <c r="H426" i="2"/>
  <c r="D3" i="2"/>
  <c r="H3" i="2"/>
  <c r="D357" i="2"/>
  <c r="H357" i="2"/>
  <c r="D149" i="2"/>
  <c r="H149" i="2"/>
  <c r="D348" i="2"/>
  <c r="H348" i="2"/>
  <c r="D620" i="2"/>
  <c r="H620" i="2"/>
  <c r="D405" i="2"/>
  <c r="H405" i="2"/>
  <c r="D413" i="2"/>
  <c r="H413" i="2"/>
  <c r="D255" i="2"/>
  <c r="H255" i="2"/>
  <c r="D259" i="2"/>
  <c r="H259" i="2"/>
  <c r="D99" i="2"/>
  <c r="H99" i="2"/>
  <c r="D299" i="2"/>
  <c r="H299" i="2"/>
  <c r="D91" i="2"/>
  <c r="H91" i="2"/>
  <c r="D256" i="2"/>
  <c r="H256" i="2"/>
  <c r="D553" i="2"/>
  <c r="H553" i="2"/>
  <c r="D499" i="2"/>
  <c r="H499" i="2"/>
  <c r="D19" i="2"/>
  <c r="H19" i="2"/>
  <c r="D79" i="2"/>
  <c r="H79" i="2"/>
  <c r="D477" i="2"/>
  <c r="H477" i="2"/>
  <c r="D15" i="2"/>
  <c r="H15" i="2"/>
  <c r="D461" i="2"/>
  <c r="H461" i="2"/>
  <c r="D72" i="2"/>
  <c r="H72" i="2"/>
  <c r="D467" i="2"/>
  <c r="H467" i="2"/>
  <c r="D11" i="2"/>
  <c r="H11" i="2"/>
  <c r="D295" i="2"/>
  <c r="H295" i="2"/>
  <c r="D178" i="2"/>
  <c r="H178" i="2"/>
  <c r="D210" i="2"/>
  <c r="H210" i="2"/>
  <c r="D120" i="2"/>
  <c r="H120" i="2"/>
  <c r="D391" i="2"/>
  <c r="H391" i="2"/>
  <c r="D347" i="2"/>
  <c r="H347" i="2"/>
  <c r="D394" i="2"/>
  <c r="H394" i="2"/>
  <c r="D416" i="2"/>
  <c r="H416" i="2"/>
  <c r="D157" i="2"/>
  <c r="H157" i="2"/>
  <c r="D116" i="2"/>
  <c r="H116" i="2"/>
  <c r="D278" i="2"/>
  <c r="H278" i="2"/>
  <c r="D158" i="2"/>
  <c r="H158" i="2"/>
  <c r="D182" i="2"/>
  <c r="H182" i="2"/>
  <c r="D481" i="2"/>
  <c r="H481" i="2"/>
  <c r="D445" i="2"/>
  <c r="H445" i="2"/>
  <c r="D155" i="2"/>
  <c r="H155" i="2"/>
  <c r="D115" i="2"/>
  <c r="H115" i="2"/>
  <c r="D388" i="2"/>
  <c r="H388" i="2"/>
  <c r="D603" i="2"/>
  <c r="H603" i="2"/>
  <c r="D268" i="2"/>
  <c r="H268" i="2"/>
  <c r="D262" i="2"/>
  <c r="H262" i="2"/>
  <c r="D389" i="2"/>
  <c r="H389" i="2"/>
  <c r="D151" i="2"/>
  <c r="H151" i="2"/>
  <c r="D241" i="2"/>
  <c r="H241" i="2"/>
  <c r="D187" i="2"/>
  <c r="H187" i="2"/>
  <c r="D39" i="2"/>
  <c r="H39" i="2"/>
  <c r="D493" i="2"/>
  <c r="H493" i="2"/>
  <c r="D114" i="2"/>
  <c r="H114" i="2"/>
  <c r="D337" i="2"/>
  <c r="H337" i="2"/>
  <c r="D473" i="2"/>
  <c r="H473" i="2"/>
  <c r="D345" i="2"/>
  <c r="H345" i="2"/>
  <c r="D292" i="2"/>
  <c r="H292" i="2"/>
  <c r="D516" i="2"/>
  <c r="H516" i="2"/>
  <c r="D332" i="2"/>
  <c r="H332" i="2"/>
  <c r="D596" i="2"/>
  <c r="H596" i="2"/>
  <c r="D397" i="2"/>
  <c r="H397" i="2"/>
  <c r="D223" i="2"/>
  <c r="H223" i="2"/>
  <c r="D227" i="2"/>
  <c r="H227" i="2"/>
  <c r="D224" i="2"/>
  <c r="H224" i="2"/>
  <c r="D179" i="2"/>
  <c r="H179" i="2"/>
  <c r="D373" i="2"/>
  <c r="H373" i="2"/>
  <c r="D519" i="2"/>
  <c r="H519" i="2"/>
  <c r="D315" i="2"/>
  <c r="H315" i="2"/>
  <c r="D556" i="2"/>
  <c r="H556" i="2"/>
  <c r="D335" i="2"/>
  <c r="H335" i="2"/>
  <c r="D339" i="2"/>
  <c r="H339" i="2"/>
  <c r="D355" i="2"/>
  <c r="H355" i="2"/>
  <c r="D308" i="2"/>
  <c r="H308" i="2"/>
  <c r="D279" i="2"/>
  <c r="H279" i="2"/>
  <c r="D55" i="2"/>
  <c r="H55" i="2"/>
  <c r="D502" i="2"/>
  <c r="H502" i="2"/>
  <c r="D141" i="2"/>
  <c r="H141" i="2"/>
  <c r="D533" i="2"/>
  <c r="H533" i="2"/>
  <c r="D160" i="2"/>
  <c r="H160" i="2"/>
  <c r="D323" i="2"/>
  <c r="H323" i="2"/>
  <c r="D384" i="2"/>
  <c r="H384" i="2"/>
  <c r="D458" i="2"/>
  <c r="H458" i="2"/>
  <c r="D320" i="2"/>
  <c r="H320" i="2"/>
  <c r="D198" i="2"/>
  <c r="H198" i="2"/>
  <c r="D501" i="2"/>
  <c r="H501" i="2"/>
  <c r="D362" i="2"/>
  <c r="H362" i="2"/>
  <c r="D298" i="2"/>
  <c r="H298" i="2"/>
  <c r="D239" i="2"/>
  <c r="H239" i="2"/>
  <c r="D322" i="2"/>
  <c r="H322" i="2"/>
</calcChain>
</file>

<file path=xl/sharedStrings.xml><?xml version="1.0" encoding="utf-8"?>
<sst xmlns="http://schemas.openxmlformats.org/spreadsheetml/2006/main" count="2836" uniqueCount="809">
  <si>
    <t>id</t>
  </si>
  <si>
    <t>name</t>
  </si>
  <si>
    <t>description</t>
  </si>
  <si>
    <t>league</t>
  </si>
  <si>
    <t>division</t>
  </si>
  <si>
    <t>coach</t>
  </si>
  <si>
    <t>1-E-MAJOR</t>
  </si>
  <si>
    <t>2-E-MAJOR</t>
  </si>
  <si>
    <t>3-E-MAJOR</t>
  </si>
  <si>
    <t>4-E-MAJOR</t>
  </si>
  <si>
    <t>5-E-MAJOR</t>
  </si>
  <si>
    <t>6-E-MAJOR</t>
  </si>
  <si>
    <t>7-E-MAJOR</t>
  </si>
  <si>
    <t>8-E-MAJOR</t>
  </si>
  <si>
    <t>1-W-MAJOR</t>
  </si>
  <si>
    <t>2-W-MAJOR</t>
  </si>
  <si>
    <t>3-W-MAJOR</t>
  </si>
  <si>
    <t>4-W-MAJOR</t>
  </si>
  <si>
    <t>5-W-MAJOR</t>
  </si>
  <si>
    <t>1-E-MINOR</t>
  </si>
  <si>
    <t>2-E-MINOR</t>
  </si>
  <si>
    <t>3-E-MINOR</t>
  </si>
  <si>
    <t>4-E-MINOR</t>
  </si>
  <si>
    <t>5-E-MINOR</t>
  </si>
  <si>
    <t>6-E-MINOR</t>
  </si>
  <si>
    <t>7-E-MINOR</t>
  </si>
  <si>
    <t>8-E-MINOR</t>
  </si>
  <si>
    <t>9-E-MINOR</t>
  </si>
  <si>
    <t>10-E-MINOR</t>
  </si>
  <si>
    <t>1-W-MINOR</t>
  </si>
  <si>
    <t>2-W-MINOR</t>
  </si>
  <si>
    <t>3-W-MINOR</t>
  </si>
  <si>
    <t>4-W-MINOR</t>
  </si>
  <si>
    <t>5-W-MINOR</t>
  </si>
  <si>
    <t>6-W-MINOR</t>
  </si>
  <si>
    <t>1-E-PW</t>
  </si>
  <si>
    <t>2-E-PW</t>
  </si>
  <si>
    <t>3-E-PW</t>
  </si>
  <si>
    <t>4-E-PW</t>
  </si>
  <si>
    <t>5-E-PW</t>
  </si>
  <si>
    <t>6-E-PW</t>
  </si>
  <si>
    <t>7-E-PW</t>
  </si>
  <si>
    <t>8-E-PW</t>
  </si>
  <si>
    <t>9-E-PW</t>
  </si>
  <si>
    <t>1-W-PW</t>
  </si>
  <si>
    <t>2-W-PW</t>
  </si>
  <si>
    <t>3-W-PW</t>
  </si>
  <si>
    <t>4-W-PW</t>
  </si>
  <si>
    <t>5-W-PW</t>
  </si>
  <si>
    <t>6-W-PW</t>
  </si>
  <si>
    <t>1-E-CP</t>
  </si>
  <si>
    <t>2-E-CP</t>
  </si>
  <si>
    <t>3-E-CP</t>
  </si>
  <si>
    <t>4-E-CP</t>
  </si>
  <si>
    <t>5-E-CP</t>
  </si>
  <si>
    <t>6-E-CP</t>
  </si>
  <si>
    <t>7-E-CP</t>
  </si>
  <si>
    <t>8-E-CP</t>
  </si>
  <si>
    <t>9-E-CP</t>
  </si>
  <si>
    <t>10-E-CP</t>
  </si>
  <si>
    <t>11-E-CP</t>
  </si>
  <si>
    <t>1-W-CP</t>
  </si>
  <si>
    <t>2-W-CP</t>
  </si>
  <si>
    <t>3-W-CP</t>
  </si>
  <si>
    <t>4-W-CP</t>
  </si>
  <si>
    <t>5-W-CP</t>
  </si>
  <si>
    <t>6-W-CP</t>
  </si>
  <si>
    <t>7-W-CP</t>
  </si>
  <si>
    <t>8-W-CP</t>
  </si>
  <si>
    <t>9-W-CP</t>
  </si>
  <si>
    <t>1-E-TBALL</t>
  </si>
  <si>
    <t>2-E-TBALL</t>
  </si>
  <si>
    <t>3-E-TBALL</t>
  </si>
  <si>
    <t>4-E-TBALL</t>
  </si>
  <si>
    <t>5-E-TBALL</t>
  </si>
  <si>
    <t>6-E-TBALL</t>
  </si>
  <si>
    <t>7-E-TBALL</t>
  </si>
  <si>
    <t>8-E-TBALL</t>
  </si>
  <si>
    <t>9-E-TBALL</t>
  </si>
  <si>
    <t>10-E-TBALL</t>
  </si>
  <si>
    <t>1-W-TBALL</t>
  </si>
  <si>
    <t>2-W-TBALL</t>
  </si>
  <si>
    <t>3-W-TBALL</t>
  </si>
  <si>
    <t>4-W-TBALL</t>
  </si>
  <si>
    <t>5-W-TBALL</t>
  </si>
  <si>
    <t>6-W-TBALL</t>
  </si>
  <si>
    <t>1-ITB</t>
  </si>
  <si>
    <t>2-ITB</t>
  </si>
  <si>
    <t>3-ITB</t>
  </si>
  <si>
    <t>4-ITB</t>
  </si>
  <si>
    <t>5-ITB</t>
  </si>
  <si>
    <t>6-ITB</t>
  </si>
  <si>
    <t>7-ITB</t>
  </si>
  <si>
    <t>8-ITB</t>
  </si>
  <si>
    <t>team1</t>
  </si>
  <si>
    <t>team2</t>
  </si>
  <si>
    <t>score</t>
  </si>
  <si>
    <t>enabled</t>
  </si>
  <si>
    <t>complete</t>
  </si>
  <si>
    <t>1</t>
  </si>
  <si>
    <t>0</t>
  </si>
  <si>
    <t>1-E-MAJOR,1-W-MAJOR</t>
  </si>
  <si>
    <t>1-E-MAJOR,2-E-MAJOR</t>
  </si>
  <si>
    <t>1-E-MAJOR,2-W-MAJOR</t>
  </si>
  <si>
    <t>1-E-MAJOR,3-E-MAJOR</t>
  </si>
  <si>
    <t>1-E-MAJOR,3-W-MAJOR</t>
  </si>
  <si>
    <t>1-E-MAJOR,4-E-MAJOR</t>
  </si>
  <si>
    <t>1-E-MAJOR,4-W-MAJOR</t>
  </si>
  <si>
    <t>1-E-MAJOR,5-E-MAJOR</t>
  </si>
  <si>
    <t>1-E-MAJOR,5-W-MAJOR</t>
  </si>
  <si>
    <t>1-E-MAJOR,6-E-MAJOR</t>
  </si>
  <si>
    <t>1-E-MAJOR,7-E-MAJOR</t>
  </si>
  <si>
    <t>1-E-MAJOR,8-E-MAJOR</t>
  </si>
  <si>
    <t>1-W-MAJOR,2-W-MAJOR</t>
  </si>
  <si>
    <t>1-W-MAJOR,3-W-MAJOR</t>
  </si>
  <si>
    <t>1-W-MAJOR,4-W-MAJOR</t>
  </si>
  <si>
    <t>1-W-MAJOR,5-W-MAJOR</t>
  </si>
  <si>
    <t>2-E-MAJOR,1-E-MAJOR</t>
  </si>
  <si>
    <t>2-E-MAJOR,1-W-MAJOR</t>
  </si>
  <si>
    <t>2-E-MAJOR,2-W-MAJOR</t>
  </si>
  <si>
    <t>2-E-MAJOR,3-E-MAJOR</t>
  </si>
  <si>
    <t>2-E-MAJOR,3-W-MAJOR</t>
  </si>
  <si>
    <t>2-E-MAJOR,4-E-MAJOR</t>
  </si>
  <si>
    <t>2-E-MAJOR,4-W-MAJOR</t>
  </si>
  <si>
    <t>2-E-MAJOR,5-E-MAJOR</t>
  </si>
  <si>
    <t>2-E-MAJOR,5-W-MAJOR</t>
  </si>
  <si>
    <t>2-E-MAJOR,6-E-MAJOR</t>
  </si>
  <si>
    <t>2-E-MAJOR,7-E-MAJOR</t>
  </si>
  <si>
    <t>2-E-MAJOR,8-E-MAJOR</t>
  </si>
  <si>
    <t>2-W-MAJOR,1-W-MAJOR</t>
  </si>
  <si>
    <t>2-W-MAJOR,3-W-MAJOR</t>
  </si>
  <si>
    <t>2-W-MAJOR,4-W-MAJOR</t>
  </si>
  <si>
    <t>2-W-MAJOR,5-W-MAJOR</t>
  </si>
  <si>
    <t>3-E-MAJOR,1-E-MAJOR</t>
  </si>
  <si>
    <t>3-E-MAJOR,1-W-MAJOR</t>
  </si>
  <si>
    <t>3-E-MAJOR,2-E-MAJOR</t>
  </si>
  <si>
    <t>3-E-MAJOR,2-W-MAJOR</t>
  </si>
  <si>
    <t>3-E-MAJOR,3-W-MAJOR</t>
  </si>
  <si>
    <t>3-E-MAJOR,4-E-MAJOR</t>
  </si>
  <si>
    <t>3-E-MAJOR,4-W-MAJOR</t>
  </si>
  <si>
    <t>3-E-MAJOR,5-E-MAJOR</t>
  </si>
  <si>
    <t>3-E-MAJOR,5-W-MAJOR</t>
  </si>
  <si>
    <t>3-E-MAJOR,6-E-MAJOR</t>
  </si>
  <si>
    <t>3-E-MAJOR,7-E-MAJOR</t>
  </si>
  <si>
    <t>3-E-MAJOR,8-E-MAJOR</t>
  </si>
  <si>
    <t>3-W-MAJOR,1-W-MAJOR</t>
  </si>
  <si>
    <t>3-W-MAJOR,2-W-MAJOR</t>
  </si>
  <si>
    <t>3-W-MAJOR,4-W-MAJOR</t>
  </si>
  <si>
    <t>3-W-MAJOR,5-W-MAJOR</t>
  </si>
  <si>
    <t>4-E-MAJOR,1-E-MAJOR</t>
  </si>
  <si>
    <t>4-E-MAJOR,1-W-MAJOR</t>
  </si>
  <si>
    <t>4-E-MAJOR,2-E-MAJOR</t>
  </si>
  <si>
    <t>4-E-MAJOR,2-W-MAJOR</t>
  </si>
  <si>
    <t>4-E-MAJOR,3-E-MAJOR</t>
  </si>
  <si>
    <t>4-E-MAJOR,3-W-MAJOR</t>
  </si>
  <si>
    <t>4-E-MAJOR,4-W-MAJOR</t>
  </si>
  <si>
    <t>4-E-MAJOR,5-E-MAJOR</t>
  </si>
  <si>
    <t>4-E-MAJOR,5-W-MAJOR</t>
  </si>
  <si>
    <t>4-E-MAJOR,6-E-MAJOR</t>
  </si>
  <si>
    <t>4-E-MAJOR,7-E-MAJOR</t>
  </si>
  <si>
    <t>4-E-MAJOR,8-E-MAJOR</t>
  </si>
  <si>
    <t>4-W-MAJOR,1-W-MAJOR</t>
  </si>
  <si>
    <t>4-W-MAJOR,2-W-MAJOR</t>
  </si>
  <si>
    <t>4-W-MAJOR,3-W-MAJOR</t>
  </si>
  <si>
    <t>4-W-MAJOR,5-W-MAJOR</t>
  </si>
  <si>
    <t>5-E-MAJOR,1-W-MAJOR</t>
  </si>
  <si>
    <t>5-E-MAJOR,2-W-MAJOR</t>
  </si>
  <si>
    <t>5-E-MAJOR,3-W-MAJOR</t>
  </si>
  <si>
    <t>5-E-MAJOR,4-W-MAJOR</t>
  </si>
  <si>
    <t>5-E-MAJOR,5-W-MAJOR</t>
  </si>
  <si>
    <t>5-E-MAJOR,6-E-MAJOR</t>
  </si>
  <si>
    <t>5-E-MAJOR,7-E-MAJOR</t>
  </si>
  <si>
    <t>5-E-MAJOR,8-E-MAJOR</t>
  </si>
  <si>
    <t>5-W-MAJOR,1-W-MAJOR</t>
  </si>
  <si>
    <t>5-W-MAJOR,2-W-MAJOR</t>
  </si>
  <si>
    <t>5-W-MAJOR,3-W-MAJOR</t>
  </si>
  <si>
    <t>5-W-MAJOR,4-W-MAJOR</t>
  </si>
  <si>
    <t>6-E-MAJOR,1-W-MAJOR</t>
  </si>
  <si>
    <t>6-E-MAJOR,2-W-MAJOR</t>
  </si>
  <si>
    <t>6-E-MAJOR,3-W-MAJOR</t>
  </si>
  <si>
    <t>6-E-MAJOR,4-W-MAJOR</t>
  </si>
  <si>
    <t>6-E-MAJOR,5-E-MAJOR</t>
  </si>
  <si>
    <t>6-E-MAJOR,5-W-MAJOR</t>
  </si>
  <si>
    <t>6-E-MAJOR,7-E-MAJOR</t>
  </si>
  <si>
    <t>6-E-MAJOR,8-E-MAJOR</t>
  </si>
  <si>
    <t>7-E-MAJOR,1-W-MAJOR</t>
  </si>
  <si>
    <t>7-E-MAJOR,2-W-MAJOR</t>
  </si>
  <si>
    <t>7-E-MAJOR,3-W-MAJOR</t>
  </si>
  <si>
    <t>7-E-MAJOR,4-W-MAJOR</t>
  </si>
  <si>
    <t>7-E-MAJOR,5-E-MAJOR</t>
  </si>
  <si>
    <t>7-E-MAJOR,5-W-MAJOR</t>
  </si>
  <si>
    <t>7-E-MAJOR,6-E-MAJOR</t>
  </si>
  <si>
    <t>7-E-MAJOR,8-E-MAJOR</t>
  </si>
  <si>
    <t>8-E-MAJOR,1-W-MAJOR</t>
  </si>
  <si>
    <t>8-E-MAJOR,2-W-MAJOR</t>
  </si>
  <si>
    <t>8-E-MAJOR,3-W-MAJOR</t>
  </si>
  <si>
    <t>8-E-MAJOR,4-W-MAJOR</t>
  </si>
  <si>
    <t>8-E-MAJOR,5-E-MAJOR</t>
  </si>
  <si>
    <t>8-E-MAJOR,5-W-MAJOR</t>
  </si>
  <si>
    <t>8-E-MAJOR,6-E-MAJOR</t>
  </si>
  <si>
    <t>8-E-MAJOR,7-E-MAJOR</t>
  </si>
  <si>
    <t>10-E-MINOR,1-E-MINOR</t>
  </si>
  <si>
    <t>10-E-MINOR,2-E-MINOR</t>
  </si>
  <si>
    <t>10-E-MINOR,3-E-MINOR</t>
  </si>
  <si>
    <t>10-E-MINOR,4-E-MINOR</t>
  </si>
  <si>
    <t>10-E-MINOR,5-E-MINOR</t>
  </si>
  <si>
    <t>10-E-MINOR,6-E-MINOR</t>
  </si>
  <si>
    <t>10-E-MINOR,7-E-MINOR</t>
  </si>
  <si>
    <t>10-E-MINOR,8-E-MINOR</t>
  </si>
  <si>
    <t>10-E-MINOR,9-E-MINOR</t>
  </si>
  <si>
    <t>1-W-MINOR,10-E-MINOR</t>
  </si>
  <si>
    <t>1-W-MINOR,1-E-MINOR</t>
  </si>
  <si>
    <t>1-W-MINOR,2-E-MINOR</t>
  </si>
  <si>
    <t>1-W-MINOR,3-E-MINOR</t>
  </si>
  <si>
    <t>1-W-MINOR,4-E-MINOR</t>
  </si>
  <si>
    <t>1-W-MINOR,5-E-MINOR</t>
  </si>
  <si>
    <t>1-W-MINOR,6-E-MINOR</t>
  </si>
  <si>
    <t>1-W-MINOR,7-E-MINOR</t>
  </si>
  <si>
    <t>1-W-MINOR,8-E-MINOR</t>
  </si>
  <si>
    <t>1-W-MINOR,9-E-MINOR</t>
  </si>
  <si>
    <t>2-E-MINOR,1-E-MINOR</t>
  </si>
  <si>
    <t>2-W-MINOR,10-E-MINOR</t>
  </si>
  <si>
    <t>2-W-MINOR,1-E-MINOR</t>
  </si>
  <si>
    <t>2-W-MINOR,1-W-MINOR</t>
  </si>
  <si>
    <t>2-W-MINOR,2-E-MINOR</t>
  </si>
  <si>
    <t>2-W-MINOR,3-E-MINOR</t>
  </si>
  <si>
    <t>2-W-MINOR,4-E-MINOR</t>
  </si>
  <si>
    <t>2-W-MINOR,5-E-MINOR</t>
  </si>
  <si>
    <t>2-W-MINOR,6-E-MINOR</t>
  </si>
  <si>
    <t>2-W-MINOR,7-E-MINOR</t>
  </si>
  <si>
    <t>2-W-MINOR,8-E-MINOR</t>
  </si>
  <si>
    <t>2-W-MINOR,9-E-MINOR</t>
  </si>
  <si>
    <t>3-E-MINOR,1-E-MINOR</t>
  </si>
  <si>
    <t>3-E-MINOR,2-E-MINOR</t>
  </si>
  <si>
    <t>3-W-MINOR,10-E-MINOR</t>
  </si>
  <si>
    <t>3-W-MINOR,1-E-MINOR</t>
  </si>
  <si>
    <t>3-W-MINOR,1-W-MINOR</t>
  </si>
  <si>
    <t>3-W-MINOR,2-E-MINOR</t>
  </si>
  <si>
    <t>3-W-MINOR,2-W-MINOR</t>
  </si>
  <si>
    <t>3-W-MINOR,3-E-MINOR</t>
  </si>
  <si>
    <t>3-W-MINOR,4-E-MINOR</t>
  </si>
  <si>
    <t>3-W-MINOR,5-E-MINOR</t>
  </si>
  <si>
    <t>3-W-MINOR,6-E-MINOR</t>
  </si>
  <si>
    <t>3-W-MINOR,7-E-MINOR</t>
  </si>
  <si>
    <t>3-W-MINOR,8-E-MINOR</t>
  </si>
  <si>
    <t>3-W-MINOR,9-E-MINOR</t>
  </si>
  <si>
    <t>4-E-MINOR,1-E-MINOR</t>
  </si>
  <si>
    <t>4-E-MINOR,2-E-MINOR</t>
  </si>
  <si>
    <t>4-E-MINOR,3-E-MINOR</t>
  </si>
  <si>
    <t>4-W-MINOR,10-E-MINOR</t>
  </si>
  <si>
    <t>4-W-MINOR,1-E-MINOR</t>
  </si>
  <si>
    <t>4-W-MINOR,1-W-MINOR</t>
  </si>
  <si>
    <t>4-W-MINOR,2-E-MINOR</t>
  </si>
  <si>
    <t>4-W-MINOR,2-W-MINOR</t>
  </si>
  <si>
    <t>4-W-MINOR,3-E-MINOR</t>
  </si>
  <si>
    <t>4-W-MINOR,3-W-MINOR</t>
  </si>
  <si>
    <t>4-W-MINOR,4-E-MINOR</t>
  </si>
  <si>
    <t>4-W-MINOR,5-E-MINOR</t>
  </si>
  <si>
    <t>4-W-MINOR,6-E-MINOR</t>
  </si>
  <si>
    <t>4-W-MINOR,7-E-MINOR</t>
  </si>
  <si>
    <t>4-W-MINOR,8-E-MINOR</t>
  </si>
  <si>
    <t>4-W-MINOR,9-E-MINOR</t>
  </si>
  <si>
    <t>5-E-MINOR,1-E-MINOR</t>
  </si>
  <si>
    <t>5-E-MINOR,2-E-MINOR</t>
  </si>
  <si>
    <t>5-E-MINOR,3-E-MINOR</t>
  </si>
  <si>
    <t>5-E-MINOR,4-E-MINOR</t>
  </si>
  <si>
    <t>5-W-MINOR,10-E-MINOR</t>
  </si>
  <si>
    <t>5-W-MINOR,1-E-MINOR</t>
  </si>
  <si>
    <t>5-W-MINOR,1-W-MINOR</t>
  </si>
  <si>
    <t>5-W-MINOR,2-E-MINOR</t>
  </si>
  <si>
    <t>5-W-MINOR,2-W-MINOR</t>
  </si>
  <si>
    <t>5-W-MINOR,3-E-MINOR</t>
  </si>
  <si>
    <t>5-W-MINOR,3-W-MINOR</t>
  </si>
  <si>
    <t>5-W-MINOR,4-E-MINOR</t>
  </si>
  <si>
    <t>5-W-MINOR,4-W-MINOR</t>
  </si>
  <si>
    <t>5-W-MINOR,5-E-MINOR</t>
  </si>
  <si>
    <t>5-W-MINOR,6-E-MINOR</t>
  </si>
  <si>
    <t>5-W-MINOR,7-E-MINOR</t>
  </si>
  <si>
    <t>5-W-MINOR,8-E-MINOR</t>
  </si>
  <si>
    <t>5-W-MINOR,9-E-MINOR</t>
  </si>
  <si>
    <t>6-E-MINOR,1-E-MINOR</t>
  </si>
  <si>
    <t>6-E-MINOR,2-E-MINOR</t>
  </si>
  <si>
    <t>6-E-MINOR,3-E-MINOR</t>
  </si>
  <si>
    <t>6-E-MINOR,4-E-MINOR</t>
  </si>
  <si>
    <t>6-E-MINOR,5-E-MINOR</t>
  </si>
  <si>
    <t>6-W-MINOR,10-E-MINOR</t>
  </si>
  <si>
    <t>6-W-MINOR,1-E-MINOR</t>
  </si>
  <si>
    <t>6-W-MINOR,1-W-MINOR</t>
  </si>
  <si>
    <t>6-W-MINOR,2-E-MINOR</t>
  </si>
  <si>
    <t>6-W-MINOR,2-W-MINOR</t>
  </si>
  <si>
    <t>6-W-MINOR,3-E-MINOR</t>
  </si>
  <si>
    <t>6-W-MINOR,3-W-MINOR</t>
  </si>
  <si>
    <t>6-W-MINOR,4-E-MINOR</t>
  </si>
  <si>
    <t>6-W-MINOR,4-W-MINOR</t>
  </si>
  <si>
    <t>6-W-MINOR,5-E-MINOR</t>
  </si>
  <si>
    <t>6-W-MINOR,5-W-MINOR</t>
  </si>
  <si>
    <t>6-W-MINOR,6-E-MINOR</t>
  </si>
  <si>
    <t>6-W-MINOR,7-E-MINOR</t>
  </si>
  <si>
    <t>6-W-MINOR,8-E-MINOR</t>
  </si>
  <si>
    <t>6-W-MINOR,9-E-MINOR</t>
  </si>
  <si>
    <t>7-E-MINOR,1-E-MINOR</t>
  </si>
  <si>
    <t>7-E-MINOR,2-E-MINOR</t>
  </si>
  <si>
    <t>7-E-MINOR,3-E-MINOR</t>
  </si>
  <si>
    <t>7-E-MINOR,4-E-MINOR</t>
  </si>
  <si>
    <t>7-E-MINOR,5-E-MINOR</t>
  </si>
  <si>
    <t>7-E-MINOR,6-E-MINOR</t>
  </si>
  <si>
    <t>8-E-MINOR,1-E-MINOR</t>
  </si>
  <si>
    <t>8-E-MINOR,2-E-MINOR</t>
  </si>
  <si>
    <t>8-E-MINOR,3-E-MINOR</t>
  </si>
  <si>
    <t>8-E-MINOR,4-E-MINOR</t>
  </si>
  <si>
    <t>8-E-MINOR,5-E-MINOR</t>
  </si>
  <si>
    <t>8-E-MINOR,6-E-MINOR</t>
  </si>
  <si>
    <t>8-E-MINOR,7-E-MINOR</t>
  </si>
  <si>
    <t>9-E-MINOR,1-E-MINOR</t>
  </si>
  <si>
    <t>9-E-MINOR,2-E-MINOR</t>
  </si>
  <si>
    <t>9-E-MINOR,3-E-MINOR</t>
  </si>
  <si>
    <t>9-E-MINOR,4-E-MINOR</t>
  </si>
  <si>
    <t>9-E-MINOR,5-E-MINOR</t>
  </si>
  <si>
    <t>9-E-MINOR,6-E-MINOR</t>
  </si>
  <si>
    <t>9-E-MINOR,7-E-MINOR</t>
  </si>
  <si>
    <t>9-E-MINOR,8-E-MINOR</t>
  </si>
  <si>
    <t>1-W-PW,1-E-PW</t>
  </si>
  <si>
    <t>1-W-PW,2-E-PW</t>
  </si>
  <si>
    <t>1-W-PW,3-E-PW</t>
  </si>
  <si>
    <t>1-W-PW,4-E-PW</t>
  </si>
  <si>
    <t>1-W-PW,5-E-PW</t>
  </si>
  <si>
    <t>1-W-PW,6-E-PW</t>
  </si>
  <si>
    <t>1-W-PW,7-E-PW</t>
  </si>
  <si>
    <t>1-W-PW,8-E-PW</t>
  </si>
  <si>
    <t>1-W-PW,9-E-PW</t>
  </si>
  <si>
    <t>2-E-PW,1-E-PW</t>
  </si>
  <si>
    <t>2-W-PW,1-E-PW</t>
  </si>
  <si>
    <t>2-W-PW,1-W-PW</t>
  </si>
  <si>
    <t>2-W-PW,2-E-PW</t>
  </si>
  <si>
    <t>2-W-PW,3-E-PW</t>
  </si>
  <si>
    <t>2-W-PW,4-E-PW</t>
  </si>
  <si>
    <t>2-W-PW,5-E-PW</t>
  </si>
  <si>
    <t>2-W-PW,6-E-PW</t>
  </si>
  <si>
    <t>2-W-PW,7-E-PW</t>
  </si>
  <si>
    <t>2-W-PW,8-E-PW</t>
  </si>
  <si>
    <t>2-W-PW,9-E-PW</t>
  </si>
  <si>
    <t>3-E-PW,1-E-PW</t>
  </si>
  <si>
    <t>3-E-PW,2-E-PW</t>
  </si>
  <si>
    <t>3-W-PW,1-E-PW</t>
  </si>
  <si>
    <t>3-W-PW,1-W-PW</t>
  </si>
  <si>
    <t>3-W-PW,2-E-PW</t>
  </si>
  <si>
    <t>3-W-PW,2-W-PW</t>
  </si>
  <si>
    <t>3-W-PW,3-E-PW</t>
  </si>
  <si>
    <t>3-W-PW,4-E-PW</t>
  </si>
  <si>
    <t>3-W-PW,5-E-PW</t>
  </si>
  <si>
    <t>3-W-PW,6-E-PW</t>
  </si>
  <si>
    <t>3-W-PW,7-E-PW</t>
  </si>
  <si>
    <t>3-W-PW,8-E-PW</t>
  </si>
  <si>
    <t>3-W-PW,9-E-PW</t>
  </si>
  <si>
    <t>4-E-PW,1-E-PW</t>
  </si>
  <si>
    <t>4-E-PW,2-E-PW</t>
  </si>
  <si>
    <t>4-E-PW,3-E-PW</t>
  </si>
  <si>
    <t>4-W-PW,1-E-PW</t>
  </si>
  <si>
    <t>4-W-PW,1-W-PW</t>
  </si>
  <si>
    <t>4-W-PW,2-E-PW</t>
  </si>
  <si>
    <t>4-W-PW,2-W-PW</t>
  </si>
  <si>
    <t>4-W-PW,3-E-PW</t>
  </si>
  <si>
    <t>4-W-PW,3-W-PW</t>
  </si>
  <si>
    <t>4-W-PW,4-E-PW</t>
  </si>
  <si>
    <t>4-W-PW,5-E-PW</t>
  </si>
  <si>
    <t>4-W-PW,6-E-PW</t>
  </si>
  <si>
    <t>4-W-PW,7-E-PW</t>
  </si>
  <si>
    <t>4-W-PW,8-E-PW</t>
  </si>
  <si>
    <t>4-W-PW,9-E-PW</t>
  </si>
  <si>
    <t>5-E-PW,1-E-PW</t>
  </si>
  <si>
    <t>5-E-PW,2-E-PW</t>
  </si>
  <si>
    <t>5-E-PW,3-E-PW</t>
  </si>
  <si>
    <t>5-E-PW,4-E-PW</t>
  </si>
  <si>
    <t>5-W-PW,1-E-PW</t>
  </si>
  <si>
    <t>5-W-PW,1-W-PW</t>
  </si>
  <si>
    <t>5-W-PW,2-E-PW</t>
  </si>
  <si>
    <t>5-W-PW,2-W-PW</t>
  </si>
  <si>
    <t>5-W-PW,3-E-PW</t>
  </si>
  <si>
    <t>5-W-PW,3-W-PW</t>
  </si>
  <si>
    <t>5-W-PW,4-E-PW</t>
  </si>
  <si>
    <t>5-W-PW,4-W-PW</t>
  </si>
  <si>
    <t>5-W-PW,5-E-PW</t>
  </si>
  <si>
    <t>5-W-PW,6-E-PW</t>
  </si>
  <si>
    <t>5-W-PW,7-E-PW</t>
  </si>
  <si>
    <t>5-W-PW,8-E-PW</t>
  </si>
  <si>
    <t>5-W-PW,9-E-PW</t>
  </si>
  <si>
    <t>6-E-PW,1-E-PW</t>
  </si>
  <si>
    <t>6-E-PW,2-E-PW</t>
  </si>
  <si>
    <t>6-E-PW,3-E-PW</t>
  </si>
  <si>
    <t>6-E-PW,4-E-PW</t>
  </si>
  <si>
    <t>6-E-PW,5-E-PW</t>
  </si>
  <si>
    <t>6-W-PW,1-E-PW</t>
  </si>
  <si>
    <t>6-W-PW,1-W-PW</t>
  </si>
  <si>
    <t>6-W-PW,2-E-PW</t>
  </si>
  <si>
    <t>6-W-PW,2-W-PW</t>
  </si>
  <si>
    <t>6-W-PW,3-E-PW</t>
  </si>
  <si>
    <t>6-W-PW,3-W-PW</t>
  </si>
  <si>
    <t>6-W-PW,4-E-PW</t>
  </si>
  <si>
    <t>6-W-PW,4-W-PW</t>
  </si>
  <si>
    <t>6-W-PW,5-E-PW</t>
  </si>
  <si>
    <t>6-W-PW,5-W-PW</t>
  </si>
  <si>
    <t>6-W-PW,6-E-PW</t>
  </si>
  <si>
    <t>6-W-PW,7-E-PW</t>
  </si>
  <si>
    <t>6-W-PW,8-E-PW</t>
  </si>
  <si>
    <t>6-W-PW,9-E-PW</t>
  </si>
  <si>
    <t>7-E-PW,1-E-PW</t>
  </si>
  <si>
    <t>7-E-PW,2-E-PW</t>
  </si>
  <si>
    <t>7-E-PW,3-E-PW</t>
  </si>
  <si>
    <t>7-E-PW,4-E-PW</t>
  </si>
  <si>
    <t>7-E-PW,5-E-PW</t>
  </si>
  <si>
    <t>7-E-PW,6-E-PW</t>
  </si>
  <si>
    <t>8-E-PW,1-E-PW</t>
  </si>
  <si>
    <t>8-E-PW,2-E-PW</t>
  </si>
  <si>
    <t>8-E-PW,3-E-PW</t>
  </si>
  <si>
    <t>8-E-PW,4-E-PW</t>
  </si>
  <si>
    <t>8-E-PW,5-E-PW</t>
  </si>
  <si>
    <t>8-E-PW,6-E-PW</t>
  </si>
  <si>
    <t>8-E-PW,7-E-PW</t>
  </si>
  <si>
    <t>9-E-PW,1-E-PW</t>
  </si>
  <si>
    <t>9-E-PW,2-E-PW</t>
  </si>
  <si>
    <t>9-E-PW,3-E-PW</t>
  </si>
  <si>
    <t>9-E-PW,4-E-PW</t>
  </si>
  <si>
    <t>9-E-PW,5-E-PW</t>
  </si>
  <si>
    <t>9-E-PW,6-E-PW</t>
  </si>
  <si>
    <t>9-E-PW,7-E-PW</t>
  </si>
  <si>
    <t>9-E-PW,8-E-PW</t>
  </si>
  <si>
    <t>10-E-CP,1-E-CP</t>
  </si>
  <si>
    <t>10-E-CP,2-E-CP</t>
  </si>
  <si>
    <t>10-E-CP,3-E-CP</t>
  </si>
  <si>
    <t>10-E-CP,4-E-CP</t>
  </si>
  <si>
    <t>10-E-CP,5-E-CP</t>
  </si>
  <si>
    <t>10-E-CP,6-E-CP</t>
  </si>
  <si>
    <t>10-E-CP,7-E-CP</t>
  </si>
  <si>
    <t>10-E-CP,8-E-CP</t>
  </si>
  <si>
    <t>10-E-CP,9-E-CP</t>
  </si>
  <si>
    <t>11-E-CP,10-E-CP</t>
  </si>
  <si>
    <t>11-E-CP,1-E-CP</t>
  </si>
  <si>
    <t>11-E-CP,2-E-CP</t>
  </si>
  <si>
    <t>11-E-CP,3-E-CP</t>
  </si>
  <si>
    <t>11-E-CP,4-E-CP</t>
  </si>
  <si>
    <t>11-E-CP,5-E-CP</t>
  </si>
  <si>
    <t>11-E-CP,6-E-CP</t>
  </si>
  <si>
    <t>11-E-CP,7-E-CP</t>
  </si>
  <si>
    <t>11-E-CP,8-E-CP</t>
  </si>
  <si>
    <t>11-E-CP,9-E-CP</t>
  </si>
  <si>
    <t>1-W-CP,10-E-CP</t>
  </si>
  <si>
    <t>1-W-CP,1-E-CP</t>
  </si>
  <si>
    <t>1-W-CP,4-E-CP</t>
  </si>
  <si>
    <t>2-E-CP,1-E-CP</t>
  </si>
  <si>
    <t>2-W-CP,1-W-CP</t>
  </si>
  <si>
    <t>2-W-CP,3-E-CP</t>
  </si>
  <si>
    <t>2-W-CP,3-W-CP</t>
  </si>
  <si>
    <t>2-W-CP,9-E-CP</t>
  </si>
  <si>
    <t>3-E-CP,1-E-CP</t>
  </si>
  <si>
    <t>3-E-CP,2-E-CP</t>
  </si>
  <si>
    <t>3-W-CP,1-W-CP</t>
  </si>
  <si>
    <t>3-W-CP,2-E-CP</t>
  </si>
  <si>
    <t>3-W-CP,2-W-CP</t>
  </si>
  <si>
    <t>3-W-CP,8-E-CP</t>
  </si>
  <si>
    <t>4-E-CP,1-E-CP</t>
  </si>
  <si>
    <t>4-E-CP,2-E-CP</t>
  </si>
  <si>
    <t>4-E-CP,3-E-CP</t>
  </si>
  <si>
    <t>4-W-CP,1-E-CP</t>
  </si>
  <si>
    <t>4-W-CP,1-W-CP</t>
  </si>
  <si>
    <t>4-W-CP,2-W-CP</t>
  </si>
  <si>
    <t>4-W-CP,3-W-CP</t>
  </si>
  <si>
    <t>4-W-CP,5-W-CP</t>
  </si>
  <si>
    <t>4-W-CP,7-E-CP</t>
  </si>
  <si>
    <t>5-E-CP,1-E-CP</t>
  </si>
  <si>
    <t>5-E-CP,2-E-CP</t>
  </si>
  <si>
    <t>5-E-CP,3-E-CP</t>
  </si>
  <si>
    <t>5-E-CP,4-E-CP</t>
  </si>
  <si>
    <t>5-W-CP,1-W-CP</t>
  </si>
  <si>
    <t>5-W-CP,2-W-CP</t>
  </si>
  <si>
    <t>5-W-CP,3-W-CP</t>
  </si>
  <si>
    <t>5-W-CP,4-W-CP</t>
  </si>
  <si>
    <t>5-W-CP,6-E-CP</t>
  </si>
  <si>
    <t>6-E-CP,1-E-CP</t>
  </si>
  <si>
    <t>6-E-CP,2-E-CP</t>
  </si>
  <si>
    <t>6-E-CP,3-E-CP</t>
  </si>
  <si>
    <t>6-E-CP,4-E-CP</t>
  </si>
  <si>
    <t>6-E-CP,5-E-CP</t>
  </si>
  <si>
    <t>6-W-CP,11-E-CP</t>
  </si>
  <si>
    <t>6-W-CP,1-W-CP</t>
  </si>
  <si>
    <t>6-W-CP,2-W-CP</t>
  </si>
  <si>
    <t>6-W-CP,3-W-CP</t>
  </si>
  <si>
    <t>6-W-CP,4-W-CP</t>
  </si>
  <si>
    <t>6-W-CP,5-E-CP</t>
  </si>
  <si>
    <t>6-W-CP,5-W-CP</t>
  </si>
  <si>
    <t>6-W-CP,7-W-CP</t>
  </si>
  <si>
    <t>7-E-CP,1-E-CP</t>
  </si>
  <si>
    <t>7-E-CP,2-E-CP</t>
  </si>
  <si>
    <t>7-E-CP,3-E-CP</t>
  </si>
  <si>
    <t>7-E-CP,4-E-CP</t>
  </si>
  <si>
    <t>7-E-CP,5-E-CP</t>
  </si>
  <si>
    <t>7-E-CP,6-E-CP</t>
  </si>
  <si>
    <t>7-W-CP,10-E-CP</t>
  </si>
  <si>
    <t>7-W-CP,1-W-CP</t>
  </si>
  <si>
    <t>7-W-CP,2-W-CP</t>
  </si>
  <si>
    <t>7-W-CP,3-W-CP</t>
  </si>
  <si>
    <t>7-W-CP,4-E-CP</t>
  </si>
  <si>
    <t>7-W-CP,4-W-CP</t>
  </si>
  <si>
    <t>7-W-CP,5-W-CP</t>
  </si>
  <si>
    <t>7-W-CP,6-W-CP</t>
  </si>
  <si>
    <t>7-W-CP,7-E-CP</t>
  </si>
  <si>
    <t>8-E-CP,1-E-CP</t>
  </si>
  <si>
    <t>8-E-CP,2-E-CP</t>
  </si>
  <si>
    <t>8-E-CP,3-E-CP</t>
  </si>
  <si>
    <t>8-E-CP,4-E-CP</t>
  </si>
  <si>
    <t>8-E-CP,5-E-CP</t>
  </si>
  <si>
    <t>8-E-CP,6-E-CP</t>
  </si>
  <si>
    <t>8-E-CP,7-E-CP</t>
  </si>
  <si>
    <t>8-W-CP,1-W-CP</t>
  </si>
  <si>
    <t>8-W-CP,2-W-CP</t>
  </si>
  <si>
    <t>8-W-CP,3-E-CP</t>
  </si>
  <si>
    <t>8-W-CP,3-W-CP</t>
  </si>
  <si>
    <t>8-W-CP,4-W-CP</t>
  </si>
  <si>
    <t>8-W-CP,5-W-CP</t>
  </si>
  <si>
    <t>8-W-CP,6-W-CP</t>
  </si>
  <si>
    <t>8-W-CP,7-W-CP</t>
  </si>
  <si>
    <t>8-W-CP,9-E-CP</t>
  </si>
  <si>
    <t>8-W-CP,9-W-CP</t>
  </si>
  <si>
    <t>9-E-CP,1-E-CP</t>
  </si>
  <si>
    <t>9-E-CP,2-E-CP</t>
  </si>
  <si>
    <t>9-E-CP,3-E-CP</t>
  </si>
  <si>
    <t>9-E-CP,4-E-CP</t>
  </si>
  <si>
    <t>9-E-CP,5-E-CP</t>
  </si>
  <si>
    <t>9-E-CP,6-E-CP</t>
  </si>
  <si>
    <t>9-E-CP,7-E-CP</t>
  </si>
  <si>
    <t>9-E-CP,8-E-CP</t>
  </si>
  <si>
    <t>9-W-CP,1-W-CP</t>
  </si>
  <si>
    <t>9-W-CP,2-E-CP</t>
  </si>
  <si>
    <t>9-W-CP,2-W-CP</t>
  </si>
  <si>
    <t>9-W-CP,3-W-CP</t>
  </si>
  <si>
    <t>9-W-CP,4-W-CP</t>
  </si>
  <si>
    <t>9-W-CP,5-W-CP</t>
  </si>
  <si>
    <t>9-W-CP,6-W-CP</t>
  </si>
  <si>
    <t>9-W-CP,7-W-CP</t>
  </si>
  <si>
    <t>9-W-CP,8-E-CP</t>
  </si>
  <si>
    <t>9-W-CP,8-W-CP</t>
  </si>
  <si>
    <t>10-E-TBALL,1-E-TBALL</t>
  </si>
  <si>
    <t>10-E-TBALL,2-E-TBALL</t>
  </si>
  <si>
    <t>10-E-TBALL,3-E-TBALL</t>
  </si>
  <si>
    <t>10-E-TBALL,4-E-TBALL</t>
  </si>
  <si>
    <t>10-E-TBALL,5-E-TBALL</t>
  </si>
  <si>
    <t>10-E-TBALL,6-E-TBALL</t>
  </si>
  <si>
    <t>10-E-TBALL,7-E-TBALL</t>
  </si>
  <si>
    <t>10-E-TBALL,8-E-TBALL</t>
  </si>
  <si>
    <t>10-E-TBALL,9-E-TBALL</t>
  </si>
  <si>
    <t>1-W-TBALL,10-E-TBALL</t>
  </si>
  <si>
    <t>1-W-TBALL,2-E-TBALL</t>
  </si>
  <si>
    <t>1-W-TBALL,3-E-TBALL</t>
  </si>
  <si>
    <t>1-W-TBALL,4-E-TBALL</t>
  </si>
  <si>
    <t>1-W-TBALL,5-E-TBALL</t>
  </si>
  <si>
    <t>1-W-TBALL,6-E-TBALL</t>
  </si>
  <si>
    <t>1-W-TBALL,9-E-TBALL</t>
  </si>
  <si>
    <t>2-E-TBALL,1-E-TBALL</t>
  </si>
  <si>
    <t>2-W-TBALL,10-E-TBALL</t>
  </si>
  <si>
    <t>2-W-TBALL,1-E-TBALL</t>
  </si>
  <si>
    <t>2-W-TBALL,1-W-TBALL</t>
  </si>
  <si>
    <t>2-W-TBALL,3-E-TBALL</t>
  </si>
  <si>
    <t>2-W-TBALL,4-E-TBALL</t>
  </si>
  <si>
    <t>2-W-TBALL,5-E-TBALL</t>
  </si>
  <si>
    <t>2-W-TBALL,6-E-TBALL</t>
  </si>
  <si>
    <t>2-W-TBALL,7-E-TBALL</t>
  </si>
  <si>
    <t>2-W-TBALL,8-E-TBALL</t>
  </si>
  <si>
    <t>3-E-TBALL,1-E-TBALL</t>
  </si>
  <si>
    <t>3-E-TBALL,2-E-TBALL</t>
  </si>
  <si>
    <t>3-W-TBALL,1-E-TBALL</t>
  </si>
  <si>
    <t>3-W-TBALL,1-W-TBALL</t>
  </si>
  <si>
    <t>3-W-TBALL,2-E-TBALL</t>
  </si>
  <si>
    <t>3-W-TBALL,2-W-TBALL</t>
  </si>
  <si>
    <t>3-W-TBALL,4-E-TBALL</t>
  </si>
  <si>
    <t>3-W-TBALL,5-E-TBALL</t>
  </si>
  <si>
    <t>3-W-TBALL,6-E-TBALL</t>
  </si>
  <si>
    <t>3-W-TBALL,7-E-TBALL</t>
  </si>
  <si>
    <t>3-W-TBALL,8-E-TBALL</t>
  </si>
  <si>
    <t>3-W-TBALL,9-E-TBALL</t>
  </si>
  <si>
    <t>4-E-TBALL,1-E-TBALL</t>
  </si>
  <si>
    <t>4-E-TBALL,2-E-TBALL</t>
  </si>
  <si>
    <t>4-E-TBALL,3-E-TBALL</t>
  </si>
  <si>
    <t>4-W-TBALL,10-E-TBALL</t>
  </si>
  <si>
    <t>4-W-TBALL,1-E-TBALL</t>
  </si>
  <si>
    <t>4-W-TBALL,1-W-TBALL</t>
  </si>
  <si>
    <t>4-W-TBALL,2-E-TBALL</t>
  </si>
  <si>
    <t>4-W-TBALL,2-W-TBALL</t>
  </si>
  <si>
    <t>4-W-TBALL,3-E-TBALL</t>
  </si>
  <si>
    <t>4-W-TBALL,3-W-TBALL</t>
  </si>
  <si>
    <t>4-W-TBALL,5-E-TBALL</t>
  </si>
  <si>
    <t>4-W-TBALL,6-E-TBALL</t>
  </si>
  <si>
    <t>4-W-TBALL,7-E-TBALL</t>
  </si>
  <si>
    <t>4-W-TBALL,8-E-TBALL</t>
  </si>
  <si>
    <t>4-W-TBALL,9-E-TBALL</t>
  </si>
  <si>
    <t>5-E-TBALL,1-E-TBALL</t>
  </si>
  <si>
    <t>5-E-TBALL,2-E-TBALL</t>
  </si>
  <si>
    <t>5-E-TBALL,3-E-TBALL</t>
  </si>
  <si>
    <t>5-E-TBALL,4-E-TBALL</t>
  </si>
  <si>
    <t>5-W-TBALL,10-E-TBALL</t>
  </si>
  <si>
    <t>5-W-TBALL,1-E-TBALL</t>
  </si>
  <si>
    <t>5-W-TBALL,1-W-TBALL</t>
  </si>
  <si>
    <t>5-W-TBALL,2-E-TBALL</t>
  </si>
  <si>
    <t>5-W-TBALL,2-W-TBALL</t>
  </si>
  <si>
    <t>5-W-TBALL,3-E-TBALL</t>
  </si>
  <si>
    <t>5-W-TBALL,3-W-TBALL</t>
  </si>
  <si>
    <t>5-W-TBALL,4-E-TBALL</t>
  </si>
  <si>
    <t>5-W-TBALL,4-W-TBALL</t>
  </si>
  <si>
    <t>5-W-TBALL,6-E-TBALL</t>
  </si>
  <si>
    <t>5-W-TBALL,7-E-TBALL</t>
  </si>
  <si>
    <t>5-W-TBALL,8-E-TBALL</t>
  </si>
  <si>
    <t>5-W-TBALL,9-E-TBALL</t>
  </si>
  <si>
    <t>6-E-TBALL,1-E-TBALL</t>
  </si>
  <si>
    <t>6-E-TBALL,2-E-TBALL</t>
  </si>
  <si>
    <t>6-E-TBALL,3-E-TBALL</t>
  </si>
  <si>
    <t>6-E-TBALL,4-E-TBALL</t>
  </si>
  <si>
    <t>6-E-TBALL,5-E-TBALL</t>
  </si>
  <si>
    <t>6-W-TBALL,10-E-TBALL</t>
  </si>
  <si>
    <t>6-W-TBALL,1-E-TBALL</t>
  </si>
  <si>
    <t>6-W-TBALL,1-W-TBALL</t>
  </si>
  <si>
    <t>6-W-TBALL,2-E-TBALL</t>
  </si>
  <si>
    <t>6-W-TBALL,2-W-TBALL</t>
  </si>
  <si>
    <t>6-W-TBALL,3-E-TBALL</t>
  </si>
  <si>
    <t>6-W-TBALL,3-W-TBALL</t>
  </si>
  <si>
    <t>6-W-TBALL,4-E-TBALL</t>
  </si>
  <si>
    <t>6-W-TBALL,4-W-TBALL</t>
  </si>
  <si>
    <t>6-W-TBALL,5-E-TBALL</t>
  </si>
  <si>
    <t>6-W-TBALL,5-W-TBALL</t>
  </si>
  <si>
    <t>6-W-TBALL,7-E-TBALL</t>
  </si>
  <si>
    <t>6-W-TBALL,8-E-TBALL</t>
  </si>
  <si>
    <t>6-W-TBALL,9-E-TBALL</t>
  </si>
  <si>
    <t>7-E-TBALL,1-E-TBALL</t>
  </si>
  <si>
    <t>7-E-TBALL,2-E-TBALL</t>
  </si>
  <si>
    <t>7-E-TBALL,3-E-TBALL</t>
  </si>
  <si>
    <t>7-E-TBALL,4-E-TBALL</t>
  </si>
  <si>
    <t>7-E-TBALL,5-E-TBALL</t>
  </si>
  <si>
    <t>7-E-TBALL,6-E-TBALL</t>
  </si>
  <si>
    <t>8-E-TBALL,1-E-TBALL</t>
  </si>
  <si>
    <t>8-E-TBALL,2-E-TBALL</t>
  </si>
  <si>
    <t>8-E-TBALL,3-E-TBALL</t>
  </si>
  <si>
    <t>8-E-TBALL,4-E-TBALL</t>
  </si>
  <si>
    <t>8-E-TBALL,5-E-TBALL</t>
  </si>
  <si>
    <t>8-E-TBALL,6-E-TBALL</t>
  </si>
  <si>
    <t>8-E-TBALL,7-E-TBALL</t>
  </si>
  <si>
    <t>9-E-TBALL,1-E-TBALL</t>
  </si>
  <si>
    <t>9-E-TBALL,2-E-TBALL</t>
  </si>
  <si>
    <t>9-E-TBALL,3-E-TBALL</t>
  </si>
  <si>
    <t>9-E-TBALL,4-E-TBALL</t>
  </si>
  <si>
    <t>9-E-TBALL,5-E-TBALL</t>
  </si>
  <si>
    <t>9-E-TBALL,6-E-TBALL</t>
  </si>
  <si>
    <t>9-E-TBALL,7-E-TBALL</t>
  </si>
  <si>
    <t>9-E-TBALL,8-E-TBALL</t>
  </si>
  <si>
    <t>2-ITB,1-ITB</t>
  </si>
  <si>
    <t>3-ITB,1-ITB</t>
  </si>
  <si>
    <t>3-ITB,2-ITB</t>
  </si>
  <si>
    <t>4-ITB,1-ITB</t>
  </si>
  <si>
    <t>4-ITB,2-ITB</t>
  </si>
  <si>
    <t>4-ITB,3-ITB</t>
  </si>
  <si>
    <t>5-ITB,1-ITB</t>
  </si>
  <si>
    <t>5-ITB,2-ITB</t>
  </si>
  <si>
    <t>5-ITB,3-ITB</t>
  </si>
  <si>
    <t>5-ITB,4-ITB</t>
  </si>
  <si>
    <t>6-ITB,1-ITB</t>
  </si>
  <si>
    <t>6-ITB,2-ITB</t>
  </si>
  <si>
    <t>6-ITB,3-ITB</t>
  </si>
  <si>
    <t>6-ITB,4-ITB</t>
  </si>
  <si>
    <t>6-ITB,5-ITB</t>
  </si>
  <si>
    <t>7-ITB,1-ITB</t>
  </si>
  <si>
    <t>7-ITB,2-ITB</t>
  </si>
  <si>
    <t>7-ITB,3-ITB</t>
  </si>
  <si>
    <t>7-ITB,4-ITB</t>
  </si>
  <si>
    <t>7-ITB,5-ITB</t>
  </si>
  <si>
    <t>7-ITB,6-ITB</t>
  </si>
  <si>
    <t>8-ITB,1-ITB</t>
  </si>
  <si>
    <t>8-ITB,2-ITB</t>
  </si>
  <si>
    <t>8-ITB,3-ITB</t>
  </si>
  <si>
    <t>8-ITB,4-ITB</t>
  </si>
  <si>
    <t>8-ITB,5-ITB</t>
  </si>
  <si>
    <t>8-ITB,6-ITB</t>
  </si>
  <si>
    <t>8-ITB,7-ITB</t>
  </si>
  <si>
    <t>9-ITB,1-ITB</t>
  </si>
  <si>
    <t>1-W-TBALL,1-E-TBALL</t>
  </si>
  <si>
    <t>12-E-CP,1-E-CP</t>
  </si>
  <si>
    <t>7-W-PW,1-E-PW</t>
  </si>
  <si>
    <t>9-ITB,2-ITB</t>
  </si>
  <si>
    <t>9-ITB,3-ITB</t>
  </si>
  <si>
    <t>7-W-CP,1-E-CP</t>
  </si>
  <si>
    <t>2-W-TBALL,2-E-TBALL</t>
  </si>
  <si>
    <t>9-ITB,4-ITB</t>
  </si>
  <si>
    <t>7-W-PW,2-E-PW</t>
  </si>
  <si>
    <t>9-ITB,5-ITB</t>
  </si>
  <si>
    <t>12-E-CP,2-E-CP</t>
  </si>
  <si>
    <t>1-W-CP,2-W-CP</t>
  </si>
  <si>
    <t>9-ITB,6-ITB</t>
  </si>
  <si>
    <t>9-ITB,7-ITB</t>
  </si>
  <si>
    <t>9-ITB,8-ITB</t>
  </si>
  <si>
    <t>3-W-TBALL,3-E-TBALL</t>
  </si>
  <si>
    <t>7-W-PW,3-E-PW</t>
  </si>
  <si>
    <t>6-W-CP,2-E-CP</t>
  </si>
  <si>
    <t>12-E-CP,3-E-CP</t>
  </si>
  <si>
    <t>4-W-TBALL,4-E-TBALL</t>
  </si>
  <si>
    <t>7-W-PW,4-E-PW</t>
  </si>
  <si>
    <t>5-W-CP,3-E-CP</t>
  </si>
  <si>
    <t>5-W-TBALL,5-E-TBALL</t>
  </si>
  <si>
    <t>7-W-PW,5-E-PW</t>
  </si>
  <si>
    <t>12-E-CP,4-E-CP</t>
  </si>
  <si>
    <t>3-W-CP,4-W-CP</t>
  </si>
  <si>
    <t>7-W-PW,6-E-PW</t>
  </si>
  <si>
    <t>6-W-TBALL,6-E-TBALL</t>
  </si>
  <si>
    <t>4-W-CP,4-E-CP</t>
  </si>
  <si>
    <t>1-W-TBALL,7-E-TBALL</t>
  </si>
  <si>
    <t>7-W-PW,7-E-PW</t>
  </si>
  <si>
    <t>12-E-CP,5-E-CP</t>
  </si>
  <si>
    <t>1-W-TBALL,8-E-TBALL</t>
  </si>
  <si>
    <t>7-W-PW,8-E-PW</t>
  </si>
  <si>
    <t>3-W-CP,5-E-CP</t>
  </si>
  <si>
    <t>9-W-CP,5-E-CP</t>
  </si>
  <si>
    <t>2-W-TBALL,9-E-TBALL</t>
  </si>
  <si>
    <t>7-W-PW,9-E-PW</t>
  </si>
  <si>
    <t>12-E-CP,6-E-CP</t>
  </si>
  <si>
    <t>5-W-CP,6-W-CP</t>
  </si>
  <si>
    <t>3-W-TBALL,10-E-TBALL</t>
  </si>
  <si>
    <t>7-W-PW,1-W-PW</t>
  </si>
  <si>
    <t>2-W-CP,6-E-CP</t>
  </si>
  <si>
    <t>8-W-CP,6-E-CP</t>
  </si>
  <si>
    <t>7-W-PW,2-W-PW</t>
  </si>
  <si>
    <t>12-E-CP,7-E-CP</t>
  </si>
  <si>
    <t>7-W-PW,3-W-PW</t>
  </si>
  <si>
    <t>1-W-CP,7-E-CP</t>
  </si>
  <si>
    <t>7-W-PW,4-W-PW</t>
  </si>
  <si>
    <t>7-W-PW,5-W-PW</t>
  </si>
  <si>
    <t>7-W-PW,6-W-PW</t>
  </si>
  <si>
    <t>12-E-CP,8-E-CP</t>
  </si>
  <si>
    <t>7-W-CP,8-W-CP</t>
  </si>
  <si>
    <t>6-W-CP,8-E-CP</t>
  </si>
  <si>
    <t>12-E-CP,9-E-CP</t>
  </si>
  <si>
    <t>1-W-CP,9-W-CP</t>
  </si>
  <si>
    <t>5-W-CP,9-E-CP</t>
  </si>
  <si>
    <t>12-E-CP,10-E-CP</t>
  </si>
  <si>
    <t>4-W-CP,10-E-CP</t>
  </si>
  <si>
    <t>12-E-CP,11-E-CP</t>
  </si>
  <si>
    <t>3-W-CP,11-E-CP</t>
  </si>
  <si>
    <t>9-W-CP,11-E-CP</t>
  </si>
  <si>
    <t>2-W-CP,12-E-CP</t>
  </si>
  <si>
    <t>5-W-CP,12-E-CP</t>
  </si>
  <si>
    <t>8-W-CP,12-E-CP</t>
  </si>
  <si>
    <t>7-W-PW</t>
  </si>
  <si>
    <t>12-E-CP</t>
  </si>
  <si>
    <t>9-ITB</t>
  </si>
  <si>
    <t>Game ID</t>
  </si>
  <si>
    <t>Game</t>
  </si>
  <si>
    <t>Team1</t>
  </si>
  <si>
    <t>Team2</t>
  </si>
  <si>
    <t>Indians</t>
  </si>
  <si>
    <t>Royals</t>
  </si>
  <si>
    <t>Tigers</t>
  </si>
  <si>
    <t>Yankees</t>
  </si>
  <si>
    <t>Astros</t>
  </si>
  <si>
    <t>Cubs</t>
  </si>
  <si>
    <t>Dodgers</t>
  </si>
  <si>
    <t>Mets</t>
  </si>
  <si>
    <t>Cardinals</t>
  </si>
  <si>
    <t>Giants</t>
  </si>
  <si>
    <t>Nationals</t>
  </si>
  <si>
    <t>Rangers</t>
  </si>
  <si>
    <t>Red Socks</t>
  </si>
  <si>
    <t>Phillies</t>
  </si>
  <si>
    <t>Braves</t>
  </si>
  <si>
    <t>D'Backs</t>
  </si>
  <si>
    <t>Marlins</t>
  </si>
  <si>
    <t>Red Sox</t>
  </si>
  <si>
    <t>Brewers</t>
  </si>
  <si>
    <t>Orioles</t>
  </si>
  <si>
    <t>Reds</t>
  </si>
  <si>
    <t>Rockies</t>
  </si>
  <si>
    <t>A's</t>
  </si>
  <si>
    <t>Blue Jays</t>
  </si>
  <si>
    <t>abbreviation</t>
  </si>
  <si>
    <t>maxLateGames</t>
  </si>
  <si>
    <t>maxGames</t>
  </si>
  <si>
    <t>gameDuration</t>
  </si>
  <si>
    <t>daysBetween</t>
  </si>
  <si>
    <t>Major</t>
  </si>
  <si>
    <t>Maj</t>
  </si>
  <si>
    <t>Minor</t>
  </si>
  <si>
    <t>Min</t>
  </si>
  <si>
    <t>PeeWee</t>
  </si>
  <si>
    <t>PW</t>
  </si>
  <si>
    <t>CoachPitch</t>
  </si>
  <si>
    <t>CP</t>
  </si>
  <si>
    <t>TBall</t>
  </si>
  <si>
    <t>TB</t>
  </si>
  <si>
    <t>ITB</t>
  </si>
  <si>
    <t>CL</t>
  </si>
  <si>
    <t>East</t>
  </si>
  <si>
    <t>E</t>
  </si>
  <si>
    <t>West</t>
  </si>
  <si>
    <t>W</t>
  </si>
  <si>
    <t>gameId</t>
  </si>
  <si>
    <t>blackout</t>
  </si>
  <si>
    <t>3/17/2020,3/19/2020,3/31/2020,4/3/2020,4/7/2020,4/8/2020,4/29/2020,5/6/2020</t>
  </si>
  <si>
    <t>4/18/2020,4/19/2020,4/20/2020,4/21/2020</t>
  </si>
  <si>
    <t>3/2/2020,3/30/2020,3/31/2020</t>
  </si>
  <si>
    <t>3/15/2020,3/16/2020,3/17/2020</t>
  </si>
  <si>
    <t>3/26/2020,3/28,2020,5/8/2020,5/9/2020</t>
  </si>
  <si>
    <t>03/16/2020,03/23/2020,03/30/2020,04/06/2020,04/13/2020,04/20/2020,04/27/2020,05/04/2020,05/11/2020,05/18/2020</t>
  </si>
  <si>
    <t>03/16/2020,03/23/2020,03/30/2020,04/06/2020,04/13/2020,04/20/2020,04/27/2020,05/04/2020,05/11/2020,05/18/2020,03/17/2020,03/24/2020,03/31/2020,04/07/2020,04/14/2020,04/21/2020,04/28/2020,05/05/2020,05/12/2020,05/19/2020,3/16/2020,3/17/2020,3/18/2020</t>
  </si>
  <si>
    <t>04/29/2020,05/2/2020</t>
  </si>
  <si>
    <t>5/2/2020</t>
  </si>
  <si>
    <t>3/16/2020,3/17/2020</t>
  </si>
  <si>
    <t>3/16/2020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</si>
</sst>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4227-32AE-4B79-A3E6-8398BBFD93DF}">
  <sheetPr codeName="Sheet3"/>
  <dimension ref="A1:I644"/>
  <sheetViews>
    <sheetView workbookViewId="0">
      <selection activeCell="M12" sqref="M12"/>
    </sheetView>
  </sheetViews>
  <sheetFormatPr defaultRowHeight="14.4" x14ac:dyDescent="0.3"/>
  <cols>
    <col min="2" max="2" width="22.5546875" bestFit="1" customWidth="1"/>
    <col min="4" max="5" width="11.33203125" bestFit="1" customWidth="1"/>
    <col min="6" max="7" width="10.33203125" bestFit="1" customWidth="1"/>
    <col min="8" max="9" width="16.21875" customWidth="1"/>
  </cols>
  <sheetData>
    <row r="1" spans="1:9" x14ac:dyDescent="0.3">
      <c r="A1" t="s">
        <v>747</v>
      </c>
      <c r="B1" t="s">
        <v>748</v>
      </c>
      <c r="D1" t="s">
        <v>749</v>
      </c>
      <c r="E1" t="s">
        <v>750</v>
      </c>
      <c r="F1" t="s">
        <v>749</v>
      </c>
      <c r="G1" t="s">
        <v>750</v>
      </c>
      <c r="H1" t="s">
        <v>749</v>
      </c>
      <c r="I1" t="s">
        <v>750</v>
      </c>
    </row>
    <row r="2" spans="1:9" x14ac:dyDescent="0.3">
      <c r="A2">
        <v>1</v>
      </c>
      <c r="B2" t="s">
        <v>101</v>
      </c>
      <c r="C2">
        <f>FIND(",",B2)</f>
        <v>10</v>
      </c>
      <c r="D2" t="str">
        <f>LEFT(B2,C2-1)</f>
        <v>1-E-MAJOR</v>
      </c>
      <c r="E2" t="str">
        <f>RIGHT(B2,LEN(B2)-C2)</f>
        <v>1-W-MAJOR</v>
      </c>
      <c r="F2">
        <f>VLOOKUP(D2,teams!A:G,2,FALSE)</f>
        <v>1</v>
      </c>
      <c r="G2">
        <f>VLOOKUP(E2,teams!A:G,2,FALSE)</f>
        <v>9</v>
      </c>
      <c r="H2">
        <f>VLOOKUP('1-gameLookup'!F2,teams!B:D,3)</f>
        <v>0</v>
      </c>
      <c r="I2" t="str">
        <f>VLOOKUP('1-gameLookup'!G2,teams!B:D,3)</f>
        <v>Cardinals-W-Major</v>
      </c>
    </row>
    <row r="3" spans="1:9" x14ac:dyDescent="0.3">
      <c r="A3">
        <v>2</v>
      </c>
      <c r="B3" t="s">
        <v>102</v>
      </c>
      <c r="C3">
        <f t="shared" ref="C3:C66" si="0">FIND(",",B3)</f>
        <v>10</v>
      </c>
      <c r="D3" t="str">
        <f t="shared" ref="D3:D66" si="1">LEFT(B3,C3-1)</f>
        <v>1-E-MAJOR</v>
      </c>
      <c r="E3" t="str">
        <f t="shared" ref="E3:E66" si="2">RIGHT(B3,LEN(B3)-C3)</f>
        <v>2-E-MAJOR</v>
      </c>
      <c r="F3">
        <f>VLOOKUP(D3,teams!A:G,2,FALSE)</f>
        <v>1</v>
      </c>
      <c r="G3">
        <f>VLOOKUP(E3,teams!A:G,2,FALSE)</f>
        <v>2</v>
      </c>
      <c r="H3">
        <f>VLOOKUP('1-gameLookup'!F3,teams!B:D,3)</f>
        <v>0</v>
      </c>
      <c r="I3" t="str">
        <f>VLOOKUP('1-gameLookup'!G3,teams!B:D,3)</f>
        <v>Royals-E-Major</v>
      </c>
    </row>
    <row r="4" spans="1:9" x14ac:dyDescent="0.3">
      <c r="A4">
        <v>3</v>
      </c>
      <c r="B4" t="s">
        <v>103</v>
      </c>
      <c r="C4">
        <f t="shared" si="0"/>
        <v>10</v>
      </c>
      <c r="D4" t="str">
        <f t="shared" si="1"/>
        <v>1-E-MAJOR</v>
      </c>
      <c r="E4" t="str">
        <f t="shared" si="2"/>
        <v>2-W-MAJOR</v>
      </c>
      <c r="F4">
        <f>VLOOKUP(D4,teams!A:G,2,FALSE)</f>
        <v>1</v>
      </c>
      <c r="G4">
        <f>VLOOKUP(E4,teams!A:G,2,FALSE)</f>
        <v>10</v>
      </c>
      <c r="H4">
        <f>VLOOKUP('1-gameLookup'!F4,teams!B:D,3)</f>
        <v>0</v>
      </c>
      <c r="I4" t="str">
        <f>VLOOKUP('1-gameLookup'!G4,teams!B:D,3)</f>
        <v>Giants-W-Major</v>
      </c>
    </row>
    <row r="5" spans="1:9" x14ac:dyDescent="0.3">
      <c r="A5">
        <v>4</v>
      </c>
      <c r="B5" t="s">
        <v>104</v>
      </c>
      <c r="C5">
        <f t="shared" si="0"/>
        <v>10</v>
      </c>
      <c r="D5" t="str">
        <f t="shared" si="1"/>
        <v>1-E-MAJOR</v>
      </c>
      <c r="E5" t="str">
        <f t="shared" si="2"/>
        <v>3-E-MAJOR</v>
      </c>
      <c r="F5">
        <f>VLOOKUP(D5,teams!A:G,2,FALSE)</f>
        <v>1</v>
      </c>
      <c r="G5">
        <f>VLOOKUP(E5,teams!A:G,2,FALSE)</f>
        <v>3</v>
      </c>
      <c r="H5">
        <f>VLOOKUP('1-gameLookup'!F5,teams!B:D,3)</f>
        <v>0</v>
      </c>
      <c r="I5" t="str">
        <f>VLOOKUP('1-gameLookup'!G5,teams!B:D,3)</f>
        <v>Tigers-E-Major</v>
      </c>
    </row>
    <row r="6" spans="1:9" x14ac:dyDescent="0.3">
      <c r="A6">
        <v>5</v>
      </c>
      <c r="B6" t="s">
        <v>105</v>
      </c>
      <c r="C6">
        <f t="shared" si="0"/>
        <v>10</v>
      </c>
      <c r="D6" t="str">
        <f t="shared" si="1"/>
        <v>1-E-MAJOR</v>
      </c>
      <c r="E6" t="str">
        <f t="shared" si="2"/>
        <v>3-W-MAJOR</v>
      </c>
      <c r="F6">
        <f>VLOOKUP(D6,teams!A:G,2,FALSE)</f>
        <v>1</v>
      </c>
      <c r="G6">
        <f>VLOOKUP(E6,teams!A:G,2,FALSE)</f>
        <v>11</v>
      </c>
      <c r="H6">
        <f>VLOOKUP('1-gameLookup'!F6,teams!B:D,3)</f>
        <v>0</v>
      </c>
      <c r="I6" t="str">
        <f>VLOOKUP('1-gameLookup'!G6,teams!B:D,3)</f>
        <v>Nationals-W-Major</v>
      </c>
    </row>
    <row r="7" spans="1:9" x14ac:dyDescent="0.3">
      <c r="A7">
        <v>6</v>
      </c>
      <c r="B7" t="s">
        <v>106</v>
      </c>
      <c r="C7">
        <f t="shared" si="0"/>
        <v>10</v>
      </c>
      <c r="D7" t="str">
        <f t="shared" si="1"/>
        <v>1-E-MAJOR</v>
      </c>
      <c r="E7" t="str">
        <f t="shared" si="2"/>
        <v>4-E-MAJOR</v>
      </c>
      <c r="F7">
        <f>VLOOKUP(D7,teams!A:G,2,FALSE)</f>
        <v>1</v>
      </c>
      <c r="G7">
        <f>VLOOKUP(E7,teams!A:G,2,FALSE)</f>
        <v>4</v>
      </c>
      <c r="H7">
        <f>VLOOKUP('1-gameLookup'!F7,teams!B:D,3)</f>
        <v>0</v>
      </c>
      <c r="I7" t="str">
        <f>VLOOKUP('1-gameLookup'!G7,teams!B:D,3)</f>
        <v>Yankees-E-Major</v>
      </c>
    </row>
    <row r="8" spans="1:9" x14ac:dyDescent="0.3">
      <c r="A8">
        <v>7</v>
      </c>
      <c r="B8" t="s">
        <v>107</v>
      </c>
      <c r="C8">
        <f t="shared" si="0"/>
        <v>10</v>
      </c>
      <c r="D8" t="str">
        <f t="shared" si="1"/>
        <v>1-E-MAJOR</v>
      </c>
      <c r="E8" t="str">
        <f t="shared" si="2"/>
        <v>4-W-MAJOR</v>
      </c>
      <c r="F8">
        <f>VLOOKUP(D8,teams!A:G,2,FALSE)</f>
        <v>1</v>
      </c>
      <c r="G8">
        <f>VLOOKUP(E8,teams!A:G,2,FALSE)</f>
        <v>12</v>
      </c>
      <c r="H8">
        <f>VLOOKUP('1-gameLookup'!F8,teams!B:D,3)</f>
        <v>0</v>
      </c>
      <c r="I8" t="str">
        <f>VLOOKUP('1-gameLookup'!G8,teams!B:D,3)</f>
        <v>Rangers-W-Major</v>
      </c>
    </row>
    <row r="9" spans="1:9" x14ac:dyDescent="0.3">
      <c r="A9">
        <v>8</v>
      </c>
      <c r="B9" t="s">
        <v>108</v>
      </c>
      <c r="C9">
        <f t="shared" si="0"/>
        <v>10</v>
      </c>
      <c r="D9" t="str">
        <f t="shared" si="1"/>
        <v>1-E-MAJOR</v>
      </c>
      <c r="E9" t="str">
        <f t="shared" si="2"/>
        <v>5-E-MAJOR</v>
      </c>
      <c r="F9">
        <f>VLOOKUP(D9,teams!A:G,2,FALSE)</f>
        <v>1</v>
      </c>
      <c r="G9">
        <f>VLOOKUP(E9,teams!A:G,2,FALSE)</f>
        <v>5</v>
      </c>
      <c r="H9">
        <f>VLOOKUP('1-gameLookup'!F9,teams!B:D,3)</f>
        <v>0</v>
      </c>
      <c r="I9" t="str">
        <f>VLOOKUP('1-gameLookup'!G9,teams!B:D,3)</f>
        <v>Astros-E-Major</v>
      </c>
    </row>
    <row r="10" spans="1:9" x14ac:dyDescent="0.3">
      <c r="A10">
        <v>9</v>
      </c>
      <c r="B10" t="s">
        <v>109</v>
      </c>
      <c r="C10">
        <f t="shared" si="0"/>
        <v>10</v>
      </c>
      <c r="D10" t="str">
        <f t="shared" si="1"/>
        <v>1-E-MAJOR</v>
      </c>
      <c r="E10" t="str">
        <f t="shared" si="2"/>
        <v>5-W-MAJOR</v>
      </c>
      <c r="F10">
        <f>VLOOKUP(D10,teams!A:G,2,FALSE)</f>
        <v>1</v>
      </c>
      <c r="G10">
        <f>VLOOKUP(E10,teams!A:G,2,FALSE)</f>
        <v>13</v>
      </c>
      <c r="H10">
        <f>VLOOKUP('1-gameLookup'!F10,teams!B:D,3)</f>
        <v>0</v>
      </c>
      <c r="I10" t="str">
        <f>VLOOKUP('1-gameLookup'!G10,teams!B:D,3)</f>
        <v>Red Socks-W-Major</v>
      </c>
    </row>
    <row r="11" spans="1:9" x14ac:dyDescent="0.3">
      <c r="A11">
        <v>10</v>
      </c>
      <c r="B11" t="s">
        <v>110</v>
      </c>
      <c r="C11">
        <f t="shared" si="0"/>
        <v>10</v>
      </c>
      <c r="D11" t="str">
        <f t="shared" si="1"/>
        <v>1-E-MAJOR</v>
      </c>
      <c r="E11" t="str">
        <f t="shared" si="2"/>
        <v>6-E-MAJOR</v>
      </c>
      <c r="F11">
        <f>VLOOKUP(D11,teams!A:G,2,FALSE)</f>
        <v>1</v>
      </c>
      <c r="G11">
        <f>VLOOKUP(E11,teams!A:G,2,FALSE)</f>
        <v>6</v>
      </c>
      <c r="H11">
        <f>VLOOKUP('1-gameLookup'!F11,teams!B:D,3)</f>
        <v>0</v>
      </c>
      <c r="I11" t="str">
        <f>VLOOKUP('1-gameLookup'!G11,teams!B:D,3)</f>
        <v>Cubs-E-Major</v>
      </c>
    </row>
    <row r="12" spans="1:9" x14ac:dyDescent="0.3">
      <c r="A12">
        <v>11</v>
      </c>
      <c r="B12" t="s">
        <v>111</v>
      </c>
      <c r="C12">
        <f t="shared" si="0"/>
        <v>10</v>
      </c>
      <c r="D12" t="str">
        <f t="shared" si="1"/>
        <v>1-E-MAJOR</v>
      </c>
      <c r="E12" t="str">
        <f t="shared" si="2"/>
        <v>7-E-MAJOR</v>
      </c>
      <c r="F12">
        <f>VLOOKUP(D12,teams!A:G,2,FALSE)</f>
        <v>1</v>
      </c>
      <c r="G12">
        <f>VLOOKUP(E12,teams!A:G,2,FALSE)</f>
        <v>7</v>
      </c>
      <c r="H12">
        <f>VLOOKUP('1-gameLookup'!F12,teams!B:D,3)</f>
        <v>0</v>
      </c>
      <c r="I12" t="str">
        <f>VLOOKUP('1-gameLookup'!G12,teams!B:D,3)</f>
        <v>Dodgers-E-Major</v>
      </c>
    </row>
    <row r="13" spans="1:9" x14ac:dyDescent="0.3">
      <c r="A13">
        <v>12</v>
      </c>
      <c r="B13" t="s">
        <v>112</v>
      </c>
      <c r="C13">
        <f t="shared" si="0"/>
        <v>10</v>
      </c>
      <c r="D13" t="str">
        <f t="shared" si="1"/>
        <v>1-E-MAJOR</v>
      </c>
      <c r="E13" t="str">
        <f t="shared" si="2"/>
        <v>8-E-MAJOR</v>
      </c>
      <c r="F13">
        <f>VLOOKUP(D13,teams!A:G,2,FALSE)</f>
        <v>1</v>
      </c>
      <c r="G13">
        <f>VLOOKUP(E13,teams!A:G,2,FALSE)</f>
        <v>8</v>
      </c>
      <c r="H13">
        <f>VLOOKUP('1-gameLookup'!F13,teams!B:D,3)</f>
        <v>0</v>
      </c>
      <c r="I13" t="str">
        <f>VLOOKUP('1-gameLookup'!G13,teams!B:D,3)</f>
        <v>Mets-E-Major</v>
      </c>
    </row>
    <row r="14" spans="1:9" x14ac:dyDescent="0.3">
      <c r="A14">
        <v>13</v>
      </c>
      <c r="B14" t="s">
        <v>113</v>
      </c>
      <c r="C14">
        <f t="shared" si="0"/>
        <v>10</v>
      </c>
      <c r="D14" t="str">
        <f t="shared" si="1"/>
        <v>1-W-MAJOR</v>
      </c>
      <c r="E14" t="str">
        <f t="shared" si="2"/>
        <v>2-W-MAJOR</v>
      </c>
      <c r="F14">
        <f>VLOOKUP(D14,teams!A:G,2,FALSE)</f>
        <v>9</v>
      </c>
      <c r="G14">
        <f>VLOOKUP(E14,teams!A:G,2,FALSE)</f>
        <v>10</v>
      </c>
      <c r="H14" t="str">
        <f>VLOOKUP('1-gameLookup'!F14,teams!B:D,3)</f>
        <v>Cardinals-W-Major</v>
      </c>
      <c r="I14" t="str">
        <f>VLOOKUP('1-gameLookup'!G14,teams!B:D,3)</f>
        <v>Giants-W-Major</v>
      </c>
    </row>
    <row r="15" spans="1:9" x14ac:dyDescent="0.3">
      <c r="A15">
        <v>14</v>
      </c>
      <c r="B15" t="s">
        <v>114</v>
      </c>
      <c r="C15">
        <f t="shared" si="0"/>
        <v>10</v>
      </c>
      <c r="D15" t="str">
        <f t="shared" si="1"/>
        <v>1-W-MAJOR</v>
      </c>
      <c r="E15" t="str">
        <f t="shared" si="2"/>
        <v>3-W-MAJOR</v>
      </c>
      <c r="F15">
        <f>VLOOKUP(D15,teams!A:G,2,FALSE)</f>
        <v>9</v>
      </c>
      <c r="G15">
        <f>VLOOKUP(E15,teams!A:G,2,FALSE)</f>
        <v>11</v>
      </c>
      <c r="H15" t="str">
        <f>VLOOKUP('1-gameLookup'!F15,teams!B:D,3)</f>
        <v>Cardinals-W-Major</v>
      </c>
      <c r="I15" t="str">
        <f>VLOOKUP('1-gameLookup'!G15,teams!B:D,3)</f>
        <v>Nationals-W-Major</v>
      </c>
    </row>
    <row r="16" spans="1:9" x14ac:dyDescent="0.3">
      <c r="A16">
        <v>15</v>
      </c>
      <c r="B16" t="s">
        <v>115</v>
      </c>
      <c r="C16">
        <f t="shared" si="0"/>
        <v>10</v>
      </c>
      <c r="D16" t="str">
        <f t="shared" si="1"/>
        <v>1-W-MAJOR</v>
      </c>
      <c r="E16" t="str">
        <f t="shared" si="2"/>
        <v>4-W-MAJOR</v>
      </c>
      <c r="F16">
        <f>VLOOKUP(D16,teams!A:G,2,FALSE)</f>
        <v>9</v>
      </c>
      <c r="G16">
        <f>VLOOKUP(E16,teams!A:G,2,FALSE)</f>
        <v>12</v>
      </c>
      <c r="H16" t="str">
        <f>VLOOKUP('1-gameLookup'!F16,teams!B:D,3)</f>
        <v>Cardinals-W-Major</v>
      </c>
      <c r="I16" t="str">
        <f>VLOOKUP('1-gameLookup'!G16,teams!B:D,3)</f>
        <v>Rangers-W-Major</v>
      </c>
    </row>
    <row r="17" spans="1:9" x14ac:dyDescent="0.3">
      <c r="A17">
        <v>16</v>
      </c>
      <c r="B17" t="s">
        <v>116</v>
      </c>
      <c r="C17">
        <f t="shared" si="0"/>
        <v>10</v>
      </c>
      <c r="D17" t="str">
        <f t="shared" si="1"/>
        <v>1-W-MAJOR</v>
      </c>
      <c r="E17" t="str">
        <f t="shared" si="2"/>
        <v>5-W-MAJOR</v>
      </c>
      <c r="F17">
        <f>VLOOKUP(D17,teams!A:G,2,FALSE)</f>
        <v>9</v>
      </c>
      <c r="G17">
        <f>VLOOKUP(E17,teams!A:G,2,FALSE)</f>
        <v>13</v>
      </c>
      <c r="H17" t="str">
        <f>VLOOKUP('1-gameLookup'!F17,teams!B:D,3)</f>
        <v>Cardinals-W-Major</v>
      </c>
      <c r="I17" t="str">
        <f>VLOOKUP('1-gameLookup'!G17,teams!B:D,3)</f>
        <v>Red Socks-W-Major</v>
      </c>
    </row>
    <row r="18" spans="1:9" x14ac:dyDescent="0.3">
      <c r="A18">
        <v>17</v>
      </c>
      <c r="B18" t="s">
        <v>117</v>
      </c>
      <c r="C18">
        <f t="shared" si="0"/>
        <v>10</v>
      </c>
      <c r="D18" t="str">
        <f t="shared" si="1"/>
        <v>2-E-MAJOR</v>
      </c>
      <c r="E18" t="str">
        <f t="shared" si="2"/>
        <v>1-E-MAJOR</v>
      </c>
      <c r="F18">
        <f>VLOOKUP(D18,teams!A:G,2,FALSE)</f>
        <v>2</v>
      </c>
      <c r="G18">
        <f>VLOOKUP(E18,teams!A:G,2,FALSE)</f>
        <v>1</v>
      </c>
      <c r="H18" t="str">
        <f>VLOOKUP('1-gameLookup'!F18,teams!B:D,3)</f>
        <v>Royals-E-Major</v>
      </c>
      <c r="I18">
        <f>VLOOKUP('1-gameLookup'!G18,teams!B:D,3)</f>
        <v>0</v>
      </c>
    </row>
    <row r="19" spans="1:9" x14ac:dyDescent="0.3">
      <c r="A19">
        <v>18</v>
      </c>
      <c r="B19" t="s">
        <v>118</v>
      </c>
      <c r="C19">
        <f t="shared" si="0"/>
        <v>10</v>
      </c>
      <c r="D19" t="str">
        <f t="shared" si="1"/>
        <v>2-E-MAJOR</v>
      </c>
      <c r="E19" t="str">
        <f t="shared" si="2"/>
        <v>1-W-MAJOR</v>
      </c>
      <c r="F19">
        <f>VLOOKUP(D19,teams!A:G,2,FALSE)</f>
        <v>2</v>
      </c>
      <c r="G19">
        <f>VLOOKUP(E19,teams!A:G,2,FALSE)</f>
        <v>9</v>
      </c>
      <c r="H19" t="str">
        <f>VLOOKUP('1-gameLookup'!F19,teams!B:D,3)</f>
        <v>Royals-E-Major</v>
      </c>
      <c r="I19" t="str">
        <f>VLOOKUP('1-gameLookup'!G19,teams!B:D,3)</f>
        <v>Cardinals-W-Major</v>
      </c>
    </row>
    <row r="20" spans="1:9" x14ac:dyDescent="0.3">
      <c r="A20">
        <v>19</v>
      </c>
      <c r="B20" t="s">
        <v>119</v>
      </c>
      <c r="C20">
        <f t="shared" si="0"/>
        <v>10</v>
      </c>
      <c r="D20" t="str">
        <f t="shared" si="1"/>
        <v>2-E-MAJOR</v>
      </c>
      <c r="E20" t="str">
        <f t="shared" si="2"/>
        <v>2-W-MAJOR</v>
      </c>
      <c r="F20">
        <f>VLOOKUP(D20,teams!A:G,2,FALSE)</f>
        <v>2</v>
      </c>
      <c r="G20">
        <f>VLOOKUP(E20,teams!A:G,2,FALSE)</f>
        <v>10</v>
      </c>
      <c r="H20" t="str">
        <f>VLOOKUP('1-gameLookup'!F20,teams!B:D,3)</f>
        <v>Royals-E-Major</v>
      </c>
      <c r="I20" t="str">
        <f>VLOOKUP('1-gameLookup'!G20,teams!B:D,3)</f>
        <v>Giants-W-Major</v>
      </c>
    </row>
    <row r="21" spans="1:9" x14ac:dyDescent="0.3">
      <c r="A21">
        <v>20</v>
      </c>
      <c r="B21" t="s">
        <v>120</v>
      </c>
      <c r="C21">
        <f t="shared" si="0"/>
        <v>10</v>
      </c>
      <c r="D21" t="str">
        <f t="shared" si="1"/>
        <v>2-E-MAJOR</v>
      </c>
      <c r="E21" t="str">
        <f t="shared" si="2"/>
        <v>3-E-MAJOR</v>
      </c>
      <c r="F21">
        <f>VLOOKUP(D21,teams!A:G,2,FALSE)</f>
        <v>2</v>
      </c>
      <c r="G21">
        <f>VLOOKUP(E21,teams!A:G,2,FALSE)</f>
        <v>3</v>
      </c>
      <c r="H21" t="str">
        <f>VLOOKUP('1-gameLookup'!F21,teams!B:D,3)</f>
        <v>Royals-E-Major</v>
      </c>
      <c r="I21" t="str">
        <f>VLOOKUP('1-gameLookup'!G21,teams!B:D,3)</f>
        <v>Tigers-E-Major</v>
      </c>
    </row>
    <row r="22" spans="1:9" x14ac:dyDescent="0.3">
      <c r="A22">
        <v>21</v>
      </c>
      <c r="B22" t="s">
        <v>121</v>
      </c>
      <c r="C22">
        <f t="shared" si="0"/>
        <v>10</v>
      </c>
      <c r="D22" t="str">
        <f t="shared" si="1"/>
        <v>2-E-MAJOR</v>
      </c>
      <c r="E22" t="str">
        <f t="shared" si="2"/>
        <v>3-W-MAJOR</v>
      </c>
      <c r="F22">
        <f>VLOOKUP(D22,teams!A:G,2,FALSE)</f>
        <v>2</v>
      </c>
      <c r="G22">
        <f>VLOOKUP(E22,teams!A:G,2,FALSE)</f>
        <v>11</v>
      </c>
      <c r="H22" t="str">
        <f>VLOOKUP('1-gameLookup'!F22,teams!B:D,3)</f>
        <v>Royals-E-Major</v>
      </c>
      <c r="I22" t="str">
        <f>VLOOKUP('1-gameLookup'!G22,teams!B:D,3)</f>
        <v>Nationals-W-Major</v>
      </c>
    </row>
    <row r="23" spans="1:9" x14ac:dyDescent="0.3">
      <c r="A23">
        <v>22</v>
      </c>
      <c r="B23" t="s">
        <v>122</v>
      </c>
      <c r="C23">
        <f t="shared" si="0"/>
        <v>10</v>
      </c>
      <c r="D23" t="str">
        <f t="shared" si="1"/>
        <v>2-E-MAJOR</v>
      </c>
      <c r="E23" t="str">
        <f t="shared" si="2"/>
        <v>4-E-MAJOR</v>
      </c>
      <c r="F23">
        <f>VLOOKUP(D23,teams!A:G,2,FALSE)</f>
        <v>2</v>
      </c>
      <c r="G23">
        <f>VLOOKUP(E23,teams!A:G,2,FALSE)</f>
        <v>4</v>
      </c>
      <c r="H23" t="str">
        <f>VLOOKUP('1-gameLookup'!F23,teams!B:D,3)</f>
        <v>Royals-E-Major</v>
      </c>
      <c r="I23" t="str">
        <f>VLOOKUP('1-gameLookup'!G23,teams!B:D,3)</f>
        <v>Yankees-E-Major</v>
      </c>
    </row>
    <row r="24" spans="1:9" x14ac:dyDescent="0.3">
      <c r="A24">
        <v>23</v>
      </c>
      <c r="B24" t="s">
        <v>123</v>
      </c>
      <c r="C24">
        <f t="shared" si="0"/>
        <v>10</v>
      </c>
      <c r="D24" t="str">
        <f t="shared" si="1"/>
        <v>2-E-MAJOR</v>
      </c>
      <c r="E24" t="str">
        <f t="shared" si="2"/>
        <v>4-W-MAJOR</v>
      </c>
      <c r="F24">
        <f>VLOOKUP(D24,teams!A:G,2,FALSE)</f>
        <v>2</v>
      </c>
      <c r="G24">
        <f>VLOOKUP(E24,teams!A:G,2,FALSE)</f>
        <v>12</v>
      </c>
      <c r="H24" t="str">
        <f>VLOOKUP('1-gameLookup'!F24,teams!B:D,3)</f>
        <v>Royals-E-Major</v>
      </c>
      <c r="I24" t="str">
        <f>VLOOKUP('1-gameLookup'!G24,teams!B:D,3)</f>
        <v>Rangers-W-Major</v>
      </c>
    </row>
    <row r="25" spans="1:9" x14ac:dyDescent="0.3">
      <c r="A25">
        <v>24</v>
      </c>
      <c r="B25" t="s">
        <v>124</v>
      </c>
      <c r="C25">
        <f t="shared" si="0"/>
        <v>10</v>
      </c>
      <c r="D25" t="str">
        <f t="shared" si="1"/>
        <v>2-E-MAJOR</v>
      </c>
      <c r="E25" t="str">
        <f t="shared" si="2"/>
        <v>5-E-MAJOR</v>
      </c>
      <c r="F25">
        <f>VLOOKUP(D25,teams!A:G,2,FALSE)</f>
        <v>2</v>
      </c>
      <c r="G25">
        <f>VLOOKUP(E25,teams!A:G,2,FALSE)</f>
        <v>5</v>
      </c>
      <c r="H25" t="str">
        <f>VLOOKUP('1-gameLookup'!F25,teams!B:D,3)</f>
        <v>Royals-E-Major</v>
      </c>
      <c r="I25" t="str">
        <f>VLOOKUP('1-gameLookup'!G25,teams!B:D,3)</f>
        <v>Astros-E-Major</v>
      </c>
    </row>
    <row r="26" spans="1:9" x14ac:dyDescent="0.3">
      <c r="A26">
        <v>25</v>
      </c>
      <c r="B26" t="s">
        <v>125</v>
      </c>
      <c r="C26">
        <f t="shared" si="0"/>
        <v>10</v>
      </c>
      <c r="D26" t="str">
        <f t="shared" si="1"/>
        <v>2-E-MAJOR</v>
      </c>
      <c r="E26" t="str">
        <f t="shared" si="2"/>
        <v>5-W-MAJOR</v>
      </c>
      <c r="F26">
        <f>VLOOKUP(D26,teams!A:G,2,FALSE)</f>
        <v>2</v>
      </c>
      <c r="G26">
        <f>VLOOKUP(E26,teams!A:G,2,FALSE)</f>
        <v>13</v>
      </c>
      <c r="H26" t="str">
        <f>VLOOKUP('1-gameLookup'!F26,teams!B:D,3)</f>
        <v>Royals-E-Major</v>
      </c>
      <c r="I26" t="str">
        <f>VLOOKUP('1-gameLookup'!G26,teams!B:D,3)</f>
        <v>Red Socks-W-Major</v>
      </c>
    </row>
    <row r="27" spans="1:9" x14ac:dyDescent="0.3">
      <c r="A27">
        <v>26</v>
      </c>
      <c r="B27" t="s">
        <v>126</v>
      </c>
      <c r="C27">
        <f t="shared" si="0"/>
        <v>10</v>
      </c>
      <c r="D27" t="str">
        <f t="shared" si="1"/>
        <v>2-E-MAJOR</v>
      </c>
      <c r="E27" t="str">
        <f t="shared" si="2"/>
        <v>6-E-MAJOR</v>
      </c>
      <c r="F27">
        <f>VLOOKUP(D27,teams!A:G,2,FALSE)</f>
        <v>2</v>
      </c>
      <c r="G27">
        <f>VLOOKUP(E27,teams!A:G,2,FALSE)</f>
        <v>6</v>
      </c>
      <c r="H27" t="str">
        <f>VLOOKUP('1-gameLookup'!F27,teams!B:D,3)</f>
        <v>Royals-E-Major</v>
      </c>
      <c r="I27" t="str">
        <f>VLOOKUP('1-gameLookup'!G27,teams!B:D,3)</f>
        <v>Cubs-E-Major</v>
      </c>
    </row>
    <row r="28" spans="1:9" x14ac:dyDescent="0.3">
      <c r="A28">
        <v>27</v>
      </c>
      <c r="B28" t="s">
        <v>127</v>
      </c>
      <c r="C28">
        <f t="shared" si="0"/>
        <v>10</v>
      </c>
      <c r="D28" t="str">
        <f t="shared" si="1"/>
        <v>2-E-MAJOR</v>
      </c>
      <c r="E28" t="str">
        <f t="shared" si="2"/>
        <v>7-E-MAJOR</v>
      </c>
      <c r="F28">
        <f>VLOOKUP(D28,teams!A:G,2,FALSE)</f>
        <v>2</v>
      </c>
      <c r="G28">
        <f>VLOOKUP(E28,teams!A:G,2,FALSE)</f>
        <v>7</v>
      </c>
      <c r="H28" t="str">
        <f>VLOOKUP('1-gameLookup'!F28,teams!B:D,3)</f>
        <v>Royals-E-Major</v>
      </c>
      <c r="I28" t="str">
        <f>VLOOKUP('1-gameLookup'!G28,teams!B:D,3)</f>
        <v>Dodgers-E-Major</v>
      </c>
    </row>
    <row r="29" spans="1:9" x14ac:dyDescent="0.3">
      <c r="A29">
        <v>28</v>
      </c>
      <c r="B29" t="s">
        <v>128</v>
      </c>
      <c r="C29">
        <f t="shared" si="0"/>
        <v>10</v>
      </c>
      <c r="D29" t="str">
        <f t="shared" si="1"/>
        <v>2-E-MAJOR</v>
      </c>
      <c r="E29" t="str">
        <f t="shared" si="2"/>
        <v>8-E-MAJOR</v>
      </c>
      <c r="F29">
        <f>VLOOKUP(D29,teams!A:G,2,FALSE)</f>
        <v>2</v>
      </c>
      <c r="G29">
        <f>VLOOKUP(E29,teams!A:G,2,FALSE)</f>
        <v>8</v>
      </c>
      <c r="H29" t="str">
        <f>VLOOKUP('1-gameLookup'!F29,teams!B:D,3)</f>
        <v>Royals-E-Major</v>
      </c>
      <c r="I29" t="str">
        <f>VLOOKUP('1-gameLookup'!G29,teams!B:D,3)</f>
        <v>Mets-E-Major</v>
      </c>
    </row>
    <row r="30" spans="1:9" x14ac:dyDescent="0.3">
      <c r="A30">
        <v>29</v>
      </c>
      <c r="B30" t="s">
        <v>129</v>
      </c>
      <c r="C30">
        <f t="shared" si="0"/>
        <v>10</v>
      </c>
      <c r="D30" t="str">
        <f t="shared" si="1"/>
        <v>2-W-MAJOR</v>
      </c>
      <c r="E30" t="str">
        <f t="shared" si="2"/>
        <v>1-W-MAJOR</v>
      </c>
      <c r="F30">
        <f>VLOOKUP(D30,teams!A:G,2,FALSE)</f>
        <v>10</v>
      </c>
      <c r="G30">
        <f>VLOOKUP(E30,teams!A:G,2,FALSE)</f>
        <v>9</v>
      </c>
      <c r="H30" t="str">
        <f>VLOOKUP('1-gameLookup'!F30,teams!B:D,3)</f>
        <v>Giants-W-Major</v>
      </c>
      <c r="I30" t="str">
        <f>VLOOKUP('1-gameLookup'!G30,teams!B:D,3)</f>
        <v>Cardinals-W-Major</v>
      </c>
    </row>
    <row r="31" spans="1:9" x14ac:dyDescent="0.3">
      <c r="A31">
        <v>30</v>
      </c>
      <c r="B31" t="s">
        <v>130</v>
      </c>
      <c r="C31">
        <f t="shared" si="0"/>
        <v>10</v>
      </c>
      <c r="D31" t="str">
        <f t="shared" si="1"/>
        <v>2-W-MAJOR</v>
      </c>
      <c r="E31" t="str">
        <f t="shared" si="2"/>
        <v>3-W-MAJOR</v>
      </c>
      <c r="F31">
        <f>VLOOKUP(D31,teams!A:G,2,FALSE)</f>
        <v>10</v>
      </c>
      <c r="G31">
        <f>VLOOKUP(E31,teams!A:G,2,FALSE)</f>
        <v>11</v>
      </c>
      <c r="H31" t="str">
        <f>VLOOKUP('1-gameLookup'!F31,teams!B:D,3)</f>
        <v>Giants-W-Major</v>
      </c>
      <c r="I31" t="str">
        <f>VLOOKUP('1-gameLookup'!G31,teams!B:D,3)</f>
        <v>Nationals-W-Major</v>
      </c>
    </row>
    <row r="32" spans="1:9" x14ac:dyDescent="0.3">
      <c r="A32">
        <v>31</v>
      </c>
      <c r="B32" t="s">
        <v>131</v>
      </c>
      <c r="C32">
        <f t="shared" si="0"/>
        <v>10</v>
      </c>
      <c r="D32" t="str">
        <f t="shared" si="1"/>
        <v>2-W-MAJOR</v>
      </c>
      <c r="E32" t="str">
        <f t="shared" si="2"/>
        <v>4-W-MAJOR</v>
      </c>
      <c r="F32">
        <f>VLOOKUP(D32,teams!A:G,2,FALSE)</f>
        <v>10</v>
      </c>
      <c r="G32">
        <f>VLOOKUP(E32,teams!A:G,2,FALSE)</f>
        <v>12</v>
      </c>
      <c r="H32" t="str">
        <f>VLOOKUP('1-gameLookup'!F32,teams!B:D,3)</f>
        <v>Giants-W-Major</v>
      </c>
      <c r="I32" t="str">
        <f>VLOOKUP('1-gameLookup'!G32,teams!B:D,3)</f>
        <v>Rangers-W-Major</v>
      </c>
    </row>
    <row r="33" spans="1:9" x14ac:dyDescent="0.3">
      <c r="A33">
        <v>32</v>
      </c>
      <c r="B33" t="s">
        <v>132</v>
      </c>
      <c r="C33">
        <f t="shared" si="0"/>
        <v>10</v>
      </c>
      <c r="D33" t="str">
        <f t="shared" si="1"/>
        <v>2-W-MAJOR</v>
      </c>
      <c r="E33" t="str">
        <f t="shared" si="2"/>
        <v>5-W-MAJOR</v>
      </c>
      <c r="F33">
        <f>VLOOKUP(D33,teams!A:G,2,FALSE)</f>
        <v>10</v>
      </c>
      <c r="G33">
        <f>VLOOKUP(E33,teams!A:G,2,FALSE)</f>
        <v>13</v>
      </c>
      <c r="H33" t="str">
        <f>VLOOKUP('1-gameLookup'!F33,teams!B:D,3)</f>
        <v>Giants-W-Major</v>
      </c>
      <c r="I33" t="str">
        <f>VLOOKUP('1-gameLookup'!G33,teams!B:D,3)</f>
        <v>Red Socks-W-Major</v>
      </c>
    </row>
    <row r="34" spans="1:9" x14ac:dyDescent="0.3">
      <c r="A34">
        <v>33</v>
      </c>
      <c r="B34" t="s">
        <v>133</v>
      </c>
      <c r="C34">
        <f t="shared" si="0"/>
        <v>10</v>
      </c>
      <c r="D34" t="str">
        <f t="shared" si="1"/>
        <v>3-E-MAJOR</v>
      </c>
      <c r="E34" t="str">
        <f t="shared" si="2"/>
        <v>1-E-MAJOR</v>
      </c>
      <c r="F34">
        <f>VLOOKUP(D34,teams!A:G,2,FALSE)</f>
        <v>3</v>
      </c>
      <c r="G34">
        <f>VLOOKUP(E34,teams!A:G,2,FALSE)</f>
        <v>1</v>
      </c>
      <c r="H34" t="str">
        <f>VLOOKUP('1-gameLookup'!F34,teams!B:D,3)</f>
        <v>Tigers-E-Major</v>
      </c>
      <c r="I34">
        <f>VLOOKUP('1-gameLookup'!G34,teams!B:D,3)</f>
        <v>0</v>
      </c>
    </row>
    <row r="35" spans="1:9" x14ac:dyDescent="0.3">
      <c r="A35">
        <v>34</v>
      </c>
      <c r="B35" t="s">
        <v>134</v>
      </c>
      <c r="C35">
        <f t="shared" si="0"/>
        <v>10</v>
      </c>
      <c r="D35" t="str">
        <f t="shared" si="1"/>
        <v>3-E-MAJOR</v>
      </c>
      <c r="E35" t="str">
        <f t="shared" si="2"/>
        <v>1-W-MAJOR</v>
      </c>
      <c r="F35">
        <f>VLOOKUP(D35,teams!A:G,2,FALSE)</f>
        <v>3</v>
      </c>
      <c r="G35">
        <f>VLOOKUP(E35,teams!A:G,2,FALSE)</f>
        <v>9</v>
      </c>
      <c r="H35" t="str">
        <f>VLOOKUP('1-gameLookup'!F35,teams!B:D,3)</f>
        <v>Tigers-E-Major</v>
      </c>
      <c r="I35" t="str">
        <f>VLOOKUP('1-gameLookup'!G35,teams!B:D,3)</f>
        <v>Cardinals-W-Major</v>
      </c>
    </row>
    <row r="36" spans="1:9" x14ac:dyDescent="0.3">
      <c r="A36">
        <v>35</v>
      </c>
      <c r="B36" t="s">
        <v>135</v>
      </c>
      <c r="C36">
        <f t="shared" si="0"/>
        <v>10</v>
      </c>
      <c r="D36" t="str">
        <f t="shared" si="1"/>
        <v>3-E-MAJOR</v>
      </c>
      <c r="E36" t="str">
        <f t="shared" si="2"/>
        <v>2-E-MAJOR</v>
      </c>
      <c r="F36">
        <f>VLOOKUP(D36,teams!A:G,2,FALSE)</f>
        <v>3</v>
      </c>
      <c r="G36">
        <f>VLOOKUP(E36,teams!A:G,2,FALSE)</f>
        <v>2</v>
      </c>
      <c r="H36" t="str">
        <f>VLOOKUP('1-gameLookup'!F36,teams!B:D,3)</f>
        <v>Tigers-E-Major</v>
      </c>
      <c r="I36" t="str">
        <f>VLOOKUP('1-gameLookup'!G36,teams!B:D,3)</f>
        <v>Royals-E-Major</v>
      </c>
    </row>
    <row r="37" spans="1:9" x14ac:dyDescent="0.3">
      <c r="A37">
        <v>36</v>
      </c>
      <c r="B37" t="s">
        <v>136</v>
      </c>
      <c r="C37">
        <f t="shared" si="0"/>
        <v>10</v>
      </c>
      <c r="D37" t="str">
        <f t="shared" si="1"/>
        <v>3-E-MAJOR</v>
      </c>
      <c r="E37" t="str">
        <f t="shared" si="2"/>
        <v>2-W-MAJOR</v>
      </c>
      <c r="F37">
        <f>VLOOKUP(D37,teams!A:G,2,FALSE)</f>
        <v>3</v>
      </c>
      <c r="G37">
        <f>VLOOKUP(E37,teams!A:G,2,FALSE)</f>
        <v>10</v>
      </c>
      <c r="H37" t="str">
        <f>VLOOKUP('1-gameLookup'!F37,teams!B:D,3)</f>
        <v>Tigers-E-Major</v>
      </c>
      <c r="I37" t="str">
        <f>VLOOKUP('1-gameLookup'!G37,teams!B:D,3)</f>
        <v>Giants-W-Major</v>
      </c>
    </row>
    <row r="38" spans="1:9" x14ac:dyDescent="0.3">
      <c r="A38">
        <v>37</v>
      </c>
      <c r="B38" t="s">
        <v>137</v>
      </c>
      <c r="C38">
        <f t="shared" si="0"/>
        <v>10</v>
      </c>
      <c r="D38" t="str">
        <f t="shared" si="1"/>
        <v>3-E-MAJOR</v>
      </c>
      <c r="E38" t="str">
        <f t="shared" si="2"/>
        <v>3-W-MAJOR</v>
      </c>
      <c r="F38">
        <f>VLOOKUP(D38,teams!A:G,2,FALSE)</f>
        <v>3</v>
      </c>
      <c r="G38">
        <f>VLOOKUP(E38,teams!A:G,2,FALSE)</f>
        <v>11</v>
      </c>
      <c r="H38" t="str">
        <f>VLOOKUP('1-gameLookup'!F38,teams!B:D,3)</f>
        <v>Tigers-E-Major</v>
      </c>
      <c r="I38" t="str">
        <f>VLOOKUP('1-gameLookup'!G38,teams!B:D,3)</f>
        <v>Nationals-W-Major</v>
      </c>
    </row>
    <row r="39" spans="1:9" x14ac:dyDescent="0.3">
      <c r="A39">
        <v>38</v>
      </c>
      <c r="B39" t="s">
        <v>138</v>
      </c>
      <c r="C39">
        <f t="shared" si="0"/>
        <v>10</v>
      </c>
      <c r="D39" t="str">
        <f t="shared" si="1"/>
        <v>3-E-MAJOR</v>
      </c>
      <c r="E39" t="str">
        <f t="shared" si="2"/>
        <v>4-E-MAJOR</v>
      </c>
      <c r="F39">
        <f>VLOOKUP(D39,teams!A:G,2,FALSE)</f>
        <v>3</v>
      </c>
      <c r="G39">
        <f>VLOOKUP(E39,teams!A:G,2,FALSE)</f>
        <v>4</v>
      </c>
      <c r="H39" t="str">
        <f>VLOOKUP('1-gameLookup'!F39,teams!B:D,3)</f>
        <v>Tigers-E-Major</v>
      </c>
      <c r="I39" t="str">
        <f>VLOOKUP('1-gameLookup'!G39,teams!B:D,3)</f>
        <v>Yankees-E-Major</v>
      </c>
    </row>
    <row r="40" spans="1:9" x14ac:dyDescent="0.3">
      <c r="A40">
        <v>39</v>
      </c>
      <c r="B40" t="s">
        <v>139</v>
      </c>
      <c r="C40">
        <f t="shared" si="0"/>
        <v>10</v>
      </c>
      <c r="D40" t="str">
        <f t="shared" si="1"/>
        <v>3-E-MAJOR</v>
      </c>
      <c r="E40" t="str">
        <f t="shared" si="2"/>
        <v>4-W-MAJOR</v>
      </c>
      <c r="F40">
        <f>VLOOKUP(D40,teams!A:G,2,FALSE)</f>
        <v>3</v>
      </c>
      <c r="G40">
        <f>VLOOKUP(E40,teams!A:G,2,FALSE)</f>
        <v>12</v>
      </c>
      <c r="H40" t="str">
        <f>VLOOKUP('1-gameLookup'!F40,teams!B:D,3)</f>
        <v>Tigers-E-Major</v>
      </c>
      <c r="I40" t="str">
        <f>VLOOKUP('1-gameLookup'!G40,teams!B:D,3)</f>
        <v>Rangers-W-Major</v>
      </c>
    </row>
    <row r="41" spans="1:9" x14ac:dyDescent="0.3">
      <c r="A41">
        <v>40</v>
      </c>
      <c r="B41" t="s">
        <v>140</v>
      </c>
      <c r="C41">
        <f t="shared" si="0"/>
        <v>10</v>
      </c>
      <c r="D41" t="str">
        <f t="shared" si="1"/>
        <v>3-E-MAJOR</v>
      </c>
      <c r="E41" t="str">
        <f t="shared" si="2"/>
        <v>5-E-MAJOR</v>
      </c>
      <c r="F41">
        <f>VLOOKUP(D41,teams!A:G,2,FALSE)</f>
        <v>3</v>
      </c>
      <c r="G41">
        <f>VLOOKUP(E41,teams!A:G,2,FALSE)</f>
        <v>5</v>
      </c>
      <c r="H41" t="str">
        <f>VLOOKUP('1-gameLookup'!F41,teams!B:D,3)</f>
        <v>Tigers-E-Major</v>
      </c>
      <c r="I41" t="str">
        <f>VLOOKUP('1-gameLookup'!G41,teams!B:D,3)</f>
        <v>Astros-E-Major</v>
      </c>
    </row>
    <row r="42" spans="1:9" x14ac:dyDescent="0.3">
      <c r="A42">
        <v>41</v>
      </c>
      <c r="B42" t="s">
        <v>141</v>
      </c>
      <c r="C42">
        <f t="shared" si="0"/>
        <v>10</v>
      </c>
      <c r="D42" t="str">
        <f t="shared" si="1"/>
        <v>3-E-MAJOR</v>
      </c>
      <c r="E42" t="str">
        <f t="shared" si="2"/>
        <v>5-W-MAJOR</v>
      </c>
      <c r="F42">
        <f>VLOOKUP(D42,teams!A:G,2,FALSE)</f>
        <v>3</v>
      </c>
      <c r="G42">
        <f>VLOOKUP(E42,teams!A:G,2,FALSE)</f>
        <v>13</v>
      </c>
      <c r="H42" t="str">
        <f>VLOOKUP('1-gameLookup'!F42,teams!B:D,3)</f>
        <v>Tigers-E-Major</v>
      </c>
      <c r="I42" t="str">
        <f>VLOOKUP('1-gameLookup'!G42,teams!B:D,3)</f>
        <v>Red Socks-W-Major</v>
      </c>
    </row>
    <row r="43" spans="1:9" x14ac:dyDescent="0.3">
      <c r="A43">
        <v>42</v>
      </c>
      <c r="B43" t="s">
        <v>142</v>
      </c>
      <c r="C43">
        <f t="shared" si="0"/>
        <v>10</v>
      </c>
      <c r="D43" t="str">
        <f t="shared" si="1"/>
        <v>3-E-MAJOR</v>
      </c>
      <c r="E43" t="str">
        <f t="shared" si="2"/>
        <v>6-E-MAJOR</v>
      </c>
      <c r="F43">
        <f>VLOOKUP(D43,teams!A:G,2,FALSE)</f>
        <v>3</v>
      </c>
      <c r="G43">
        <f>VLOOKUP(E43,teams!A:G,2,FALSE)</f>
        <v>6</v>
      </c>
      <c r="H43" t="str">
        <f>VLOOKUP('1-gameLookup'!F43,teams!B:D,3)</f>
        <v>Tigers-E-Major</v>
      </c>
      <c r="I43" t="str">
        <f>VLOOKUP('1-gameLookup'!G43,teams!B:D,3)</f>
        <v>Cubs-E-Major</v>
      </c>
    </row>
    <row r="44" spans="1:9" x14ac:dyDescent="0.3">
      <c r="A44">
        <v>43</v>
      </c>
      <c r="B44" t="s">
        <v>143</v>
      </c>
      <c r="C44">
        <f t="shared" si="0"/>
        <v>10</v>
      </c>
      <c r="D44" t="str">
        <f t="shared" si="1"/>
        <v>3-E-MAJOR</v>
      </c>
      <c r="E44" t="str">
        <f t="shared" si="2"/>
        <v>7-E-MAJOR</v>
      </c>
      <c r="F44">
        <f>VLOOKUP(D44,teams!A:G,2,FALSE)</f>
        <v>3</v>
      </c>
      <c r="G44">
        <f>VLOOKUP(E44,teams!A:G,2,FALSE)</f>
        <v>7</v>
      </c>
      <c r="H44" t="str">
        <f>VLOOKUP('1-gameLookup'!F44,teams!B:D,3)</f>
        <v>Tigers-E-Major</v>
      </c>
      <c r="I44" t="str">
        <f>VLOOKUP('1-gameLookup'!G44,teams!B:D,3)</f>
        <v>Dodgers-E-Major</v>
      </c>
    </row>
    <row r="45" spans="1:9" x14ac:dyDescent="0.3">
      <c r="A45">
        <v>44</v>
      </c>
      <c r="B45" t="s">
        <v>144</v>
      </c>
      <c r="C45">
        <f t="shared" si="0"/>
        <v>10</v>
      </c>
      <c r="D45" t="str">
        <f t="shared" si="1"/>
        <v>3-E-MAJOR</v>
      </c>
      <c r="E45" t="str">
        <f t="shared" si="2"/>
        <v>8-E-MAJOR</v>
      </c>
      <c r="F45">
        <f>VLOOKUP(D45,teams!A:G,2,FALSE)</f>
        <v>3</v>
      </c>
      <c r="G45">
        <f>VLOOKUP(E45,teams!A:G,2,FALSE)</f>
        <v>8</v>
      </c>
      <c r="H45" t="str">
        <f>VLOOKUP('1-gameLookup'!F45,teams!B:D,3)</f>
        <v>Tigers-E-Major</v>
      </c>
      <c r="I45" t="str">
        <f>VLOOKUP('1-gameLookup'!G45,teams!B:D,3)</f>
        <v>Mets-E-Major</v>
      </c>
    </row>
    <row r="46" spans="1:9" x14ac:dyDescent="0.3">
      <c r="A46">
        <v>45</v>
      </c>
      <c r="B46" t="s">
        <v>145</v>
      </c>
      <c r="C46">
        <f t="shared" si="0"/>
        <v>10</v>
      </c>
      <c r="D46" t="str">
        <f t="shared" si="1"/>
        <v>3-W-MAJOR</v>
      </c>
      <c r="E46" t="str">
        <f t="shared" si="2"/>
        <v>1-W-MAJOR</v>
      </c>
      <c r="F46">
        <f>VLOOKUP(D46,teams!A:G,2,FALSE)</f>
        <v>11</v>
      </c>
      <c r="G46">
        <f>VLOOKUP(E46,teams!A:G,2,FALSE)</f>
        <v>9</v>
      </c>
      <c r="H46" t="str">
        <f>VLOOKUP('1-gameLookup'!F46,teams!B:D,3)</f>
        <v>Nationals-W-Major</v>
      </c>
      <c r="I46" t="str">
        <f>VLOOKUP('1-gameLookup'!G46,teams!B:D,3)</f>
        <v>Cardinals-W-Major</v>
      </c>
    </row>
    <row r="47" spans="1:9" x14ac:dyDescent="0.3">
      <c r="A47">
        <v>46</v>
      </c>
      <c r="B47" t="s">
        <v>146</v>
      </c>
      <c r="C47">
        <f t="shared" si="0"/>
        <v>10</v>
      </c>
      <c r="D47" t="str">
        <f t="shared" si="1"/>
        <v>3-W-MAJOR</v>
      </c>
      <c r="E47" t="str">
        <f t="shared" si="2"/>
        <v>2-W-MAJOR</v>
      </c>
      <c r="F47">
        <f>VLOOKUP(D47,teams!A:G,2,FALSE)</f>
        <v>11</v>
      </c>
      <c r="G47">
        <f>VLOOKUP(E47,teams!A:G,2,FALSE)</f>
        <v>10</v>
      </c>
      <c r="H47" t="str">
        <f>VLOOKUP('1-gameLookup'!F47,teams!B:D,3)</f>
        <v>Nationals-W-Major</v>
      </c>
      <c r="I47" t="str">
        <f>VLOOKUP('1-gameLookup'!G47,teams!B:D,3)</f>
        <v>Giants-W-Major</v>
      </c>
    </row>
    <row r="48" spans="1:9" x14ac:dyDescent="0.3">
      <c r="A48">
        <v>47</v>
      </c>
      <c r="B48" t="s">
        <v>147</v>
      </c>
      <c r="C48">
        <f t="shared" si="0"/>
        <v>10</v>
      </c>
      <c r="D48" t="str">
        <f t="shared" si="1"/>
        <v>3-W-MAJOR</v>
      </c>
      <c r="E48" t="str">
        <f t="shared" si="2"/>
        <v>4-W-MAJOR</v>
      </c>
      <c r="F48">
        <f>VLOOKUP(D48,teams!A:G,2,FALSE)</f>
        <v>11</v>
      </c>
      <c r="G48">
        <f>VLOOKUP(E48,teams!A:G,2,FALSE)</f>
        <v>12</v>
      </c>
      <c r="H48" t="str">
        <f>VLOOKUP('1-gameLookup'!F48,teams!B:D,3)</f>
        <v>Nationals-W-Major</v>
      </c>
      <c r="I48" t="str">
        <f>VLOOKUP('1-gameLookup'!G48,teams!B:D,3)</f>
        <v>Rangers-W-Major</v>
      </c>
    </row>
    <row r="49" spans="1:9" x14ac:dyDescent="0.3">
      <c r="A49">
        <v>48</v>
      </c>
      <c r="B49" t="s">
        <v>148</v>
      </c>
      <c r="C49">
        <f t="shared" si="0"/>
        <v>10</v>
      </c>
      <c r="D49" t="str">
        <f t="shared" si="1"/>
        <v>3-W-MAJOR</v>
      </c>
      <c r="E49" t="str">
        <f t="shared" si="2"/>
        <v>5-W-MAJOR</v>
      </c>
      <c r="F49">
        <f>VLOOKUP(D49,teams!A:G,2,FALSE)</f>
        <v>11</v>
      </c>
      <c r="G49">
        <f>VLOOKUP(E49,teams!A:G,2,FALSE)</f>
        <v>13</v>
      </c>
      <c r="H49" t="str">
        <f>VLOOKUP('1-gameLookup'!F49,teams!B:D,3)</f>
        <v>Nationals-W-Major</v>
      </c>
      <c r="I49" t="str">
        <f>VLOOKUP('1-gameLookup'!G49,teams!B:D,3)</f>
        <v>Red Socks-W-Major</v>
      </c>
    </row>
    <row r="50" spans="1:9" x14ac:dyDescent="0.3">
      <c r="A50">
        <v>49</v>
      </c>
      <c r="B50" t="s">
        <v>149</v>
      </c>
      <c r="C50">
        <f t="shared" si="0"/>
        <v>10</v>
      </c>
      <c r="D50" t="str">
        <f t="shared" si="1"/>
        <v>4-E-MAJOR</v>
      </c>
      <c r="E50" t="str">
        <f t="shared" si="2"/>
        <v>1-E-MAJOR</v>
      </c>
      <c r="F50">
        <f>VLOOKUP(D50,teams!A:G,2,FALSE)</f>
        <v>4</v>
      </c>
      <c r="G50">
        <f>VLOOKUP(E50,teams!A:G,2,FALSE)</f>
        <v>1</v>
      </c>
      <c r="H50" t="str">
        <f>VLOOKUP('1-gameLookup'!F50,teams!B:D,3)</f>
        <v>Yankees-E-Major</v>
      </c>
      <c r="I50">
        <f>VLOOKUP('1-gameLookup'!G50,teams!B:D,3)</f>
        <v>0</v>
      </c>
    </row>
    <row r="51" spans="1:9" x14ac:dyDescent="0.3">
      <c r="A51">
        <v>50</v>
      </c>
      <c r="B51" t="s">
        <v>150</v>
      </c>
      <c r="C51">
        <f t="shared" si="0"/>
        <v>10</v>
      </c>
      <c r="D51" t="str">
        <f t="shared" si="1"/>
        <v>4-E-MAJOR</v>
      </c>
      <c r="E51" t="str">
        <f t="shared" si="2"/>
        <v>1-W-MAJOR</v>
      </c>
      <c r="F51">
        <f>VLOOKUP(D51,teams!A:G,2,FALSE)</f>
        <v>4</v>
      </c>
      <c r="G51">
        <f>VLOOKUP(E51,teams!A:G,2,FALSE)</f>
        <v>9</v>
      </c>
      <c r="H51" t="str">
        <f>VLOOKUP('1-gameLookup'!F51,teams!B:D,3)</f>
        <v>Yankees-E-Major</v>
      </c>
      <c r="I51" t="str">
        <f>VLOOKUP('1-gameLookup'!G51,teams!B:D,3)</f>
        <v>Cardinals-W-Major</v>
      </c>
    </row>
    <row r="52" spans="1:9" x14ac:dyDescent="0.3">
      <c r="A52">
        <v>51</v>
      </c>
      <c r="B52" t="s">
        <v>151</v>
      </c>
      <c r="C52">
        <f t="shared" si="0"/>
        <v>10</v>
      </c>
      <c r="D52" t="str">
        <f t="shared" si="1"/>
        <v>4-E-MAJOR</v>
      </c>
      <c r="E52" t="str">
        <f t="shared" si="2"/>
        <v>2-E-MAJOR</v>
      </c>
      <c r="F52">
        <f>VLOOKUP(D52,teams!A:G,2,FALSE)</f>
        <v>4</v>
      </c>
      <c r="G52">
        <f>VLOOKUP(E52,teams!A:G,2,FALSE)</f>
        <v>2</v>
      </c>
      <c r="H52" t="str">
        <f>VLOOKUP('1-gameLookup'!F52,teams!B:D,3)</f>
        <v>Yankees-E-Major</v>
      </c>
      <c r="I52" t="str">
        <f>VLOOKUP('1-gameLookup'!G52,teams!B:D,3)</f>
        <v>Royals-E-Major</v>
      </c>
    </row>
    <row r="53" spans="1:9" x14ac:dyDescent="0.3">
      <c r="A53">
        <v>52</v>
      </c>
      <c r="B53" t="s">
        <v>152</v>
      </c>
      <c r="C53">
        <f t="shared" si="0"/>
        <v>10</v>
      </c>
      <c r="D53" t="str">
        <f t="shared" si="1"/>
        <v>4-E-MAJOR</v>
      </c>
      <c r="E53" t="str">
        <f t="shared" si="2"/>
        <v>2-W-MAJOR</v>
      </c>
      <c r="F53">
        <f>VLOOKUP(D53,teams!A:G,2,FALSE)</f>
        <v>4</v>
      </c>
      <c r="G53">
        <f>VLOOKUP(E53,teams!A:G,2,FALSE)</f>
        <v>10</v>
      </c>
      <c r="H53" t="str">
        <f>VLOOKUP('1-gameLookup'!F53,teams!B:D,3)</f>
        <v>Yankees-E-Major</v>
      </c>
      <c r="I53" t="str">
        <f>VLOOKUP('1-gameLookup'!G53,teams!B:D,3)</f>
        <v>Giants-W-Major</v>
      </c>
    </row>
    <row r="54" spans="1:9" x14ac:dyDescent="0.3">
      <c r="A54">
        <v>53</v>
      </c>
      <c r="B54" t="s">
        <v>153</v>
      </c>
      <c r="C54">
        <f t="shared" si="0"/>
        <v>10</v>
      </c>
      <c r="D54" t="str">
        <f t="shared" si="1"/>
        <v>4-E-MAJOR</v>
      </c>
      <c r="E54" t="str">
        <f t="shared" si="2"/>
        <v>3-E-MAJOR</v>
      </c>
      <c r="F54">
        <f>VLOOKUP(D54,teams!A:G,2,FALSE)</f>
        <v>4</v>
      </c>
      <c r="G54">
        <f>VLOOKUP(E54,teams!A:G,2,FALSE)</f>
        <v>3</v>
      </c>
      <c r="H54" t="str">
        <f>VLOOKUP('1-gameLookup'!F54,teams!B:D,3)</f>
        <v>Yankees-E-Major</v>
      </c>
      <c r="I54" t="str">
        <f>VLOOKUP('1-gameLookup'!G54,teams!B:D,3)</f>
        <v>Tigers-E-Major</v>
      </c>
    </row>
    <row r="55" spans="1:9" x14ac:dyDescent="0.3">
      <c r="A55">
        <v>54</v>
      </c>
      <c r="B55" t="s">
        <v>154</v>
      </c>
      <c r="C55">
        <f t="shared" si="0"/>
        <v>10</v>
      </c>
      <c r="D55" t="str">
        <f t="shared" si="1"/>
        <v>4-E-MAJOR</v>
      </c>
      <c r="E55" t="str">
        <f t="shared" si="2"/>
        <v>3-W-MAJOR</v>
      </c>
      <c r="F55">
        <f>VLOOKUP(D55,teams!A:G,2,FALSE)</f>
        <v>4</v>
      </c>
      <c r="G55">
        <f>VLOOKUP(E55,teams!A:G,2,FALSE)</f>
        <v>11</v>
      </c>
      <c r="H55" t="str">
        <f>VLOOKUP('1-gameLookup'!F55,teams!B:D,3)</f>
        <v>Yankees-E-Major</v>
      </c>
      <c r="I55" t="str">
        <f>VLOOKUP('1-gameLookup'!G55,teams!B:D,3)</f>
        <v>Nationals-W-Major</v>
      </c>
    </row>
    <row r="56" spans="1:9" x14ac:dyDescent="0.3">
      <c r="A56">
        <v>55</v>
      </c>
      <c r="B56" t="s">
        <v>155</v>
      </c>
      <c r="C56">
        <f t="shared" si="0"/>
        <v>10</v>
      </c>
      <c r="D56" t="str">
        <f t="shared" si="1"/>
        <v>4-E-MAJOR</v>
      </c>
      <c r="E56" t="str">
        <f t="shared" si="2"/>
        <v>4-W-MAJOR</v>
      </c>
      <c r="F56">
        <f>VLOOKUP(D56,teams!A:G,2,FALSE)</f>
        <v>4</v>
      </c>
      <c r="G56">
        <f>VLOOKUP(E56,teams!A:G,2,FALSE)</f>
        <v>12</v>
      </c>
      <c r="H56" t="str">
        <f>VLOOKUP('1-gameLookup'!F56,teams!B:D,3)</f>
        <v>Yankees-E-Major</v>
      </c>
      <c r="I56" t="str">
        <f>VLOOKUP('1-gameLookup'!G56,teams!B:D,3)</f>
        <v>Rangers-W-Major</v>
      </c>
    </row>
    <row r="57" spans="1:9" x14ac:dyDescent="0.3">
      <c r="A57">
        <v>56</v>
      </c>
      <c r="B57" t="s">
        <v>156</v>
      </c>
      <c r="C57">
        <f t="shared" si="0"/>
        <v>10</v>
      </c>
      <c r="D57" t="str">
        <f t="shared" si="1"/>
        <v>4-E-MAJOR</v>
      </c>
      <c r="E57" t="str">
        <f t="shared" si="2"/>
        <v>5-E-MAJOR</v>
      </c>
      <c r="F57">
        <f>VLOOKUP(D57,teams!A:G,2,FALSE)</f>
        <v>4</v>
      </c>
      <c r="G57">
        <f>VLOOKUP(E57,teams!A:G,2,FALSE)</f>
        <v>5</v>
      </c>
      <c r="H57" t="str">
        <f>VLOOKUP('1-gameLookup'!F57,teams!B:D,3)</f>
        <v>Yankees-E-Major</v>
      </c>
      <c r="I57" t="str">
        <f>VLOOKUP('1-gameLookup'!G57,teams!B:D,3)</f>
        <v>Astros-E-Major</v>
      </c>
    </row>
    <row r="58" spans="1:9" x14ac:dyDescent="0.3">
      <c r="A58">
        <v>57</v>
      </c>
      <c r="B58" t="s">
        <v>157</v>
      </c>
      <c r="C58">
        <f t="shared" si="0"/>
        <v>10</v>
      </c>
      <c r="D58" t="str">
        <f t="shared" si="1"/>
        <v>4-E-MAJOR</v>
      </c>
      <c r="E58" t="str">
        <f t="shared" si="2"/>
        <v>5-W-MAJOR</v>
      </c>
      <c r="F58">
        <f>VLOOKUP(D58,teams!A:G,2,FALSE)</f>
        <v>4</v>
      </c>
      <c r="G58">
        <f>VLOOKUP(E58,teams!A:G,2,FALSE)</f>
        <v>13</v>
      </c>
      <c r="H58" t="str">
        <f>VLOOKUP('1-gameLookup'!F58,teams!B:D,3)</f>
        <v>Yankees-E-Major</v>
      </c>
      <c r="I58" t="str">
        <f>VLOOKUP('1-gameLookup'!G58,teams!B:D,3)</f>
        <v>Red Socks-W-Major</v>
      </c>
    </row>
    <row r="59" spans="1:9" x14ac:dyDescent="0.3">
      <c r="A59">
        <v>58</v>
      </c>
      <c r="B59" t="s">
        <v>158</v>
      </c>
      <c r="C59">
        <f t="shared" si="0"/>
        <v>10</v>
      </c>
      <c r="D59" t="str">
        <f t="shared" si="1"/>
        <v>4-E-MAJOR</v>
      </c>
      <c r="E59" t="str">
        <f t="shared" si="2"/>
        <v>6-E-MAJOR</v>
      </c>
      <c r="F59">
        <f>VLOOKUP(D59,teams!A:G,2,FALSE)</f>
        <v>4</v>
      </c>
      <c r="G59">
        <f>VLOOKUP(E59,teams!A:G,2,FALSE)</f>
        <v>6</v>
      </c>
      <c r="H59" t="str">
        <f>VLOOKUP('1-gameLookup'!F59,teams!B:D,3)</f>
        <v>Yankees-E-Major</v>
      </c>
      <c r="I59" t="str">
        <f>VLOOKUP('1-gameLookup'!G59,teams!B:D,3)</f>
        <v>Cubs-E-Major</v>
      </c>
    </row>
    <row r="60" spans="1:9" x14ac:dyDescent="0.3">
      <c r="A60">
        <v>59</v>
      </c>
      <c r="B60" t="s">
        <v>159</v>
      </c>
      <c r="C60">
        <f t="shared" si="0"/>
        <v>10</v>
      </c>
      <c r="D60" t="str">
        <f t="shared" si="1"/>
        <v>4-E-MAJOR</v>
      </c>
      <c r="E60" t="str">
        <f t="shared" si="2"/>
        <v>7-E-MAJOR</v>
      </c>
      <c r="F60">
        <f>VLOOKUP(D60,teams!A:G,2,FALSE)</f>
        <v>4</v>
      </c>
      <c r="G60">
        <f>VLOOKUP(E60,teams!A:G,2,FALSE)</f>
        <v>7</v>
      </c>
      <c r="H60" t="str">
        <f>VLOOKUP('1-gameLookup'!F60,teams!B:D,3)</f>
        <v>Yankees-E-Major</v>
      </c>
      <c r="I60" t="str">
        <f>VLOOKUP('1-gameLookup'!G60,teams!B:D,3)</f>
        <v>Dodgers-E-Major</v>
      </c>
    </row>
    <row r="61" spans="1:9" x14ac:dyDescent="0.3">
      <c r="A61">
        <v>60</v>
      </c>
      <c r="B61" t="s">
        <v>160</v>
      </c>
      <c r="C61">
        <f t="shared" si="0"/>
        <v>10</v>
      </c>
      <c r="D61" t="str">
        <f t="shared" si="1"/>
        <v>4-E-MAJOR</v>
      </c>
      <c r="E61" t="str">
        <f t="shared" si="2"/>
        <v>8-E-MAJOR</v>
      </c>
      <c r="F61">
        <f>VLOOKUP(D61,teams!A:G,2,FALSE)</f>
        <v>4</v>
      </c>
      <c r="G61">
        <f>VLOOKUP(E61,teams!A:G,2,FALSE)</f>
        <v>8</v>
      </c>
      <c r="H61" t="str">
        <f>VLOOKUP('1-gameLookup'!F61,teams!B:D,3)</f>
        <v>Yankees-E-Major</v>
      </c>
      <c r="I61" t="str">
        <f>VLOOKUP('1-gameLookup'!G61,teams!B:D,3)</f>
        <v>Mets-E-Major</v>
      </c>
    </row>
    <row r="62" spans="1:9" x14ac:dyDescent="0.3">
      <c r="A62">
        <v>61</v>
      </c>
      <c r="B62" t="s">
        <v>161</v>
      </c>
      <c r="C62">
        <f t="shared" si="0"/>
        <v>10</v>
      </c>
      <c r="D62" t="str">
        <f t="shared" si="1"/>
        <v>4-W-MAJOR</v>
      </c>
      <c r="E62" t="str">
        <f t="shared" si="2"/>
        <v>1-W-MAJOR</v>
      </c>
      <c r="F62">
        <f>VLOOKUP(D62,teams!A:G,2,FALSE)</f>
        <v>12</v>
      </c>
      <c r="G62">
        <f>VLOOKUP(E62,teams!A:G,2,FALSE)</f>
        <v>9</v>
      </c>
      <c r="H62" t="str">
        <f>VLOOKUP('1-gameLookup'!F62,teams!B:D,3)</f>
        <v>Rangers-W-Major</v>
      </c>
      <c r="I62" t="str">
        <f>VLOOKUP('1-gameLookup'!G62,teams!B:D,3)</f>
        <v>Cardinals-W-Major</v>
      </c>
    </row>
    <row r="63" spans="1:9" x14ac:dyDescent="0.3">
      <c r="A63">
        <v>62</v>
      </c>
      <c r="B63" t="s">
        <v>162</v>
      </c>
      <c r="C63">
        <f t="shared" si="0"/>
        <v>10</v>
      </c>
      <c r="D63" t="str">
        <f t="shared" si="1"/>
        <v>4-W-MAJOR</v>
      </c>
      <c r="E63" t="str">
        <f t="shared" si="2"/>
        <v>2-W-MAJOR</v>
      </c>
      <c r="F63">
        <f>VLOOKUP(D63,teams!A:G,2,FALSE)</f>
        <v>12</v>
      </c>
      <c r="G63">
        <f>VLOOKUP(E63,teams!A:G,2,FALSE)</f>
        <v>10</v>
      </c>
      <c r="H63" t="str">
        <f>VLOOKUP('1-gameLookup'!F63,teams!B:D,3)</f>
        <v>Rangers-W-Major</v>
      </c>
      <c r="I63" t="str">
        <f>VLOOKUP('1-gameLookup'!G63,teams!B:D,3)</f>
        <v>Giants-W-Major</v>
      </c>
    </row>
    <row r="64" spans="1:9" x14ac:dyDescent="0.3">
      <c r="A64">
        <v>63</v>
      </c>
      <c r="B64" t="s">
        <v>163</v>
      </c>
      <c r="C64">
        <f t="shared" si="0"/>
        <v>10</v>
      </c>
      <c r="D64" t="str">
        <f t="shared" si="1"/>
        <v>4-W-MAJOR</v>
      </c>
      <c r="E64" t="str">
        <f t="shared" si="2"/>
        <v>3-W-MAJOR</v>
      </c>
      <c r="F64">
        <f>VLOOKUP(D64,teams!A:G,2,FALSE)</f>
        <v>12</v>
      </c>
      <c r="G64">
        <f>VLOOKUP(E64,teams!A:G,2,FALSE)</f>
        <v>11</v>
      </c>
      <c r="H64" t="str">
        <f>VLOOKUP('1-gameLookup'!F64,teams!B:D,3)</f>
        <v>Rangers-W-Major</v>
      </c>
      <c r="I64" t="str">
        <f>VLOOKUP('1-gameLookup'!G64,teams!B:D,3)</f>
        <v>Nationals-W-Major</v>
      </c>
    </row>
    <row r="65" spans="1:9" x14ac:dyDescent="0.3">
      <c r="A65">
        <v>64</v>
      </c>
      <c r="B65" t="s">
        <v>164</v>
      </c>
      <c r="C65">
        <f t="shared" si="0"/>
        <v>10</v>
      </c>
      <c r="D65" t="str">
        <f t="shared" si="1"/>
        <v>4-W-MAJOR</v>
      </c>
      <c r="E65" t="str">
        <f t="shared" si="2"/>
        <v>5-W-MAJOR</v>
      </c>
      <c r="F65">
        <f>VLOOKUP(D65,teams!A:G,2,FALSE)</f>
        <v>12</v>
      </c>
      <c r="G65">
        <f>VLOOKUP(E65,teams!A:G,2,FALSE)</f>
        <v>13</v>
      </c>
      <c r="H65" t="str">
        <f>VLOOKUP('1-gameLookup'!F65,teams!B:D,3)</f>
        <v>Rangers-W-Major</v>
      </c>
      <c r="I65" t="str">
        <f>VLOOKUP('1-gameLookup'!G65,teams!B:D,3)</f>
        <v>Red Socks-W-Major</v>
      </c>
    </row>
    <row r="66" spans="1:9" x14ac:dyDescent="0.3">
      <c r="A66">
        <v>65</v>
      </c>
      <c r="B66" t="s">
        <v>165</v>
      </c>
      <c r="C66">
        <f t="shared" si="0"/>
        <v>10</v>
      </c>
      <c r="D66" t="str">
        <f t="shared" si="1"/>
        <v>5-E-MAJOR</v>
      </c>
      <c r="E66" t="str">
        <f t="shared" si="2"/>
        <v>1-W-MAJOR</v>
      </c>
      <c r="F66">
        <f>VLOOKUP(D66,teams!A:G,2,FALSE)</f>
        <v>5</v>
      </c>
      <c r="G66">
        <f>VLOOKUP(E66,teams!A:G,2,FALSE)</f>
        <v>9</v>
      </c>
      <c r="H66" t="str">
        <f>VLOOKUP('1-gameLookup'!F66,teams!B:D,3)</f>
        <v>Astros-E-Major</v>
      </c>
      <c r="I66" t="str">
        <f>VLOOKUP('1-gameLookup'!G66,teams!B:D,3)</f>
        <v>Cardinals-W-Major</v>
      </c>
    </row>
    <row r="67" spans="1:9" x14ac:dyDescent="0.3">
      <c r="A67">
        <v>66</v>
      </c>
      <c r="B67" t="s">
        <v>166</v>
      </c>
      <c r="C67">
        <f t="shared" ref="C67:C130" si="3">FIND(",",B67)</f>
        <v>10</v>
      </c>
      <c r="D67" t="str">
        <f t="shared" ref="D67:D130" si="4">LEFT(B67,C67-1)</f>
        <v>5-E-MAJOR</v>
      </c>
      <c r="E67" t="str">
        <f t="shared" ref="E67:E130" si="5">RIGHT(B67,LEN(B67)-C67)</f>
        <v>2-W-MAJOR</v>
      </c>
      <c r="F67">
        <f>VLOOKUP(D67,teams!A:G,2,FALSE)</f>
        <v>5</v>
      </c>
      <c r="G67">
        <f>VLOOKUP(E67,teams!A:G,2,FALSE)</f>
        <v>10</v>
      </c>
      <c r="H67" t="str">
        <f>VLOOKUP('1-gameLookup'!F67,teams!B:D,3)</f>
        <v>Astros-E-Major</v>
      </c>
      <c r="I67" t="str">
        <f>VLOOKUP('1-gameLookup'!G67,teams!B:D,3)</f>
        <v>Giants-W-Major</v>
      </c>
    </row>
    <row r="68" spans="1:9" x14ac:dyDescent="0.3">
      <c r="A68">
        <v>67</v>
      </c>
      <c r="B68" t="s">
        <v>167</v>
      </c>
      <c r="C68">
        <f t="shared" si="3"/>
        <v>10</v>
      </c>
      <c r="D68" t="str">
        <f t="shared" si="4"/>
        <v>5-E-MAJOR</v>
      </c>
      <c r="E68" t="str">
        <f t="shared" si="5"/>
        <v>3-W-MAJOR</v>
      </c>
      <c r="F68">
        <f>VLOOKUP(D68,teams!A:G,2,FALSE)</f>
        <v>5</v>
      </c>
      <c r="G68">
        <f>VLOOKUP(E68,teams!A:G,2,FALSE)</f>
        <v>11</v>
      </c>
      <c r="H68" t="str">
        <f>VLOOKUP('1-gameLookup'!F68,teams!B:D,3)</f>
        <v>Astros-E-Major</v>
      </c>
      <c r="I68" t="str">
        <f>VLOOKUP('1-gameLookup'!G68,teams!B:D,3)</f>
        <v>Nationals-W-Major</v>
      </c>
    </row>
    <row r="69" spans="1:9" x14ac:dyDescent="0.3">
      <c r="A69">
        <v>68</v>
      </c>
      <c r="B69" t="s">
        <v>168</v>
      </c>
      <c r="C69">
        <f t="shared" si="3"/>
        <v>10</v>
      </c>
      <c r="D69" t="str">
        <f t="shared" si="4"/>
        <v>5-E-MAJOR</v>
      </c>
      <c r="E69" t="str">
        <f t="shared" si="5"/>
        <v>4-W-MAJOR</v>
      </c>
      <c r="F69">
        <f>VLOOKUP(D69,teams!A:G,2,FALSE)</f>
        <v>5</v>
      </c>
      <c r="G69">
        <f>VLOOKUP(E69,teams!A:G,2,FALSE)</f>
        <v>12</v>
      </c>
      <c r="H69" t="str">
        <f>VLOOKUP('1-gameLookup'!F69,teams!B:D,3)</f>
        <v>Astros-E-Major</v>
      </c>
      <c r="I69" t="str">
        <f>VLOOKUP('1-gameLookup'!G69,teams!B:D,3)</f>
        <v>Rangers-W-Major</v>
      </c>
    </row>
    <row r="70" spans="1:9" x14ac:dyDescent="0.3">
      <c r="A70">
        <v>69</v>
      </c>
      <c r="B70" t="s">
        <v>169</v>
      </c>
      <c r="C70">
        <f t="shared" si="3"/>
        <v>10</v>
      </c>
      <c r="D70" t="str">
        <f t="shared" si="4"/>
        <v>5-E-MAJOR</v>
      </c>
      <c r="E70" t="str">
        <f t="shared" si="5"/>
        <v>5-W-MAJOR</v>
      </c>
      <c r="F70">
        <f>VLOOKUP(D70,teams!A:G,2,FALSE)</f>
        <v>5</v>
      </c>
      <c r="G70">
        <f>VLOOKUP(E70,teams!A:G,2,FALSE)</f>
        <v>13</v>
      </c>
      <c r="H70" t="str">
        <f>VLOOKUP('1-gameLookup'!F70,teams!B:D,3)</f>
        <v>Astros-E-Major</v>
      </c>
      <c r="I70" t="str">
        <f>VLOOKUP('1-gameLookup'!G70,teams!B:D,3)</f>
        <v>Red Socks-W-Major</v>
      </c>
    </row>
    <row r="71" spans="1:9" x14ac:dyDescent="0.3">
      <c r="A71">
        <v>70</v>
      </c>
      <c r="B71" t="s">
        <v>170</v>
      </c>
      <c r="C71">
        <f t="shared" si="3"/>
        <v>10</v>
      </c>
      <c r="D71" t="str">
        <f t="shared" si="4"/>
        <v>5-E-MAJOR</v>
      </c>
      <c r="E71" t="str">
        <f t="shared" si="5"/>
        <v>6-E-MAJOR</v>
      </c>
      <c r="F71">
        <f>VLOOKUP(D71,teams!A:G,2,FALSE)</f>
        <v>5</v>
      </c>
      <c r="G71">
        <f>VLOOKUP(E71,teams!A:G,2,FALSE)</f>
        <v>6</v>
      </c>
      <c r="H71" t="str">
        <f>VLOOKUP('1-gameLookup'!F71,teams!B:D,3)</f>
        <v>Astros-E-Major</v>
      </c>
      <c r="I71" t="str">
        <f>VLOOKUP('1-gameLookup'!G71,teams!B:D,3)</f>
        <v>Cubs-E-Major</v>
      </c>
    </row>
    <row r="72" spans="1:9" x14ac:dyDescent="0.3">
      <c r="A72">
        <v>71</v>
      </c>
      <c r="B72" t="s">
        <v>171</v>
      </c>
      <c r="C72">
        <f t="shared" si="3"/>
        <v>10</v>
      </c>
      <c r="D72" t="str">
        <f t="shared" si="4"/>
        <v>5-E-MAJOR</v>
      </c>
      <c r="E72" t="str">
        <f t="shared" si="5"/>
        <v>7-E-MAJOR</v>
      </c>
      <c r="F72">
        <f>VLOOKUP(D72,teams!A:G,2,FALSE)</f>
        <v>5</v>
      </c>
      <c r="G72">
        <f>VLOOKUP(E72,teams!A:G,2,FALSE)</f>
        <v>7</v>
      </c>
      <c r="H72" t="str">
        <f>VLOOKUP('1-gameLookup'!F72,teams!B:D,3)</f>
        <v>Astros-E-Major</v>
      </c>
      <c r="I72" t="str">
        <f>VLOOKUP('1-gameLookup'!G72,teams!B:D,3)</f>
        <v>Dodgers-E-Major</v>
      </c>
    </row>
    <row r="73" spans="1:9" x14ac:dyDescent="0.3">
      <c r="A73">
        <v>72</v>
      </c>
      <c r="B73" t="s">
        <v>172</v>
      </c>
      <c r="C73">
        <f t="shared" si="3"/>
        <v>10</v>
      </c>
      <c r="D73" t="str">
        <f t="shared" si="4"/>
        <v>5-E-MAJOR</v>
      </c>
      <c r="E73" t="str">
        <f t="shared" si="5"/>
        <v>8-E-MAJOR</v>
      </c>
      <c r="F73">
        <f>VLOOKUP(D73,teams!A:G,2,FALSE)</f>
        <v>5</v>
      </c>
      <c r="G73">
        <f>VLOOKUP(E73,teams!A:G,2,FALSE)</f>
        <v>8</v>
      </c>
      <c r="H73" t="str">
        <f>VLOOKUP('1-gameLookup'!F73,teams!B:D,3)</f>
        <v>Astros-E-Major</v>
      </c>
      <c r="I73" t="str">
        <f>VLOOKUP('1-gameLookup'!G73,teams!B:D,3)</f>
        <v>Mets-E-Major</v>
      </c>
    </row>
    <row r="74" spans="1:9" x14ac:dyDescent="0.3">
      <c r="A74">
        <v>73</v>
      </c>
      <c r="B74" t="s">
        <v>173</v>
      </c>
      <c r="C74">
        <f t="shared" si="3"/>
        <v>10</v>
      </c>
      <c r="D74" t="str">
        <f t="shared" si="4"/>
        <v>5-W-MAJOR</v>
      </c>
      <c r="E74" t="str">
        <f t="shared" si="5"/>
        <v>1-W-MAJOR</v>
      </c>
      <c r="F74">
        <f>VLOOKUP(D74,teams!A:G,2,FALSE)</f>
        <v>13</v>
      </c>
      <c r="G74">
        <f>VLOOKUP(E74,teams!A:G,2,FALSE)</f>
        <v>9</v>
      </c>
      <c r="H74" t="str">
        <f>VLOOKUP('1-gameLookup'!F74,teams!B:D,3)</f>
        <v>Red Socks-W-Major</v>
      </c>
      <c r="I74" t="str">
        <f>VLOOKUP('1-gameLookup'!G74,teams!B:D,3)</f>
        <v>Cardinals-W-Major</v>
      </c>
    </row>
    <row r="75" spans="1:9" x14ac:dyDescent="0.3">
      <c r="A75">
        <v>74</v>
      </c>
      <c r="B75" t="s">
        <v>174</v>
      </c>
      <c r="C75">
        <f t="shared" si="3"/>
        <v>10</v>
      </c>
      <c r="D75" t="str">
        <f t="shared" si="4"/>
        <v>5-W-MAJOR</v>
      </c>
      <c r="E75" t="str">
        <f t="shared" si="5"/>
        <v>2-W-MAJOR</v>
      </c>
      <c r="F75">
        <f>VLOOKUP(D75,teams!A:G,2,FALSE)</f>
        <v>13</v>
      </c>
      <c r="G75">
        <f>VLOOKUP(E75,teams!A:G,2,FALSE)</f>
        <v>10</v>
      </c>
      <c r="H75" t="str">
        <f>VLOOKUP('1-gameLookup'!F75,teams!B:D,3)</f>
        <v>Red Socks-W-Major</v>
      </c>
      <c r="I75" t="str">
        <f>VLOOKUP('1-gameLookup'!G75,teams!B:D,3)</f>
        <v>Giants-W-Major</v>
      </c>
    </row>
    <row r="76" spans="1:9" x14ac:dyDescent="0.3">
      <c r="A76">
        <v>75</v>
      </c>
      <c r="B76" t="s">
        <v>175</v>
      </c>
      <c r="C76">
        <f t="shared" si="3"/>
        <v>10</v>
      </c>
      <c r="D76" t="str">
        <f t="shared" si="4"/>
        <v>5-W-MAJOR</v>
      </c>
      <c r="E76" t="str">
        <f t="shared" si="5"/>
        <v>3-W-MAJOR</v>
      </c>
      <c r="F76">
        <f>VLOOKUP(D76,teams!A:G,2,FALSE)</f>
        <v>13</v>
      </c>
      <c r="G76">
        <f>VLOOKUP(E76,teams!A:G,2,FALSE)</f>
        <v>11</v>
      </c>
      <c r="H76" t="str">
        <f>VLOOKUP('1-gameLookup'!F76,teams!B:D,3)</f>
        <v>Red Socks-W-Major</v>
      </c>
      <c r="I76" t="str">
        <f>VLOOKUP('1-gameLookup'!G76,teams!B:D,3)</f>
        <v>Nationals-W-Major</v>
      </c>
    </row>
    <row r="77" spans="1:9" x14ac:dyDescent="0.3">
      <c r="A77">
        <v>76</v>
      </c>
      <c r="B77" t="s">
        <v>176</v>
      </c>
      <c r="C77">
        <f t="shared" si="3"/>
        <v>10</v>
      </c>
      <c r="D77" t="str">
        <f t="shared" si="4"/>
        <v>5-W-MAJOR</v>
      </c>
      <c r="E77" t="str">
        <f t="shared" si="5"/>
        <v>4-W-MAJOR</v>
      </c>
      <c r="F77">
        <f>VLOOKUP(D77,teams!A:G,2,FALSE)</f>
        <v>13</v>
      </c>
      <c r="G77">
        <f>VLOOKUP(E77,teams!A:G,2,FALSE)</f>
        <v>12</v>
      </c>
      <c r="H77" t="str">
        <f>VLOOKUP('1-gameLookup'!F77,teams!B:D,3)</f>
        <v>Red Socks-W-Major</v>
      </c>
      <c r="I77" t="str">
        <f>VLOOKUP('1-gameLookup'!G77,teams!B:D,3)</f>
        <v>Rangers-W-Major</v>
      </c>
    </row>
    <row r="78" spans="1:9" x14ac:dyDescent="0.3">
      <c r="A78">
        <v>77</v>
      </c>
      <c r="B78" t="s">
        <v>177</v>
      </c>
      <c r="C78">
        <f t="shared" si="3"/>
        <v>10</v>
      </c>
      <c r="D78" t="str">
        <f t="shared" si="4"/>
        <v>6-E-MAJOR</v>
      </c>
      <c r="E78" t="str">
        <f t="shared" si="5"/>
        <v>1-W-MAJOR</v>
      </c>
      <c r="F78">
        <f>VLOOKUP(D78,teams!A:G,2,FALSE)</f>
        <v>6</v>
      </c>
      <c r="G78">
        <f>VLOOKUP(E78,teams!A:G,2,FALSE)</f>
        <v>9</v>
      </c>
      <c r="H78" t="str">
        <f>VLOOKUP('1-gameLookup'!F78,teams!B:D,3)</f>
        <v>Cubs-E-Major</v>
      </c>
      <c r="I78" t="str">
        <f>VLOOKUP('1-gameLookup'!G78,teams!B:D,3)</f>
        <v>Cardinals-W-Major</v>
      </c>
    </row>
    <row r="79" spans="1:9" x14ac:dyDescent="0.3">
      <c r="A79">
        <v>78</v>
      </c>
      <c r="B79" t="s">
        <v>178</v>
      </c>
      <c r="C79">
        <f t="shared" si="3"/>
        <v>10</v>
      </c>
      <c r="D79" t="str">
        <f t="shared" si="4"/>
        <v>6-E-MAJOR</v>
      </c>
      <c r="E79" t="str">
        <f t="shared" si="5"/>
        <v>2-W-MAJOR</v>
      </c>
      <c r="F79">
        <f>VLOOKUP(D79,teams!A:G,2,FALSE)</f>
        <v>6</v>
      </c>
      <c r="G79">
        <f>VLOOKUP(E79,teams!A:G,2,FALSE)</f>
        <v>10</v>
      </c>
      <c r="H79" t="str">
        <f>VLOOKUP('1-gameLookup'!F79,teams!B:D,3)</f>
        <v>Cubs-E-Major</v>
      </c>
      <c r="I79" t="str">
        <f>VLOOKUP('1-gameLookup'!G79,teams!B:D,3)</f>
        <v>Giants-W-Major</v>
      </c>
    </row>
    <row r="80" spans="1:9" x14ac:dyDescent="0.3">
      <c r="A80">
        <v>79</v>
      </c>
      <c r="B80" t="s">
        <v>179</v>
      </c>
      <c r="C80">
        <f t="shared" si="3"/>
        <v>10</v>
      </c>
      <c r="D80" t="str">
        <f t="shared" si="4"/>
        <v>6-E-MAJOR</v>
      </c>
      <c r="E80" t="str">
        <f t="shared" si="5"/>
        <v>3-W-MAJOR</v>
      </c>
      <c r="F80">
        <f>VLOOKUP(D80,teams!A:G,2,FALSE)</f>
        <v>6</v>
      </c>
      <c r="G80">
        <f>VLOOKUP(E80,teams!A:G,2,FALSE)</f>
        <v>11</v>
      </c>
      <c r="H80" t="str">
        <f>VLOOKUP('1-gameLookup'!F80,teams!B:D,3)</f>
        <v>Cubs-E-Major</v>
      </c>
      <c r="I80" t="str">
        <f>VLOOKUP('1-gameLookup'!G80,teams!B:D,3)</f>
        <v>Nationals-W-Major</v>
      </c>
    </row>
    <row r="81" spans="1:9" x14ac:dyDescent="0.3">
      <c r="A81">
        <v>80</v>
      </c>
      <c r="B81" t="s">
        <v>180</v>
      </c>
      <c r="C81">
        <f t="shared" si="3"/>
        <v>10</v>
      </c>
      <c r="D81" t="str">
        <f t="shared" si="4"/>
        <v>6-E-MAJOR</v>
      </c>
      <c r="E81" t="str">
        <f t="shared" si="5"/>
        <v>4-W-MAJOR</v>
      </c>
      <c r="F81">
        <f>VLOOKUP(D81,teams!A:G,2,FALSE)</f>
        <v>6</v>
      </c>
      <c r="G81">
        <f>VLOOKUP(E81,teams!A:G,2,FALSE)</f>
        <v>12</v>
      </c>
      <c r="H81" t="str">
        <f>VLOOKUP('1-gameLookup'!F81,teams!B:D,3)</f>
        <v>Cubs-E-Major</v>
      </c>
      <c r="I81" t="str">
        <f>VLOOKUP('1-gameLookup'!G81,teams!B:D,3)</f>
        <v>Rangers-W-Major</v>
      </c>
    </row>
    <row r="82" spans="1:9" x14ac:dyDescent="0.3">
      <c r="A82">
        <v>81</v>
      </c>
      <c r="B82" t="s">
        <v>181</v>
      </c>
      <c r="C82">
        <f t="shared" si="3"/>
        <v>10</v>
      </c>
      <c r="D82" t="str">
        <f t="shared" si="4"/>
        <v>6-E-MAJOR</v>
      </c>
      <c r="E82" t="str">
        <f t="shared" si="5"/>
        <v>5-E-MAJOR</v>
      </c>
      <c r="F82">
        <f>VLOOKUP(D82,teams!A:G,2,FALSE)</f>
        <v>6</v>
      </c>
      <c r="G82">
        <f>VLOOKUP(E82,teams!A:G,2,FALSE)</f>
        <v>5</v>
      </c>
      <c r="H82" t="str">
        <f>VLOOKUP('1-gameLookup'!F82,teams!B:D,3)</f>
        <v>Cubs-E-Major</v>
      </c>
      <c r="I82" t="str">
        <f>VLOOKUP('1-gameLookup'!G82,teams!B:D,3)</f>
        <v>Astros-E-Major</v>
      </c>
    </row>
    <row r="83" spans="1:9" x14ac:dyDescent="0.3">
      <c r="A83">
        <v>82</v>
      </c>
      <c r="B83" t="s">
        <v>182</v>
      </c>
      <c r="C83">
        <f t="shared" si="3"/>
        <v>10</v>
      </c>
      <c r="D83" t="str">
        <f t="shared" si="4"/>
        <v>6-E-MAJOR</v>
      </c>
      <c r="E83" t="str">
        <f t="shared" si="5"/>
        <v>5-W-MAJOR</v>
      </c>
      <c r="F83">
        <f>VLOOKUP(D83,teams!A:G,2,FALSE)</f>
        <v>6</v>
      </c>
      <c r="G83">
        <f>VLOOKUP(E83,teams!A:G,2,FALSE)</f>
        <v>13</v>
      </c>
      <c r="H83" t="str">
        <f>VLOOKUP('1-gameLookup'!F83,teams!B:D,3)</f>
        <v>Cubs-E-Major</v>
      </c>
      <c r="I83" t="str">
        <f>VLOOKUP('1-gameLookup'!G83,teams!B:D,3)</f>
        <v>Red Socks-W-Major</v>
      </c>
    </row>
    <row r="84" spans="1:9" x14ac:dyDescent="0.3">
      <c r="A84">
        <v>83</v>
      </c>
      <c r="B84" t="s">
        <v>183</v>
      </c>
      <c r="C84">
        <f t="shared" si="3"/>
        <v>10</v>
      </c>
      <c r="D84" t="str">
        <f t="shared" si="4"/>
        <v>6-E-MAJOR</v>
      </c>
      <c r="E84" t="str">
        <f t="shared" si="5"/>
        <v>7-E-MAJOR</v>
      </c>
      <c r="F84">
        <f>VLOOKUP(D84,teams!A:G,2,FALSE)</f>
        <v>6</v>
      </c>
      <c r="G84">
        <f>VLOOKUP(E84,teams!A:G,2,FALSE)</f>
        <v>7</v>
      </c>
      <c r="H84" t="str">
        <f>VLOOKUP('1-gameLookup'!F84,teams!B:D,3)</f>
        <v>Cubs-E-Major</v>
      </c>
      <c r="I84" t="str">
        <f>VLOOKUP('1-gameLookup'!G84,teams!B:D,3)</f>
        <v>Dodgers-E-Major</v>
      </c>
    </row>
    <row r="85" spans="1:9" x14ac:dyDescent="0.3">
      <c r="A85">
        <v>84</v>
      </c>
      <c r="B85" t="s">
        <v>184</v>
      </c>
      <c r="C85">
        <f t="shared" si="3"/>
        <v>10</v>
      </c>
      <c r="D85" t="str">
        <f t="shared" si="4"/>
        <v>6-E-MAJOR</v>
      </c>
      <c r="E85" t="str">
        <f t="shared" si="5"/>
        <v>8-E-MAJOR</v>
      </c>
      <c r="F85">
        <f>VLOOKUP(D85,teams!A:G,2,FALSE)</f>
        <v>6</v>
      </c>
      <c r="G85">
        <f>VLOOKUP(E85,teams!A:G,2,FALSE)</f>
        <v>8</v>
      </c>
      <c r="H85" t="str">
        <f>VLOOKUP('1-gameLookup'!F85,teams!B:D,3)</f>
        <v>Cubs-E-Major</v>
      </c>
      <c r="I85" t="str">
        <f>VLOOKUP('1-gameLookup'!G85,teams!B:D,3)</f>
        <v>Mets-E-Major</v>
      </c>
    </row>
    <row r="86" spans="1:9" x14ac:dyDescent="0.3">
      <c r="A86">
        <v>85</v>
      </c>
      <c r="B86" t="s">
        <v>185</v>
      </c>
      <c r="C86">
        <f t="shared" si="3"/>
        <v>10</v>
      </c>
      <c r="D86" t="str">
        <f t="shared" si="4"/>
        <v>7-E-MAJOR</v>
      </c>
      <c r="E86" t="str">
        <f t="shared" si="5"/>
        <v>1-W-MAJOR</v>
      </c>
      <c r="F86">
        <f>VLOOKUP(D86,teams!A:G,2,FALSE)</f>
        <v>7</v>
      </c>
      <c r="G86">
        <f>VLOOKUP(E86,teams!A:G,2,FALSE)</f>
        <v>9</v>
      </c>
      <c r="H86" t="str">
        <f>VLOOKUP('1-gameLookup'!F86,teams!B:D,3)</f>
        <v>Dodgers-E-Major</v>
      </c>
      <c r="I86" t="str">
        <f>VLOOKUP('1-gameLookup'!G86,teams!B:D,3)</f>
        <v>Cardinals-W-Major</v>
      </c>
    </row>
    <row r="87" spans="1:9" x14ac:dyDescent="0.3">
      <c r="A87">
        <v>86</v>
      </c>
      <c r="B87" t="s">
        <v>186</v>
      </c>
      <c r="C87">
        <f t="shared" si="3"/>
        <v>10</v>
      </c>
      <c r="D87" t="str">
        <f t="shared" si="4"/>
        <v>7-E-MAJOR</v>
      </c>
      <c r="E87" t="str">
        <f t="shared" si="5"/>
        <v>2-W-MAJOR</v>
      </c>
      <c r="F87">
        <f>VLOOKUP(D87,teams!A:G,2,FALSE)</f>
        <v>7</v>
      </c>
      <c r="G87">
        <f>VLOOKUP(E87,teams!A:G,2,FALSE)</f>
        <v>10</v>
      </c>
      <c r="H87" t="str">
        <f>VLOOKUP('1-gameLookup'!F87,teams!B:D,3)</f>
        <v>Dodgers-E-Major</v>
      </c>
      <c r="I87" t="str">
        <f>VLOOKUP('1-gameLookup'!G87,teams!B:D,3)</f>
        <v>Giants-W-Major</v>
      </c>
    </row>
    <row r="88" spans="1:9" x14ac:dyDescent="0.3">
      <c r="A88">
        <v>87</v>
      </c>
      <c r="B88" t="s">
        <v>187</v>
      </c>
      <c r="C88">
        <f t="shared" si="3"/>
        <v>10</v>
      </c>
      <c r="D88" t="str">
        <f t="shared" si="4"/>
        <v>7-E-MAJOR</v>
      </c>
      <c r="E88" t="str">
        <f t="shared" si="5"/>
        <v>3-W-MAJOR</v>
      </c>
      <c r="F88">
        <f>VLOOKUP(D88,teams!A:G,2,FALSE)</f>
        <v>7</v>
      </c>
      <c r="G88">
        <f>VLOOKUP(E88,teams!A:G,2,FALSE)</f>
        <v>11</v>
      </c>
      <c r="H88" t="str">
        <f>VLOOKUP('1-gameLookup'!F88,teams!B:D,3)</f>
        <v>Dodgers-E-Major</v>
      </c>
      <c r="I88" t="str">
        <f>VLOOKUP('1-gameLookup'!G88,teams!B:D,3)</f>
        <v>Nationals-W-Major</v>
      </c>
    </row>
    <row r="89" spans="1:9" x14ac:dyDescent="0.3">
      <c r="A89">
        <v>88</v>
      </c>
      <c r="B89" t="s">
        <v>188</v>
      </c>
      <c r="C89">
        <f t="shared" si="3"/>
        <v>10</v>
      </c>
      <c r="D89" t="str">
        <f t="shared" si="4"/>
        <v>7-E-MAJOR</v>
      </c>
      <c r="E89" t="str">
        <f t="shared" si="5"/>
        <v>4-W-MAJOR</v>
      </c>
      <c r="F89">
        <f>VLOOKUP(D89,teams!A:G,2,FALSE)</f>
        <v>7</v>
      </c>
      <c r="G89">
        <f>VLOOKUP(E89,teams!A:G,2,FALSE)</f>
        <v>12</v>
      </c>
      <c r="H89" t="str">
        <f>VLOOKUP('1-gameLookup'!F89,teams!B:D,3)</f>
        <v>Dodgers-E-Major</v>
      </c>
      <c r="I89" t="str">
        <f>VLOOKUP('1-gameLookup'!G89,teams!B:D,3)</f>
        <v>Rangers-W-Major</v>
      </c>
    </row>
    <row r="90" spans="1:9" x14ac:dyDescent="0.3">
      <c r="A90">
        <v>89</v>
      </c>
      <c r="B90" t="s">
        <v>189</v>
      </c>
      <c r="C90">
        <f t="shared" si="3"/>
        <v>10</v>
      </c>
      <c r="D90" t="str">
        <f t="shared" si="4"/>
        <v>7-E-MAJOR</v>
      </c>
      <c r="E90" t="str">
        <f t="shared" si="5"/>
        <v>5-E-MAJOR</v>
      </c>
      <c r="F90">
        <f>VLOOKUP(D90,teams!A:G,2,FALSE)</f>
        <v>7</v>
      </c>
      <c r="G90">
        <f>VLOOKUP(E90,teams!A:G,2,FALSE)</f>
        <v>5</v>
      </c>
      <c r="H90" t="str">
        <f>VLOOKUP('1-gameLookup'!F90,teams!B:D,3)</f>
        <v>Dodgers-E-Major</v>
      </c>
      <c r="I90" t="str">
        <f>VLOOKUP('1-gameLookup'!G90,teams!B:D,3)</f>
        <v>Astros-E-Major</v>
      </c>
    </row>
    <row r="91" spans="1:9" x14ac:dyDescent="0.3">
      <c r="A91">
        <v>90</v>
      </c>
      <c r="B91" t="s">
        <v>190</v>
      </c>
      <c r="C91">
        <f t="shared" si="3"/>
        <v>10</v>
      </c>
      <c r="D91" t="str">
        <f t="shared" si="4"/>
        <v>7-E-MAJOR</v>
      </c>
      <c r="E91" t="str">
        <f t="shared" si="5"/>
        <v>5-W-MAJOR</v>
      </c>
      <c r="F91">
        <f>VLOOKUP(D91,teams!A:G,2,FALSE)</f>
        <v>7</v>
      </c>
      <c r="G91">
        <f>VLOOKUP(E91,teams!A:G,2,FALSE)</f>
        <v>13</v>
      </c>
      <c r="H91" t="str">
        <f>VLOOKUP('1-gameLookup'!F91,teams!B:D,3)</f>
        <v>Dodgers-E-Major</v>
      </c>
      <c r="I91" t="str">
        <f>VLOOKUP('1-gameLookup'!G91,teams!B:D,3)</f>
        <v>Red Socks-W-Major</v>
      </c>
    </row>
    <row r="92" spans="1:9" x14ac:dyDescent="0.3">
      <c r="A92">
        <v>91</v>
      </c>
      <c r="B92" t="s">
        <v>191</v>
      </c>
      <c r="C92">
        <f t="shared" si="3"/>
        <v>10</v>
      </c>
      <c r="D92" t="str">
        <f t="shared" si="4"/>
        <v>7-E-MAJOR</v>
      </c>
      <c r="E92" t="str">
        <f t="shared" si="5"/>
        <v>6-E-MAJOR</v>
      </c>
      <c r="F92">
        <f>VLOOKUP(D92,teams!A:G,2,FALSE)</f>
        <v>7</v>
      </c>
      <c r="G92">
        <f>VLOOKUP(E92,teams!A:G,2,FALSE)</f>
        <v>6</v>
      </c>
      <c r="H92" t="str">
        <f>VLOOKUP('1-gameLookup'!F92,teams!B:D,3)</f>
        <v>Dodgers-E-Major</v>
      </c>
      <c r="I92" t="str">
        <f>VLOOKUP('1-gameLookup'!G92,teams!B:D,3)</f>
        <v>Cubs-E-Major</v>
      </c>
    </row>
    <row r="93" spans="1:9" x14ac:dyDescent="0.3">
      <c r="A93">
        <v>92</v>
      </c>
      <c r="B93" t="s">
        <v>192</v>
      </c>
      <c r="C93">
        <f t="shared" si="3"/>
        <v>10</v>
      </c>
      <c r="D93" t="str">
        <f t="shared" si="4"/>
        <v>7-E-MAJOR</v>
      </c>
      <c r="E93" t="str">
        <f t="shared" si="5"/>
        <v>8-E-MAJOR</v>
      </c>
      <c r="F93">
        <f>VLOOKUP(D93,teams!A:G,2,FALSE)</f>
        <v>7</v>
      </c>
      <c r="G93">
        <f>VLOOKUP(E93,teams!A:G,2,FALSE)</f>
        <v>8</v>
      </c>
      <c r="H93" t="str">
        <f>VLOOKUP('1-gameLookup'!F93,teams!B:D,3)</f>
        <v>Dodgers-E-Major</v>
      </c>
      <c r="I93" t="str">
        <f>VLOOKUP('1-gameLookup'!G93,teams!B:D,3)</f>
        <v>Mets-E-Major</v>
      </c>
    </row>
    <row r="94" spans="1:9" x14ac:dyDescent="0.3">
      <c r="A94">
        <v>93</v>
      </c>
      <c r="B94" t="s">
        <v>193</v>
      </c>
      <c r="C94">
        <f t="shared" si="3"/>
        <v>10</v>
      </c>
      <c r="D94" t="str">
        <f t="shared" si="4"/>
        <v>8-E-MAJOR</v>
      </c>
      <c r="E94" t="str">
        <f t="shared" si="5"/>
        <v>1-W-MAJOR</v>
      </c>
      <c r="F94">
        <f>VLOOKUP(D94,teams!A:G,2,FALSE)</f>
        <v>8</v>
      </c>
      <c r="G94">
        <f>VLOOKUP(E94,teams!A:G,2,FALSE)</f>
        <v>9</v>
      </c>
      <c r="H94" t="str">
        <f>VLOOKUP('1-gameLookup'!F94,teams!B:D,3)</f>
        <v>Mets-E-Major</v>
      </c>
      <c r="I94" t="str">
        <f>VLOOKUP('1-gameLookup'!G94,teams!B:D,3)</f>
        <v>Cardinals-W-Major</v>
      </c>
    </row>
    <row r="95" spans="1:9" x14ac:dyDescent="0.3">
      <c r="A95">
        <v>94</v>
      </c>
      <c r="B95" t="s">
        <v>194</v>
      </c>
      <c r="C95">
        <f t="shared" si="3"/>
        <v>10</v>
      </c>
      <c r="D95" t="str">
        <f t="shared" si="4"/>
        <v>8-E-MAJOR</v>
      </c>
      <c r="E95" t="str">
        <f t="shared" si="5"/>
        <v>2-W-MAJOR</v>
      </c>
      <c r="F95">
        <f>VLOOKUP(D95,teams!A:G,2,FALSE)</f>
        <v>8</v>
      </c>
      <c r="G95">
        <f>VLOOKUP(E95,teams!A:G,2,FALSE)</f>
        <v>10</v>
      </c>
      <c r="H95" t="str">
        <f>VLOOKUP('1-gameLookup'!F95,teams!B:D,3)</f>
        <v>Mets-E-Major</v>
      </c>
      <c r="I95" t="str">
        <f>VLOOKUP('1-gameLookup'!G95,teams!B:D,3)</f>
        <v>Giants-W-Major</v>
      </c>
    </row>
    <row r="96" spans="1:9" x14ac:dyDescent="0.3">
      <c r="A96">
        <v>95</v>
      </c>
      <c r="B96" t="s">
        <v>195</v>
      </c>
      <c r="C96">
        <f t="shared" si="3"/>
        <v>10</v>
      </c>
      <c r="D96" t="str">
        <f t="shared" si="4"/>
        <v>8-E-MAJOR</v>
      </c>
      <c r="E96" t="str">
        <f t="shared" si="5"/>
        <v>3-W-MAJOR</v>
      </c>
      <c r="F96">
        <f>VLOOKUP(D96,teams!A:G,2,FALSE)</f>
        <v>8</v>
      </c>
      <c r="G96">
        <f>VLOOKUP(E96,teams!A:G,2,FALSE)</f>
        <v>11</v>
      </c>
      <c r="H96" t="str">
        <f>VLOOKUP('1-gameLookup'!F96,teams!B:D,3)</f>
        <v>Mets-E-Major</v>
      </c>
      <c r="I96" t="str">
        <f>VLOOKUP('1-gameLookup'!G96,teams!B:D,3)</f>
        <v>Nationals-W-Major</v>
      </c>
    </row>
    <row r="97" spans="1:9" x14ac:dyDescent="0.3">
      <c r="A97">
        <v>96</v>
      </c>
      <c r="B97" t="s">
        <v>196</v>
      </c>
      <c r="C97">
        <f t="shared" si="3"/>
        <v>10</v>
      </c>
      <c r="D97" t="str">
        <f t="shared" si="4"/>
        <v>8-E-MAJOR</v>
      </c>
      <c r="E97" t="str">
        <f t="shared" si="5"/>
        <v>4-W-MAJOR</v>
      </c>
      <c r="F97">
        <f>VLOOKUP(D97,teams!A:G,2,FALSE)</f>
        <v>8</v>
      </c>
      <c r="G97">
        <f>VLOOKUP(E97,teams!A:G,2,FALSE)</f>
        <v>12</v>
      </c>
      <c r="H97" t="str">
        <f>VLOOKUP('1-gameLookup'!F97,teams!B:D,3)</f>
        <v>Mets-E-Major</v>
      </c>
      <c r="I97" t="str">
        <f>VLOOKUP('1-gameLookup'!G97,teams!B:D,3)</f>
        <v>Rangers-W-Major</v>
      </c>
    </row>
    <row r="98" spans="1:9" x14ac:dyDescent="0.3">
      <c r="A98">
        <v>97</v>
      </c>
      <c r="B98" t="s">
        <v>197</v>
      </c>
      <c r="C98">
        <f t="shared" si="3"/>
        <v>10</v>
      </c>
      <c r="D98" t="str">
        <f t="shared" si="4"/>
        <v>8-E-MAJOR</v>
      </c>
      <c r="E98" t="str">
        <f t="shared" si="5"/>
        <v>5-E-MAJOR</v>
      </c>
      <c r="F98">
        <f>VLOOKUP(D98,teams!A:G,2,FALSE)</f>
        <v>8</v>
      </c>
      <c r="G98">
        <f>VLOOKUP(E98,teams!A:G,2,FALSE)</f>
        <v>5</v>
      </c>
      <c r="H98" t="str">
        <f>VLOOKUP('1-gameLookup'!F98,teams!B:D,3)</f>
        <v>Mets-E-Major</v>
      </c>
      <c r="I98" t="str">
        <f>VLOOKUP('1-gameLookup'!G98,teams!B:D,3)</f>
        <v>Astros-E-Major</v>
      </c>
    </row>
    <row r="99" spans="1:9" x14ac:dyDescent="0.3">
      <c r="A99">
        <v>98</v>
      </c>
      <c r="B99" t="s">
        <v>198</v>
      </c>
      <c r="C99">
        <f t="shared" si="3"/>
        <v>10</v>
      </c>
      <c r="D99" t="str">
        <f t="shared" si="4"/>
        <v>8-E-MAJOR</v>
      </c>
      <c r="E99" t="str">
        <f t="shared" si="5"/>
        <v>5-W-MAJOR</v>
      </c>
      <c r="F99">
        <f>VLOOKUP(D99,teams!A:G,2,FALSE)</f>
        <v>8</v>
      </c>
      <c r="G99">
        <f>VLOOKUP(E99,teams!A:G,2,FALSE)</f>
        <v>13</v>
      </c>
      <c r="H99" t="str">
        <f>VLOOKUP('1-gameLookup'!F99,teams!B:D,3)</f>
        <v>Mets-E-Major</v>
      </c>
      <c r="I99" t="str">
        <f>VLOOKUP('1-gameLookup'!G99,teams!B:D,3)</f>
        <v>Red Socks-W-Major</v>
      </c>
    </row>
    <row r="100" spans="1:9" x14ac:dyDescent="0.3">
      <c r="A100">
        <v>99</v>
      </c>
      <c r="B100" t="s">
        <v>199</v>
      </c>
      <c r="C100">
        <f t="shared" si="3"/>
        <v>10</v>
      </c>
      <c r="D100" t="str">
        <f t="shared" si="4"/>
        <v>8-E-MAJOR</v>
      </c>
      <c r="E100" t="str">
        <f t="shared" si="5"/>
        <v>6-E-MAJOR</v>
      </c>
      <c r="F100">
        <f>VLOOKUP(D100,teams!A:G,2,FALSE)</f>
        <v>8</v>
      </c>
      <c r="G100">
        <f>VLOOKUP(E100,teams!A:G,2,FALSE)</f>
        <v>6</v>
      </c>
      <c r="H100" t="str">
        <f>VLOOKUP('1-gameLookup'!F100,teams!B:D,3)</f>
        <v>Mets-E-Major</v>
      </c>
      <c r="I100" t="str">
        <f>VLOOKUP('1-gameLookup'!G100,teams!B:D,3)</f>
        <v>Cubs-E-Major</v>
      </c>
    </row>
    <row r="101" spans="1:9" x14ac:dyDescent="0.3">
      <c r="A101">
        <v>100</v>
      </c>
      <c r="B101" t="s">
        <v>200</v>
      </c>
      <c r="C101">
        <f t="shared" si="3"/>
        <v>10</v>
      </c>
      <c r="D101" t="str">
        <f t="shared" si="4"/>
        <v>8-E-MAJOR</v>
      </c>
      <c r="E101" t="str">
        <f t="shared" si="5"/>
        <v>7-E-MAJOR</v>
      </c>
      <c r="F101">
        <f>VLOOKUP(D101,teams!A:G,2,FALSE)</f>
        <v>8</v>
      </c>
      <c r="G101">
        <f>VLOOKUP(E101,teams!A:G,2,FALSE)</f>
        <v>7</v>
      </c>
      <c r="H101" t="str">
        <f>VLOOKUP('1-gameLookup'!F101,teams!B:D,3)</f>
        <v>Mets-E-Major</v>
      </c>
      <c r="I101" t="str">
        <f>VLOOKUP('1-gameLookup'!G101,teams!B:D,3)</f>
        <v>Dodgers-E-Major</v>
      </c>
    </row>
    <row r="102" spans="1:9" x14ac:dyDescent="0.3">
      <c r="A102">
        <v>101</v>
      </c>
      <c r="B102" s="2" t="s">
        <v>220</v>
      </c>
      <c r="C102">
        <f t="shared" si="3"/>
        <v>10</v>
      </c>
      <c r="D102" t="str">
        <f t="shared" si="4"/>
        <v>2-E-MINOR</v>
      </c>
      <c r="E102" t="str">
        <f t="shared" si="5"/>
        <v>1-E-MINOR</v>
      </c>
      <c r="F102">
        <f>VLOOKUP(D102,teams!A:G,2,FALSE)</f>
        <v>15</v>
      </c>
      <c r="G102">
        <f>VLOOKUP(E102,teams!A:G,2,FALSE)</f>
        <v>14</v>
      </c>
      <c r="H102" t="str">
        <f>VLOOKUP('1-gameLookup'!F102,teams!B:D,3)</f>
        <v>Cardinals-E-Minor</v>
      </c>
      <c r="I102" t="str">
        <f>VLOOKUP('1-gameLookup'!G102,teams!B:D,3)</f>
        <v>Astros-E-Minor</v>
      </c>
    </row>
    <row r="103" spans="1:9" x14ac:dyDescent="0.3">
      <c r="A103">
        <v>102</v>
      </c>
      <c r="B103" s="2" t="s">
        <v>232</v>
      </c>
      <c r="C103">
        <f t="shared" si="3"/>
        <v>10</v>
      </c>
      <c r="D103" t="str">
        <f t="shared" si="4"/>
        <v>3-E-MINOR</v>
      </c>
      <c r="E103" t="str">
        <f t="shared" si="5"/>
        <v>1-E-MINOR</v>
      </c>
      <c r="F103">
        <f>VLOOKUP(D103,teams!A:G,2,FALSE)</f>
        <v>16</v>
      </c>
      <c r="G103">
        <f>VLOOKUP(E103,teams!A:G,2,FALSE)</f>
        <v>14</v>
      </c>
      <c r="H103" t="str">
        <f>VLOOKUP('1-gameLookup'!F103,teams!B:D,3)</f>
        <v>Cubs-E-Minor</v>
      </c>
      <c r="I103" t="str">
        <f>VLOOKUP('1-gameLookup'!G103,teams!B:D,3)</f>
        <v>Astros-E-Minor</v>
      </c>
    </row>
    <row r="104" spans="1:9" x14ac:dyDescent="0.3">
      <c r="A104">
        <v>103</v>
      </c>
      <c r="B104" s="2" t="s">
        <v>246</v>
      </c>
      <c r="C104">
        <f t="shared" si="3"/>
        <v>10</v>
      </c>
      <c r="D104" t="str">
        <f t="shared" si="4"/>
        <v>4-E-MINOR</v>
      </c>
      <c r="E104" t="str">
        <f t="shared" si="5"/>
        <v>1-E-MINOR</v>
      </c>
      <c r="F104">
        <f>VLOOKUP(D104,teams!A:G,2,FALSE)</f>
        <v>17</v>
      </c>
      <c r="G104">
        <f>VLOOKUP(E104,teams!A:G,2,FALSE)</f>
        <v>14</v>
      </c>
      <c r="H104" t="str">
        <f>VLOOKUP('1-gameLookup'!F104,teams!B:D,3)</f>
        <v>Dodgers-E-Minor</v>
      </c>
      <c r="I104" t="str">
        <f>VLOOKUP('1-gameLookup'!G104,teams!B:D,3)</f>
        <v>Astros-E-Minor</v>
      </c>
    </row>
    <row r="105" spans="1:9" x14ac:dyDescent="0.3">
      <c r="A105">
        <v>104</v>
      </c>
      <c r="B105" s="2" t="s">
        <v>262</v>
      </c>
      <c r="C105">
        <f t="shared" si="3"/>
        <v>10</v>
      </c>
      <c r="D105" t="str">
        <f t="shared" si="4"/>
        <v>5-E-MINOR</v>
      </c>
      <c r="E105" t="str">
        <f t="shared" si="5"/>
        <v>1-E-MINOR</v>
      </c>
      <c r="F105">
        <f>VLOOKUP(D105,teams!A:G,2,FALSE)</f>
        <v>18</v>
      </c>
      <c r="G105">
        <f>VLOOKUP(E105,teams!A:G,2,FALSE)</f>
        <v>14</v>
      </c>
      <c r="H105" t="str">
        <f>VLOOKUP('1-gameLookup'!F105,teams!B:D,3)</f>
        <v>Giants-E-Minor</v>
      </c>
      <c r="I105" t="str">
        <f>VLOOKUP('1-gameLookup'!G105,teams!B:D,3)</f>
        <v>Astros-E-Minor</v>
      </c>
    </row>
    <row r="106" spans="1:9" x14ac:dyDescent="0.3">
      <c r="A106">
        <v>105</v>
      </c>
      <c r="B106" s="2" t="s">
        <v>280</v>
      </c>
      <c r="C106">
        <f t="shared" si="3"/>
        <v>10</v>
      </c>
      <c r="D106" t="str">
        <f t="shared" si="4"/>
        <v>6-E-MINOR</v>
      </c>
      <c r="E106" t="str">
        <f t="shared" si="5"/>
        <v>1-E-MINOR</v>
      </c>
      <c r="F106">
        <f>VLOOKUP(D106,teams!A:G,2,FALSE)</f>
        <v>19</v>
      </c>
      <c r="G106">
        <f>VLOOKUP(E106,teams!A:G,2,FALSE)</f>
        <v>14</v>
      </c>
      <c r="H106" t="str">
        <f>VLOOKUP('1-gameLookup'!F106,teams!B:D,3)</f>
        <v>Indians-E-Minor</v>
      </c>
      <c r="I106" t="str">
        <f>VLOOKUP('1-gameLookup'!G106,teams!B:D,3)</f>
        <v>Astros-E-Minor</v>
      </c>
    </row>
    <row r="107" spans="1:9" x14ac:dyDescent="0.3">
      <c r="A107">
        <v>106</v>
      </c>
      <c r="B107" s="2" t="s">
        <v>300</v>
      </c>
      <c r="C107">
        <f t="shared" si="3"/>
        <v>10</v>
      </c>
      <c r="D107" t="str">
        <f t="shared" si="4"/>
        <v>7-E-MINOR</v>
      </c>
      <c r="E107" t="str">
        <f t="shared" si="5"/>
        <v>1-E-MINOR</v>
      </c>
      <c r="F107">
        <f>VLOOKUP(D107,teams!A:G,2,FALSE)</f>
        <v>20</v>
      </c>
      <c r="G107">
        <f>VLOOKUP(E107,teams!A:G,2,FALSE)</f>
        <v>14</v>
      </c>
      <c r="H107" t="str">
        <f>VLOOKUP('1-gameLookup'!F107,teams!B:D,3)</f>
        <v>Mets-E-Minor</v>
      </c>
      <c r="I107" t="str">
        <f>VLOOKUP('1-gameLookup'!G107,teams!B:D,3)</f>
        <v>Astros-E-Minor</v>
      </c>
    </row>
    <row r="108" spans="1:9" x14ac:dyDescent="0.3">
      <c r="A108">
        <v>107</v>
      </c>
      <c r="B108" s="2" t="s">
        <v>306</v>
      </c>
      <c r="C108">
        <f t="shared" si="3"/>
        <v>10</v>
      </c>
      <c r="D108" t="str">
        <f t="shared" si="4"/>
        <v>8-E-MINOR</v>
      </c>
      <c r="E108" t="str">
        <f t="shared" si="5"/>
        <v>1-E-MINOR</v>
      </c>
      <c r="F108">
        <f>VLOOKUP(D108,teams!A:G,2,FALSE)</f>
        <v>21</v>
      </c>
      <c r="G108">
        <f>VLOOKUP(E108,teams!A:G,2,FALSE)</f>
        <v>14</v>
      </c>
      <c r="H108" t="str">
        <f>VLOOKUP('1-gameLookup'!F108,teams!B:D,3)</f>
        <v>Phillies-E-Minor</v>
      </c>
      <c r="I108" t="str">
        <f>VLOOKUP('1-gameLookup'!G108,teams!B:D,3)</f>
        <v>Astros-E-Minor</v>
      </c>
    </row>
    <row r="109" spans="1:9" x14ac:dyDescent="0.3">
      <c r="A109">
        <v>108</v>
      </c>
      <c r="B109" s="2" t="s">
        <v>313</v>
      </c>
      <c r="C109">
        <f t="shared" si="3"/>
        <v>10</v>
      </c>
      <c r="D109" t="str">
        <f t="shared" si="4"/>
        <v>9-E-MINOR</v>
      </c>
      <c r="E109" t="str">
        <f t="shared" si="5"/>
        <v>1-E-MINOR</v>
      </c>
      <c r="F109">
        <f>VLOOKUP(D109,teams!A:G,2,FALSE)</f>
        <v>22</v>
      </c>
      <c r="G109">
        <f>VLOOKUP(E109,teams!A:G,2,FALSE)</f>
        <v>14</v>
      </c>
      <c r="H109" t="str">
        <f>VLOOKUP('1-gameLookup'!F109,teams!B:D,3)</f>
        <v>Royals-E-Minor</v>
      </c>
      <c r="I109" t="str">
        <f>VLOOKUP('1-gameLookup'!G109,teams!B:D,3)</f>
        <v>Astros-E-Minor</v>
      </c>
    </row>
    <row r="110" spans="1:9" x14ac:dyDescent="0.3">
      <c r="A110">
        <v>109</v>
      </c>
      <c r="B110" s="2" t="s">
        <v>201</v>
      </c>
      <c r="C110">
        <f t="shared" si="3"/>
        <v>11</v>
      </c>
      <c r="D110" t="str">
        <f t="shared" si="4"/>
        <v>10-E-MINOR</v>
      </c>
      <c r="E110" t="str">
        <f t="shared" si="5"/>
        <v>1-E-MINOR</v>
      </c>
      <c r="F110">
        <f>VLOOKUP(D110,teams!A:G,2,FALSE)</f>
        <v>23</v>
      </c>
      <c r="G110">
        <f>VLOOKUP(E110,teams!A:G,2,FALSE)</f>
        <v>14</v>
      </c>
      <c r="H110" t="str">
        <f>VLOOKUP('1-gameLookup'!F110,teams!B:D,3)</f>
        <v>Tigers-E-Minor</v>
      </c>
      <c r="I110" t="str">
        <f>VLOOKUP('1-gameLookup'!G110,teams!B:D,3)</f>
        <v>Astros-E-Minor</v>
      </c>
    </row>
    <row r="111" spans="1:9" x14ac:dyDescent="0.3">
      <c r="A111">
        <v>110</v>
      </c>
      <c r="B111" s="2" t="s">
        <v>211</v>
      </c>
      <c r="C111">
        <f t="shared" si="3"/>
        <v>10</v>
      </c>
      <c r="D111" t="str">
        <f t="shared" si="4"/>
        <v>1-W-MINOR</v>
      </c>
      <c r="E111" t="str">
        <f t="shared" si="5"/>
        <v>1-E-MINOR</v>
      </c>
      <c r="F111">
        <f>VLOOKUP(D111,teams!A:G,2,FALSE)</f>
        <v>24</v>
      </c>
      <c r="G111">
        <f>VLOOKUP(E111,teams!A:G,2,FALSE)</f>
        <v>14</v>
      </c>
      <c r="H111" t="str">
        <f>VLOOKUP('1-gameLookup'!F111,teams!B:D,3)</f>
        <v>Braves-W-Minor</v>
      </c>
      <c r="I111" t="str">
        <f>VLOOKUP('1-gameLookup'!G111,teams!B:D,3)</f>
        <v>Astros-E-Minor</v>
      </c>
    </row>
    <row r="112" spans="1:9" x14ac:dyDescent="0.3">
      <c r="A112">
        <v>111</v>
      </c>
      <c r="B112" s="2" t="s">
        <v>222</v>
      </c>
      <c r="C112">
        <f t="shared" si="3"/>
        <v>10</v>
      </c>
      <c r="D112" t="str">
        <f t="shared" si="4"/>
        <v>2-W-MINOR</v>
      </c>
      <c r="E112" t="str">
        <f t="shared" si="5"/>
        <v>1-E-MINOR</v>
      </c>
      <c r="F112">
        <f>VLOOKUP(D112,teams!A:G,2,FALSE)</f>
        <v>25</v>
      </c>
      <c r="G112">
        <f>VLOOKUP(E112,teams!A:G,2,FALSE)</f>
        <v>14</v>
      </c>
      <c r="H112" t="str">
        <f>VLOOKUP('1-gameLookup'!F112,teams!B:D,3)</f>
        <v>D'Backs-W-Minor</v>
      </c>
      <c r="I112" t="str">
        <f>VLOOKUP('1-gameLookup'!G112,teams!B:D,3)</f>
        <v>Astros-E-Minor</v>
      </c>
    </row>
    <row r="113" spans="1:9" x14ac:dyDescent="0.3">
      <c r="A113">
        <v>112</v>
      </c>
      <c r="B113" s="2" t="s">
        <v>235</v>
      </c>
      <c r="C113">
        <f t="shared" si="3"/>
        <v>10</v>
      </c>
      <c r="D113" t="str">
        <f t="shared" si="4"/>
        <v>3-W-MINOR</v>
      </c>
      <c r="E113" t="str">
        <f t="shared" si="5"/>
        <v>1-E-MINOR</v>
      </c>
      <c r="F113">
        <f>VLOOKUP(D113,teams!A:G,2,FALSE)</f>
        <v>26</v>
      </c>
      <c r="G113">
        <f>VLOOKUP(E113,teams!A:G,2,FALSE)</f>
        <v>14</v>
      </c>
      <c r="H113" t="str">
        <f>VLOOKUP('1-gameLookup'!F113,teams!B:D,3)</f>
        <v>Marlins-W-Minor</v>
      </c>
      <c r="I113" t="str">
        <f>VLOOKUP('1-gameLookup'!G113,teams!B:D,3)</f>
        <v>Astros-E-Minor</v>
      </c>
    </row>
    <row r="114" spans="1:9" x14ac:dyDescent="0.3">
      <c r="A114">
        <v>113</v>
      </c>
      <c r="B114" s="2" t="s">
        <v>250</v>
      </c>
      <c r="C114">
        <f t="shared" si="3"/>
        <v>10</v>
      </c>
      <c r="D114" t="str">
        <f t="shared" si="4"/>
        <v>4-W-MINOR</v>
      </c>
      <c r="E114" t="str">
        <f t="shared" si="5"/>
        <v>1-E-MINOR</v>
      </c>
      <c r="F114">
        <f>VLOOKUP(D114,teams!A:G,2,FALSE)</f>
        <v>27</v>
      </c>
      <c r="G114">
        <f>VLOOKUP(E114,teams!A:G,2,FALSE)</f>
        <v>14</v>
      </c>
      <c r="H114" t="str">
        <f>VLOOKUP('1-gameLookup'!F114,teams!B:D,3)</f>
        <v>Nationals-W-Minor</v>
      </c>
      <c r="I114" t="str">
        <f>VLOOKUP('1-gameLookup'!G114,teams!B:D,3)</f>
        <v>Astros-E-Minor</v>
      </c>
    </row>
    <row r="115" spans="1:9" x14ac:dyDescent="0.3">
      <c r="A115">
        <v>114</v>
      </c>
      <c r="B115" s="2" t="s">
        <v>267</v>
      </c>
      <c r="C115">
        <f t="shared" si="3"/>
        <v>10</v>
      </c>
      <c r="D115" t="str">
        <f t="shared" si="4"/>
        <v>5-W-MINOR</v>
      </c>
      <c r="E115" t="str">
        <f t="shared" si="5"/>
        <v>1-E-MINOR</v>
      </c>
      <c r="F115">
        <f>VLOOKUP(D115,teams!A:G,2,FALSE)</f>
        <v>28</v>
      </c>
      <c r="G115">
        <f>VLOOKUP(E115,teams!A:G,2,FALSE)</f>
        <v>14</v>
      </c>
      <c r="H115" t="str">
        <f>VLOOKUP('1-gameLookup'!F115,teams!B:D,3)</f>
        <v>Rangers-W-Minor</v>
      </c>
      <c r="I115" t="str">
        <f>VLOOKUP('1-gameLookup'!G115,teams!B:D,3)</f>
        <v>Astros-E-Minor</v>
      </c>
    </row>
    <row r="116" spans="1:9" x14ac:dyDescent="0.3">
      <c r="A116">
        <v>115</v>
      </c>
      <c r="B116" s="2" t="s">
        <v>286</v>
      </c>
      <c r="C116">
        <f t="shared" si="3"/>
        <v>10</v>
      </c>
      <c r="D116" t="str">
        <f t="shared" si="4"/>
        <v>6-W-MINOR</v>
      </c>
      <c r="E116" t="str">
        <f t="shared" si="5"/>
        <v>1-E-MINOR</v>
      </c>
      <c r="F116">
        <f>VLOOKUP(D116,teams!A:G,2,FALSE)</f>
        <v>29</v>
      </c>
      <c r="G116">
        <f>VLOOKUP(E116,teams!A:G,2,FALSE)</f>
        <v>14</v>
      </c>
      <c r="H116" t="str">
        <f>VLOOKUP('1-gameLookup'!F116,teams!B:D,3)</f>
        <v>Yankees-W-Minor</v>
      </c>
      <c r="I116" t="str">
        <f>VLOOKUP('1-gameLookup'!G116,teams!B:D,3)</f>
        <v>Astros-E-Minor</v>
      </c>
    </row>
    <row r="117" spans="1:9" x14ac:dyDescent="0.3">
      <c r="A117">
        <v>116</v>
      </c>
      <c r="B117" s="2" t="s">
        <v>233</v>
      </c>
      <c r="C117">
        <f t="shared" si="3"/>
        <v>10</v>
      </c>
      <c r="D117" t="str">
        <f t="shared" si="4"/>
        <v>3-E-MINOR</v>
      </c>
      <c r="E117" t="str">
        <f t="shared" si="5"/>
        <v>2-E-MINOR</v>
      </c>
      <c r="F117">
        <f>VLOOKUP(D117,teams!A:G,2,FALSE)</f>
        <v>16</v>
      </c>
      <c r="G117">
        <f>VLOOKUP(E117,teams!A:G,2,FALSE)</f>
        <v>15</v>
      </c>
      <c r="H117" t="str">
        <f>VLOOKUP('1-gameLookup'!F117,teams!B:D,3)</f>
        <v>Cubs-E-Minor</v>
      </c>
      <c r="I117" t="str">
        <f>VLOOKUP('1-gameLookup'!G117,teams!B:D,3)</f>
        <v>Cardinals-E-Minor</v>
      </c>
    </row>
    <row r="118" spans="1:9" x14ac:dyDescent="0.3">
      <c r="A118">
        <v>117</v>
      </c>
      <c r="B118" s="2" t="s">
        <v>247</v>
      </c>
      <c r="C118">
        <f t="shared" si="3"/>
        <v>10</v>
      </c>
      <c r="D118" t="str">
        <f t="shared" si="4"/>
        <v>4-E-MINOR</v>
      </c>
      <c r="E118" t="str">
        <f t="shared" si="5"/>
        <v>2-E-MINOR</v>
      </c>
      <c r="F118">
        <f>VLOOKUP(D118,teams!A:G,2,FALSE)</f>
        <v>17</v>
      </c>
      <c r="G118">
        <f>VLOOKUP(E118,teams!A:G,2,FALSE)</f>
        <v>15</v>
      </c>
      <c r="H118" t="str">
        <f>VLOOKUP('1-gameLookup'!F118,teams!B:D,3)</f>
        <v>Dodgers-E-Minor</v>
      </c>
      <c r="I118" t="str">
        <f>VLOOKUP('1-gameLookup'!G118,teams!B:D,3)</f>
        <v>Cardinals-E-Minor</v>
      </c>
    </row>
    <row r="119" spans="1:9" x14ac:dyDescent="0.3">
      <c r="A119">
        <v>118</v>
      </c>
      <c r="B119" s="2" t="s">
        <v>263</v>
      </c>
      <c r="C119">
        <f t="shared" si="3"/>
        <v>10</v>
      </c>
      <c r="D119" t="str">
        <f t="shared" si="4"/>
        <v>5-E-MINOR</v>
      </c>
      <c r="E119" t="str">
        <f t="shared" si="5"/>
        <v>2-E-MINOR</v>
      </c>
      <c r="F119">
        <f>VLOOKUP(D119,teams!A:G,2,FALSE)</f>
        <v>18</v>
      </c>
      <c r="G119">
        <f>VLOOKUP(E119,teams!A:G,2,FALSE)</f>
        <v>15</v>
      </c>
      <c r="H119" t="str">
        <f>VLOOKUP('1-gameLookup'!F119,teams!B:D,3)</f>
        <v>Giants-E-Minor</v>
      </c>
      <c r="I119" t="str">
        <f>VLOOKUP('1-gameLookup'!G119,teams!B:D,3)</f>
        <v>Cardinals-E-Minor</v>
      </c>
    </row>
    <row r="120" spans="1:9" x14ac:dyDescent="0.3">
      <c r="A120">
        <v>119</v>
      </c>
      <c r="B120" s="2" t="s">
        <v>281</v>
      </c>
      <c r="C120">
        <f t="shared" si="3"/>
        <v>10</v>
      </c>
      <c r="D120" t="str">
        <f t="shared" si="4"/>
        <v>6-E-MINOR</v>
      </c>
      <c r="E120" t="str">
        <f t="shared" si="5"/>
        <v>2-E-MINOR</v>
      </c>
      <c r="F120">
        <f>VLOOKUP(D120,teams!A:G,2,FALSE)</f>
        <v>19</v>
      </c>
      <c r="G120">
        <f>VLOOKUP(E120,teams!A:G,2,FALSE)</f>
        <v>15</v>
      </c>
      <c r="H120" t="str">
        <f>VLOOKUP('1-gameLookup'!F120,teams!B:D,3)</f>
        <v>Indians-E-Minor</v>
      </c>
      <c r="I120" t="str">
        <f>VLOOKUP('1-gameLookup'!G120,teams!B:D,3)</f>
        <v>Cardinals-E-Minor</v>
      </c>
    </row>
    <row r="121" spans="1:9" x14ac:dyDescent="0.3">
      <c r="A121">
        <v>120</v>
      </c>
      <c r="B121" s="2" t="s">
        <v>301</v>
      </c>
      <c r="C121">
        <f t="shared" si="3"/>
        <v>10</v>
      </c>
      <c r="D121" t="str">
        <f t="shared" si="4"/>
        <v>7-E-MINOR</v>
      </c>
      <c r="E121" t="str">
        <f t="shared" si="5"/>
        <v>2-E-MINOR</v>
      </c>
      <c r="F121">
        <f>VLOOKUP(D121,teams!A:G,2,FALSE)</f>
        <v>20</v>
      </c>
      <c r="G121">
        <f>VLOOKUP(E121,teams!A:G,2,FALSE)</f>
        <v>15</v>
      </c>
      <c r="H121" t="str">
        <f>VLOOKUP('1-gameLookup'!F121,teams!B:D,3)</f>
        <v>Mets-E-Minor</v>
      </c>
      <c r="I121" t="str">
        <f>VLOOKUP('1-gameLookup'!G121,teams!B:D,3)</f>
        <v>Cardinals-E-Minor</v>
      </c>
    </row>
    <row r="122" spans="1:9" x14ac:dyDescent="0.3">
      <c r="A122">
        <v>121</v>
      </c>
      <c r="B122" s="2" t="s">
        <v>307</v>
      </c>
      <c r="C122">
        <f t="shared" si="3"/>
        <v>10</v>
      </c>
      <c r="D122" t="str">
        <f t="shared" si="4"/>
        <v>8-E-MINOR</v>
      </c>
      <c r="E122" t="str">
        <f t="shared" si="5"/>
        <v>2-E-MINOR</v>
      </c>
      <c r="F122">
        <f>VLOOKUP(D122,teams!A:G,2,FALSE)</f>
        <v>21</v>
      </c>
      <c r="G122">
        <f>VLOOKUP(E122,teams!A:G,2,FALSE)</f>
        <v>15</v>
      </c>
      <c r="H122" t="str">
        <f>VLOOKUP('1-gameLookup'!F122,teams!B:D,3)</f>
        <v>Phillies-E-Minor</v>
      </c>
      <c r="I122" t="str">
        <f>VLOOKUP('1-gameLookup'!G122,teams!B:D,3)</f>
        <v>Cardinals-E-Minor</v>
      </c>
    </row>
    <row r="123" spans="1:9" x14ac:dyDescent="0.3">
      <c r="A123">
        <v>122</v>
      </c>
      <c r="B123" s="2" t="s">
        <v>314</v>
      </c>
      <c r="C123">
        <f t="shared" si="3"/>
        <v>10</v>
      </c>
      <c r="D123" t="str">
        <f t="shared" si="4"/>
        <v>9-E-MINOR</v>
      </c>
      <c r="E123" t="str">
        <f t="shared" si="5"/>
        <v>2-E-MINOR</v>
      </c>
      <c r="F123">
        <f>VLOOKUP(D123,teams!A:G,2,FALSE)</f>
        <v>22</v>
      </c>
      <c r="G123">
        <f>VLOOKUP(E123,teams!A:G,2,FALSE)</f>
        <v>15</v>
      </c>
      <c r="H123" t="str">
        <f>VLOOKUP('1-gameLookup'!F123,teams!B:D,3)</f>
        <v>Royals-E-Minor</v>
      </c>
      <c r="I123" t="str">
        <f>VLOOKUP('1-gameLookup'!G123,teams!B:D,3)</f>
        <v>Cardinals-E-Minor</v>
      </c>
    </row>
    <row r="124" spans="1:9" x14ac:dyDescent="0.3">
      <c r="A124">
        <v>123</v>
      </c>
      <c r="B124" s="2" t="s">
        <v>202</v>
      </c>
      <c r="C124">
        <f t="shared" si="3"/>
        <v>11</v>
      </c>
      <c r="D124" t="str">
        <f t="shared" si="4"/>
        <v>10-E-MINOR</v>
      </c>
      <c r="E124" t="str">
        <f t="shared" si="5"/>
        <v>2-E-MINOR</v>
      </c>
      <c r="F124">
        <f>VLOOKUP(D124,teams!A:G,2,FALSE)</f>
        <v>23</v>
      </c>
      <c r="G124">
        <f>VLOOKUP(E124,teams!A:G,2,FALSE)</f>
        <v>15</v>
      </c>
      <c r="H124" t="str">
        <f>VLOOKUP('1-gameLookup'!F124,teams!B:D,3)</f>
        <v>Tigers-E-Minor</v>
      </c>
      <c r="I124" t="str">
        <f>VLOOKUP('1-gameLookup'!G124,teams!B:D,3)</f>
        <v>Cardinals-E-Minor</v>
      </c>
    </row>
    <row r="125" spans="1:9" x14ac:dyDescent="0.3">
      <c r="A125">
        <v>124</v>
      </c>
      <c r="B125" s="2" t="s">
        <v>212</v>
      </c>
      <c r="C125">
        <f t="shared" si="3"/>
        <v>10</v>
      </c>
      <c r="D125" t="str">
        <f t="shared" si="4"/>
        <v>1-W-MINOR</v>
      </c>
      <c r="E125" t="str">
        <f t="shared" si="5"/>
        <v>2-E-MINOR</v>
      </c>
      <c r="F125">
        <f>VLOOKUP(D125,teams!A:G,2,FALSE)</f>
        <v>24</v>
      </c>
      <c r="G125">
        <f>VLOOKUP(E125,teams!A:G,2,FALSE)</f>
        <v>15</v>
      </c>
      <c r="H125" t="str">
        <f>VLOOKUP('1-gameLookup'!F125,teams!B:D,3)</f>
        <v>Braves-W-Minor</v>
      </c>
      <c r="I125" t="str">
        <f>VLOOKUP('1-gameLookup'!G125,teams!B:D,3)</f>
        <v>Cardinals-E-Minor</v>
      </c>
    </row>
    <row r="126" spans="1:9" x14ac:dyDescent="0.3">
      <c r="A126">
        <v>125</v>
      </c>
      <c r="B126" s="2" t="s">
        <v>224</v>
      </c>
      <c r="C126">
        <f t="shared" si="3"/>
        <v>10</v>
      </c>
      <c r="D126" t="str">
        <f t="shared" si="4"/>
        <v>2-W-MINOR</v>
      </c>
      <c r="E126" t="str">
        <f t="shared" si="5"/>
        <v>2-E-MINOR</v>
      </c>
      <c r="F126">
        <f>VLOOKUP(D126,teams!A:G,2,FALSE)</f>
        <v>25</v>
      </c>
      <c r="G126">
        <f>VLOOKUP(E126,teams!A:G,2,FALSE)</f>
        <v>15</v>
      </c>
      <c r="H126" t="str">
        <f>VLOOKUP('1-gameLookup'!F126,teams!B:D,3)</f>
        <v>D'Backs-W-Minor</v>
      </c>
      <c r="I126" t="str">
        <f>VLOOKUP('1-gameLookup'!G126,teams!B:D,3)</f>
        <v>Cardinals-E-Minor</v>
      </c>
    </row>
    <row r="127" spans="1:9" x14ac:dyDescent="0.3">
      <c r="A127">
        <v>126</v>
      </c>
      <c r="B127" s="2" t="s">
        <v>237</v>
      </c>
      <c r="C127">
        <f t="shared" si="3"/>
        <v>10</v>
      </c>
      <c r="D127" t="str">
        <f t="shared" si="4"/>
        <v>3-W-MINOR</v>
      </c>
      <c r="E127" t="str">
        <f t="shared" si="5"/>
        <v>2-E-MINOR</v>
      </c>
      <c r="F127">
        <f>VLOOKUP(D127,teams!A:G,2,FALSE)</f>
        <v>26</v>
      </c>
      <c r="G127">
        <f>VLOOKUP(E127,teams!A:G,2,FALSE)</f>
        <v>15</v>
      </c>
      <c r="H127" t="str">
        <f>VLOOKUP('1-gameLookup'!F127,teams!B:D,3)</f>
        <v>Marlins-W-Minor</v>
      </c>
      <c r="I127" t="str">
        <f>VLOOKUP('1-gameLookup'!G127,teams!B:D,3)</f>
        <v>Cardinals-E-Minor</v>
      </c>
    </row>
    <row r="128" spans="1:9" x14ac:dyDescent="0.3">
      <c r="A128">
        <v>127</v>
      </c>
      <c r="B128" s="2" t="s">
        <v>252</v>
      </c>
      <c r="C128">
        <f t="shared" si="3"/>
        <v>10</v>
      </c>
      <c r="D128" t="str">
        <f t="shared" si="4"/>
        <v>4-W-MINOR</v>
      </c>
      <c r="E128" t="str">
        <f t="shared" si="5"/>
        <v>2-E-MINOR</v>
      </c>
      <c r="F128">
        <f>VLOOKUP(D128,teams!A:G,2,FALSE)</f>
        <v>27</v>
      </c>
      <c r="G128">
        <f>VLOOKUP(E128,teams!A:G,2,FALSE)</f>
        <v>15</v>
      </c>
      <c r="H128" t="str">
        <f>VLOOKUP('1-gameLookup'!F128,teams!B:D,3)</f>
        <v>Nationals-W-Minor</v>
      </c>
      <c r="I128" t="str">
        <f>VLOOKUP('1-gameLookup'!G128,teams!B:D,3)</f>
        <v>Cardinals-E-Minor</v>
      </c>
    </row>
    <row r="129" spans="1:9" x14ac:dyDescent="0.3">
      <c r="A129">
        <v>128</v>
      </c>
      <c r="B129" s="2" t="s">
        <v>269</v>
      </c>
      <c r="C129">
        <f t="shared" si="3"/>
        <v>10</v>
      </c>
      <c r="D129" t="str">
        <f t="shared" si="4"/>
        <v>5-W-MINOR</v>
      </c>
      <c r="E129" t="str">
        <f t="shared" si="5"/>
        <v>2-E-MINOR</v>
      </c>
      <c r="F129">
        <f>VLOOKUP(D129,teams!A:G,2,FALSE)</f>
        <v>28</v>
      </c>
      <c r="G129">
        <f>VLOOKUP(E129,teams!A:G,2,FALSE)</f>
        <v>15</v>
      </c>
      <c r="H129" t="str">
        <f>VLOOKUP('1-gameLookup'!F129,teams!B:D,3)</f>
        <v>Rangers-W-Minor</v>
      </c>
      <c r="I129" t="str">
        <f>VLOOKUP('1-gameLookup'!G129,teams!B:D,3)</f>
        <v>Cardinals-E-Minor</v>
      </c>
    </row>
    <row r="130" spans="1:9" x14ac:dyDescent="0.3">
      <c r="A130">
        <v>129</v>
      </c>
      <c r="B130" s="2" t="s">
        <v>288</v>
      </c>
      <c r="C130">
        <f t="shared" si="3"/>
        <v>10</v>
      </c>
      <c r="D130" t="str">
        <f t="shared" si="4"/>
        <v>6-W-MINOR</v>
      </c>
      <c r="E130" t="str">
        <f t="shared" si="5"/>
        <v>2-E-MINOR</v>
      </c>
      <c r="F130">
        <f>VLOOKUP(D130,teams!A:G,2,FALSE)</f>
        <v>29</v>
      </c>
      <c r="G130">
        <f>VLOOKUP(E130,teams!A:G,2,FALSE)</f>
        <v>15</v>
      </c>
      <c r="H130" t="str">
        <f>VLOOKUP('1-gameLookup'!F130,teams!B:D,3)</f>
        <v>Yankees-W-Minor</v>
      </c>
      <c r="I130" t="str">
        <f>VLOOKUP('1-gameLookup'!G130,teams!B:D,3)</f>
        <v>Cardinals-E-Minor</v>
      </c>
    </row>
    <row r="131" spans="1:9" x14ac:dyDescent="0.3">
      <c r="A131">
        <v>130</v>
      </c>
      <c r="B131" s="2" t="s">
        <v>248</v>
      </c>
      <c r="C131">
        <f t="shared" ref="C131:C194" si="6">FIND(",",B131)</f>
        <v>10</v>
      </c>
      <c r="D131" t="str">
        <f t="shared" ref="D131:D194" si="7">LEFT(B131,C131-1)</f>
        <v>4-E-MINOR</v>
      </c>
      <c r="E131" t="str">
        <f t="shared" ref="E131:E194" si="8">RIGHT(B131,LEN(B131)-C131)</f>
        <v>3-E-MINOR</v>
      </c>
      <c r="F131">
        <f>VLOOKUP(D131,teams!A:G,2,FALSE)</f>
        <v>17</v>
      </c>
      <c r="G131">
        <f>VLOOKUP(E131,teams!A:G,2,FALSE)</f>
        <v>16</v>
      </c>
      <c r="H131" t="str">
        <f>VLOOKUP('1-gameLookup'!F131,teams!B:D,3)</f>
        <v>Dodgers-E-Minor</v>
      </c>
      <c r="I131" t="str">
        <f>VLOOKUP('1-gameLookup'!G131,teams!B:D,3)</f>
        <v>Cubs-E-Minor</v>
      </c>
    </row>
    <row r="132" spans="1:9" x14ac:dyDescent="0.3">
      <c r="A132">
        <v>131</v>
      </c>
      <c r="B132" s="2" t="s">
        <v>264</v>
      </c>
      <c r="C132">
        <f t="shared" si="6"/>
        <v>10</v>
      </c>
      <c r="D132" t="str">
        <f t="shared" si="7"/>
        <v>5-E-MINOR</v>
      </c>
      <c r="E132" t="str">
        <f t="shared" si="8"/>
        <v>3-E-MINOR</v>
      </c>
      <c r="F132">
        <f>VLOOKUP(D132,teams!A:G,2,FALSE)</f>
        <v>18</v>
      </c>
      <c r="G132">
        <f>VLOOKUP(E132,teams!A:G,2,FALSE)</f>
        <v>16</v>
      </c>
      <c r="H132" t="str">
        <f>VLOOKUP('1-gameLookup'!F132,teams!B:D,3)</f>
        <v>Giants-E-Minor</v>
      </c>
      <c r="I132" t="str">
        <f>VLOOKUP('1-gameLookup'!G132,teams!B:D,3)</f>
        <v>Cubs-E-Minor</v>
      </c>
    </row>
    <row r="133" spans="1:9" x14ac:dyDescent="0.3">
      <c r="A133">
        <v>132</v>
      </c>
      <c r="B133" s="2" t="s">
        <v>282</v>
      </c>
      <c r="C133">
        <f t="shared" si="6"/>
        <v>10</v>
      </c>
      <c r="D133" t="str">
        <f t="shared" si="7"/>
        <v>6-E-MINOR</v>
      </c>
      <c r="E133" t="str">
        <f t="shared" si="8"/>
        <v>3-E-MINOR</v>
      </c>
      <c r="F133">
        <f>VLOOKUP(D133,teams!A:G,2,FALSE)</f>
        <v>19</v>
      </c>
      <c r="G133">
        <f>VLOOKUP(E133,teams!A:G,2,FALSE)</f>
        <v>16</v>
      </c>
      <c r="H133" t="str">
        <f>VLOOKUP('1-gameLookup'!F133,teams!B:D,3)</f>
        <v>Indians-E-Minor</v>
      </c>
      <c r="I133" t="str">
        <f>VLOOKUP('1-gameLookup'!G133,teams!B:D,3)</f>
        <v>Cubs-E-Minor</v>
      </c>
    </row>
    <row r="134" spans="1:9" x14ac:dyDescent="0.3">
      <c r="A134">
        <v>133</v>
      </c>
      <c r="B134" s="2" t="s">
        <v>302</v>
      </c>
      <c r="C134">
        <f t="shared" si="6"/>
        <v>10</v>
      </c>
      <c r="D134" t="str">
        <f t="shared" si="7"/>
        <v>7-E-MINOR</v>
      </c>
      <c r="E134" t="str">
        <f t="shared" si="8"/>
        <v>3-E-MINOR</v>
      </c>
      <c r="F134">
        <f>VLOOKUP(D134,teams!A:G,2,FALSE)</f>
        <v>20</v>
      </c>
      <c r="G134">
        <f>VLOOKUP(E134,teams!A:G,2,FALSE)</f>
        <v>16</v>
      </c>
      <c r="H134" t="str">
        <f>VLOOKUP('1-gameLookup'!F134,teams!B:D,3)</f>
        <v>Mets-E-Minor</v>
      </c>
      <c r="I134" t="str">
        <f>VLOOKUP('1-gameLookup'!G134,teams!B:D,3)</f>
        <v>Cubs-E-Minor</v>
      </c>
    </row>
    <row r="135" spans="1:9" x14ac:dyDescent="0.3">
      <c r="A135">
        <v>134</v>
      </c>
      <c r="B135" s="2" t="s">
        <v>308</v>
      </c>
      <c r="C135">
        <f t="shared" si="6"/>
        <v>10</v>
      </c>
      <c r="D135" t="str">
        <f t="shared" si="7"/>
        <v>8-E-MINOR</v>
      </c>
      <c r="E135" t="str">
        <f t="shared" si="8"/>
        <v>3-E-MINOR</v>
      </c>
      <c r="F135">
        <f>VLOOKUP(D135,teams!A:G,2,FALSE)</f>
        <v>21</v>
      </c>
      <c r="G135">
        <f>VLOOKUP(E135,teams!A:G,2,FALSE)</f>
        <v>16</v>
      </c>
      <c r="H135" t="str">
        <f>VLOOKUP('1-gameLookup'!F135,teams!B:D,3)</f>
        <v>Phillies-E-Minor</v>
      </c>
      <c r="I135" t="str">
        <f>VLOOKUP('1-gameLookup'!G135,teams!B:D,3)</f>
        <v>Cubs-E-Minor</v>
      </c>
    </row>
    <row r="136" spans="1:9" x14ac:dyDescent="0.3">
      <c r="A136">
        <v>135</v>
      </c>
      <c r="B136" s="2" t="s">
        <v>315</v>
      </c>
      <c r="C136">
        <f t="shared" si="6"/>
        <v>10</v>
      </c>
      <c r="D136" t="str">
        <f t="shared" si="7"/>
        <v>9-E-MINOR</v>
      </c>
      <c r="E136" t="str">
        <f t="shared" si="8"/>
        <v>3-E-MINOR</v>
      </c>
      <c r="F136">
        <f>VLOOKUP(D136,teams!A:G,2,FALSE)</f>
        <v>22</v>
      </c>
      <c r="G136">
        <f>VLOOKUP(E136,teams!A:G,2,FALSE)</f>
        <v>16</v>
      </c>
      <c r="H136" t="str">
        <f>VLOOKUP('1-gameLookup'!F136,teams!B:D,3)</f>
        <v>Royals-E-Minor</v>
      </c>
      <c r="I136" t="str">
        <f>VLOOKUP('1-gameLookup'!G136,teams!B:D,3)</f>
        <v>Cubs-E-Minor</v>
      </c>
    </row>
    <row r="137" spans="1:9" x14ac:dyDescent="0.3">
      <c r="A137">
        <v>136</v>
      </c>
      <c r="B137" s="2" t="s">
        <v>203</v>
      </c>
      <c r="C137">
        <f t="shared" si="6"/>
        <v>11</v>
      </c>
      <c r="D137" t="str">
        <f t="shared" si="7"/>
        <v>10-E-MINOR</v>
      </c>
      <c r="E137" t="str">
        <f t="shared" si="8"/>
        <v>3-E-MINOR</v>
      </c>
      <c r="F137">
        <f>VLOOKUP(D137,teams!A:G,2,FALSE)</f>
        <v>23</v>
      </c>
      <c r="G137">
        <f>VLOOKUP(E137,teams!A:G,2,FALSE)</f>
        <v>16</v>
      </c>
      <c r="H137" t="str">
        <f>VLOOKUP('1-gameLookup'!F137,teams!B:D,3)</f>
        <v>Tigers-E-Minor</v>
      </c>
      <c r="I137" t="str">
        <f>VLOOKUP('1-gameLookup'!G137,teams!B:D,3)</f>
        <v>Cubs-E-Minor</v>
      </c>
    </row>
    <row r="138" spans="1:9" x14ac:dyDescent="0.3">
      <c r="A138">
        <v>137</v>
      </c>
      <c r="B138" s="2" t="s">
        <v>213</v>
      </c>
      <c r="C138">
        <f t="shared" si="6"/>
        <v>10</v>
      </c>
      <c r="D138" t="str">
        <f t="shared" si="7"/>
        <v>1-W-MINOR</v>
      </c>
      <c r="E138" t="str">
        <f t="shared" si="8"/>
        <v>3-E-MINOR</v>
      </c>
      <c r="F138">
        <f>VLOOKUP(D138,teams!A:G,2,FALSE)</f>
        <v>24</v>
      </c>
      <c r="G138">
        <f>VLOOKUP(E138,teams!A:G,2,FALSE)</f>
        <v>16</v>
      </c>
      <c r="H138" t="str">
        <f>VLOOKUP('1-gameLookup'!F138,teams!B:D,3)</f>
        <v>Braves-W-Minor</v>
      </c>
      <c r="I138" t="str">
        <f>VLOOKUP('1-gameLookup'!G138,teams!B:D,3)</f>
        <v>Cubs-E-Minor</v>
      </c>
    </row>
    <row r="139" spans="1:9" x14ac:dyDescent="0.3">
      <c r="A139">
        <v>138</v>
      </c>
      <c r="B139" s="2" t="s">
        <v>225</v>
      </c>
      <c r="C139">
        <f t="shared" si="6"/>
        <v>10</v>
      </c>
      <c r="D139" t="str">
        <f t="shared" si="7"/>
        <v>2-W-MINOR</v>
      </c>
      <c r="E139" t="str">
        <f t="shared" si="8"/>
        <v>3-E-MINOR</v>
      </c>
      <c r="F139">
        <f>VLOOKUP(D139,teams!A:G,2,FALSE)</f>
        <v>25</v>
      </c>
      <c r="G139">
        <f>VLOOKUP(E139,teams!A:G,2,FALSE)</f>
        <v>16</v>
      </c>
      <c r="H139" t="str">
        <f>VLOOKUP('1-gameLookup'!F139,teams!B:D,3)</f>
        <v>D'Backs-W-Minor</v>
      </c>
      <c r="I139" t="str">
        <f>VLOOKUP('1-gameLookup'!G139,teams!B:D,3)</f>
        <v>Cubs-E-Minor</v>
      </c>
    </row>
    <row r="140" spans="1:9" x14ac:dyDescent="0.3">
      <c r="A140">
        <v>139</v>
      </c>
      <c r="B140" s="2" t="s">
        <v>239</v>
      </c>
      <c r="C140">
        <f t="shared" si="6"/>
        <v>10</v>
      </c>
      <c r="D140" t="str">
        <f t="shared" si="7"/>
        <v>3-W-MINOR</v>
      </c>
      <c r="E140" t="str">
        <f t="shared" si="8"/>
        <v>3-E-MINOR</v>
      </c>
      <c r="F140">
        <f>VLOOKUP(D140,teams!A:G,2,FALSE)</f>
        <v>26</v>
      </c>
      <c r="G140">
        <f>VLOOKUP(E140,teams!A:G,2,FALSE)</f>
        <v>16</v>
      </c>
      <c r="H140" t="str">
        <f>VLOOKUP('1-gameLookup'!F140,teams!B:D,3)</f>
        <v>Marlins-W-Minor</v>
      </c>
      <c r="I140" t="str">
        <f>VLOOKUP('1-gameLookup'!G140,teams!B:D,3)</f>
        <v>Cubs-E-Minor</v>
      </c>
    </row>
    <row r="141" spans="1:9" x14ac:dyDescent="0.3">
      <c r="A141">
        <v>140</v>
      </c>
      <c r="B141" s="2" t="s">
        <v>254</v>
      </c>
      <c r="C141">
        <f t="shared" si="6"/>
        <v>10</v>
      </c>
      <c r="D141" t="str">
        <f t="shared" si="7"/>
        <v>4-W-MINOR</v>
      </c>
      <c r="E141" t="str">
        <f t="shared" si="8"/>
        <v>3-E-MINOR</v>
      </c>
      <c r="F141">
        <f>VLOOKUP(D141,teams!A:G,2,FALSE)</f>
        <v>27</v>
      </c>
      <c r="G141">
        <f>VLOOKUP(E141,teams!A:G,2,FALSE)</f>
        <v>16</v>
      </c>
      <c r="H141" t="str">
        <f>VLOOKUP('1-gameLookup'!F141,teams!B:D,3)</f>
        <v>Nationals-W-Minor</v>
      </c>
      <c r="I141" t="str">
        <f>VLOOKUP('1-gameLookup'!G141,teams!B:D,3)</f>
        <v>Cubs-E-Minor</v>
      </c>
    </row>
    <row r="142" spans="1:9" x14ac:dyDescent="0.3">
      <c r="A142">
        <v>141</v>
      </c>
      <c r="B142" s="2" t="s">
        <v>271</v>
      </c>
      <c r="C142">
        <f t="shared" si="6"/>
        <v>10</v>
      </c>
      <c r="D142" t="str">
        <f t="shared" si="7"/>
        <v>5-W-MINOR</v>
      </c>
      <c r="E142" t="str">
        <f t="shared" si="8"/>
        <v>3-E-MINOR</v>
      </c>
      <c r="F142">
        <f>VLOOKUP(D142,teams!A:G,2,FALSE)</f>
        <v>28</v>
      </c>
      <c r="G142">
        <f>VLOOKUP(E142,teams!A:G,2,FALSE)</f>
        <v>16</v>
      </c>
      <c r="H142" t="str">
        <f>VLOOKUP('1-gameLookup'!F142,teams!B:D,3)</f>
        <v>Rangers-W-Minor</v>
      </c>
      <c r="I142" t="str">
        <f>VLOOKUP('1-gameLookup'!G142,teams!B:D,3)</f>
        <v>Cubs-E-Minor</v>
      </c>
    </row>
    <row r="143" spans="1:9" x14ac:dyDescent="0.3">
      <c r="A143">
        <v>142</v>
      </c>
      <c r="B143" s="2" t="s">
        <v>290</v>
      </c>
      <c r="C143">
        <f t="shared" si="6"/>
        <v>10</v>
      </c>
      <c r="D143" t="str">
        <f t="shared" si="7"/>
        <v>6-W-MINOR</v>
      </c>
      <c r="E143" t="str">
        <f t="shared" si="8"/>
        <v>3-E-MINOR</v>
      </c>
      <c r="F143">
        <f>VLOOKUP(D143,teams!A:G,2,FALSE)</f>
        <v>29</v>
      </c>
      <c r="G143">
        <f>VLOOKUP(E143,teams!A:G,2,FALSE)</f>
        <v>16</v>
      </c>
      <c r="H143" t="str">
        <f>VLOOKUP('1-gameLookup'!F143,teams!B:D,3)</f>
        <v>Yankees-W-Minor</v>
      </c>
      <c r="I143" t="str">
        <f>VLOOKUP('1-gameLookup'!G143,teams!B:D,3)</f>
        <v>Cubs-E-Minor</v>
      </c>
    </row>
    <row r="144" spans="1:9" x14ac:dyDescent="0.3">
      <c r="A144">
        <v>143</v>
      </c>
      <c r="B144" s="2" t="s">
        <v>265</v>
      </c>
      <c r="C144">
        <f t="shared" si="6"/>
        <v>10</v>
      </c>
      <c r="D144" t="str">
        <f t="shared" si="7"/>
        <v>5-E-MINOR</v>
      </c>
      <c r="E144" t="str">
        <f t="shared" si="8"/>
        <v>4-E-MINOR</v>
      </c>
      <c r="F144">
        <f>VLOOKUP(D144,teams!A:G,2,FALSE)</f>
        <v>18</v>
      </c>
      <c r="G144">
        <f>VLOOKUP(E144,teams!A:G,2,FALSE)</f>
        <v>17</v>
      </c>
      <c r="H144" t="str">
        <f>VLOOKUP('1-gameLookup'!F144,teams!B:D,3)</f>
        <v>Giants-E-Minor</v>
      </c>
      <c r="I144" t="str">
        <f>VLOOKUP('1-gameLookup'!G144,teams!B:D,3)</f>
        <v>Dodgers-E-Minor</v>
      </c>
    </row>
    <row r="145" spans="1:9" x14ac:dyDescent="0.3">
      <c r="A145">
        <v>144</v>
      </c>
      <c r="B145" s="2" t="s">
        <v>283</v>
      </c>
      <c r="C145">
        <f t="shared" si="6"/>
        <v>10</v>
      </c>
      <c r="D145" t="str">
        <f t="shared" si="7"/>
        <v>6-E-MINOR</v>
      </c>
      <c r="E145" t="str">
        <f t="shared" si="8"/>
        <v>4-E-MINOR</v>
      </c>
      <c r="F145">
        <f>VLOOKUP(D145,teams!A:G,2,FALSE)</f>
        <v>19</v>
      </c>
      <c r="G145">
        <f>VLOOKUP(E145,teams!A:G,2,FALSE)</f>
        <v>17</v>
      </c>
      <c r="H145" t="str">
        <f>VLOOKUP('1-gameLookup'!F145,teams!B:D,3)</f>
        <v>Indians-E-Minor</v>
      </c>
      <c r="I145" t="str">
        <f>VLOOKUP('1-gameLookup'!G145,teams!B:D,3)</f>
        <v>Dodgers-E-Minor</v>
      </c>
    </row>
    <row r="146" spans="1:9" x14ac:dyDescent="0.3">
      <c r="A146">
        <v>145</v>
      </c>
      <c r="B146" s="2" t="s">
        <v>303</v>
      </c>
      <c r="C146">
        <f t="shared" si="6"/>
        <v>10</v>
      </c>
      <c r="D146" t="str">
        <f t="shared" si="7"/>
        <v>7-E-MINOR</v>
      </c>
      <c r="E146" t="str">
        <f t="shared" si="8"/>
        <v>4-E-MINOR</v>
      </c>
      <c r="F146">
        <f>VLOOKUP(D146,teams!A:G,2,FALSE)</f>
        <v>20</v>
      </c>
      <c r="G146">
        <f>VLOOKUP(E146,teams!A:G,2,FALSE)</f>
        <v>17</v>
      </c>
      <c r="H146" t="str">
        <f>VLOOKUP('1-gameLookup'!F146,teams!B:D,3)</f>
        <v>Mets-E-Minor</v>
      </c>
      <c r="I146" t="str">
        <f>VLOOKUP('1-gameLookup'!G146,teams!B:D,3)</f>
        <v>Dodgers-E-Minor</v>
      </c>
    </row>
    <row r="147" spans="1:9" x14ac:dyDescent="0.3">
      <c r="A147">
        <v>146</v>
      </c>
      <c r="B147" s="2" t="s">
        <v>309</v>
      </c>
      <c r="C147">
        <f t="shared" si="6"/>
        <v>10</v>
      </c>
      <c r="D147" t="str">
        <f t="shared" si="7"/>
        <v>8-E-MINOR</v>
      </c>
      <c r="E147" t="str">
        <f t="shared" si="8"/>
        <v>4-E-MINOR</v>
      </c>
      <c r="F147">
        <f>VLOOKUP(D147,teams!A:G,2,FALSE)</f>
        <v>21</v>
      </c>
      <c r="G147">
        <f>VLOOKUP(E147,teams!A:G,2,FALSE)</f>
        <v>17</v>
      </c>
      <c r="H147" t="str">
        <f>VLOOKUP('1-gameLookup'!F147,teams!B:D,3)</f>
        <v>Phillies-E-Minor</v>
      </c>
      <c r="I147" t="str">
        <f>VLOOKUP('1-gameLookup'!G147,teams!B:D,3)</f>
        <v>Dodgers-E-Minor</v>
      </c>
    </row>
    <row r="148" spans="1:9" x14ac:dyDescent="0.3">
      <c r="A148">
        <v>147</v>
      </c>
      <c r="B148" s="2" t="s">
        <v>316</v>
      </c>
      <c r="C148">
        <f t="shared" si="6"/>
        <v>10</v>
      </c>
      <c r="D148" t="str">
        <f t="shared" si="7"/>
        <v>9-E-MINOR</v>
      </c>
      <c r="E148" t="str">
        <f t="shared" si="8"/>
        <v>4-E-MINOR</v>
      </c>
      <c r="F148">
        <f>VLOOKUP(D148,teams!A:G,2,FALSE)</f>
        <v>22</v>
      </c>
      <c r="G148">
        <f>VLOOKUP(E148,teams!A:G,2,FALSE)</f>
        <v>17</v>
      </c>
      <c r="H148" t="str">
        <f>VLOOKUP('1-gameLookup'!F148,teams!B:D,3)</f>
        <v>Royals-E-Minor</v>
      </c>
      <c r="I148" t="str">
        <f>VLOOKUP('1-gameLookup'!G148,teams!B:D,3)</f>
        <v>Dodgers-E-Minor</v>
      </c>
    </row>
    <row r="149" spans="1:9" x14ac:dyDescent="0.3">
      <c r="A149">
        <v>148</v>
      </c>
      <c r="B149" t="s">
        <v>204</v>
      </c>
      <c r="C149">
        <f t="shared" si="6"/>
        <v>11</v>
      </c>
      <c r="D149" t="str">
        <f t="shared" si="7"/>
        <v>10-E-MINOR</v>
      </c>
      <c r="E149" t="str">
        <f t="shared" si="8"/>
        <v>4-E-MINOR</v>
      </c>
      <c r="F149">
        <f>VLOOKUP(D149,teams!A:G,2,FALSE)</f>
        <v>23</v>
      </c>
      <c r="G149">
        <f>VLOOKUP(E149,teams!A:G,2,FALSE)</f>
        <v>17</v>
      </c>
      <c r="H149" t="str">
        <f>VLOOKUP('1-gameLookup'!F149,teams!B:D,3)</f>
        <v>Tigers-E-Minor</v>
      </c>
      <c r="I149" t="str">
        <f>VLOOKUP('1-gameLookup'!G149,teams!B:D,3)</f>
        <v>Dodgers-E-Minor</v>
      </c>
    </row>
    <row r="150" spans="1:9" x14ac:dyDescent="0.3">
      <c r="A150">
        <v>149</v>
      </c>
      <c r="B150" t="s">
        <v>214</v>
      </c>
      <c r="C150">
        <f t="shared" si="6"/>
        <v>10</v>
      </c>
      <c r="D150" t="str">
        <f t="shared" si="7"/>
        <v>1-W-MINOR</v>
      </c>
      <c r="E150" t="str">
        <f t="shared" si="8"/>
        <v>4-E-MINOR</v>
      </c>
      <c r="F150">
        <f>VLOOKUP(D150,teams!A:G,2,FALSE)</f>
        <v>24</v>
      </c>
      <c r="G150">
        <f>VLOOKUP(E150,teams!A:G,2,FALSE)</f>
        <v>17</v>
      </c>
      <c r="H150" t="str">
        <f>VLOOKUP('1-gameLookup'!F150,teams!B:D,3)</f>
        <v>Braves-W-Minor</v>
      </c>
      <c r="I150" t="str">
        <f>VLOOKUP('1-gameLookup'!G150,teams!B:D,3)</f>
        <v>Dodgers-E-Minor</v>
      </c>
    </row>
    <row r="151" spans="1:9" x14ac:dyDescent="0.3">
      <c r="A151">
        <v>150</v>
      </c>
      <c r="B151" t="s">
        <v>226</v>
      </c>
      <c r="C151">
        <f t="shared" si="6"/>
        <v>10</v>
      </c>
      <c r="D151" t="str">
        <f t="shared" si="7"/>
        <v>2-W-MINOR</v>
      </c>
      <c r="E151" t="str">
        <f t="shared" si="8"/>
        <v>4-E-MINOR</v>
      </c>
      <c r="F151">
        <f>VLOOKUP(D151,teams!A:G,2,FALSE)</f>
        <v>25</v>
      </c>
      <c r="G151">
        <f>VLOOKUP(E151,teams!A:G,2,FALSE)</f>
        <v>17</v>
      </c>
      <c r="H151" t="str">
        <f>VLOOKUP('1-gameLookup'!F151,teams!B:D,3)</f>
        <v>D'Backs-W-Minor</v>
      </c>
      <c r="I151" t="str">
        <f>VLOOKUP('1-gameLookup'!G151,teams!B:D,3)</f>
        <v>Dodgers-E-Minor</v>
      </c>
    </row>
    <row r="152" spans="1:9" x14ac:dyDescent="0.3">
      <c r="A152">
        <v>151</v>
      </c>
      <c r="B152" t="s">
        <v>240</v>
      </c>
      <c r="C152">
        <f t="shared" si="6"/>
        <v>10</v>
      </c>
      <c r="D152" t="str">
        <f t="shared" si="7"/>
        <v>3-W-MINOR</v>
      </c>
      <c r="E152" t="str">
        <f t="shared" si="8"/>
        <v>4-E-MINOR</v>
      </c>
      <c r="F152">
        <f>VLOOKUP(D152,teams!A:G,2,FALSE)</f>
        <v>26</v>
      </c>
      <c r="G152">
        <f>VLOOKUP(E152,teams!A:G,2,FALSE)</f>
        <v>17</v>
      </c>
      <c r="H152" t="str">
        <f>VLOOKUP('1-gameLookup'!F152,teams!B:D,3)</f>
        <v>Marlins-W-Minor</v>
      </c>
      <c r="I152" t="str">
        <f>VLOOKUP('1-gameLookup'!G152,teams!B:D,3)</f>
        <v>Dodgers-E-Minor</v>
      </c>
    </row>
    <row r="153" spans="1:9" x14ac:dyDescent="0.3">
      <c r="A153">
        <v>152</v>
      </c>
      <c r="B153" t="s">
        <v>256</v>
      </c>
      <c r="C153">
        <f t="shared" si="6"/>
        <v>10</v>
      </c>
      <c r="D153" t="str">
        <f t="shared" si="7"/>
        <v>4-W-MINOR</v>
      </c>
      <c r="E153" t="str">
        <f t="shared" si="8"/>
        <v>4-E-MINOR</v>
      </c>
      <c r="F153">
        <f>VLOOKUP(D153,teams!A:G,2,FALSE)</f>
        <v>27</v>
      </c>
      <c r="G153">
        <f>VLOOKUP(E153,teams!A:G,2,FALSE)</f>
        <v>17</v>
      </c>
      <c r="H153" t="str">
        <f>VLOOKUP('1-gameLookup'!F153,teams!B:D,3)</f>
        <v>Nationals-W-Minor</v>
      </c>
      <c r="I153" t="str">
        <f>VLOOKUP('1-gameLookup'!G153,teams!B:D,3)</f>
        <v>Dodgers-E-Minor</v>
      </c>
    </row>
    <row r="154" spans="1:9" x14ac:dyDescent="0.3">
      <c r="A154">
        <v>153</v>
      </c>
      <c r="B154" t="s">
        <v>273</v>
      </c>
      <c r="C154">
        <f t="shared" si="6"/>
        <v>10</v>
      </c>
      <c r="D154" t="str">
        <f t="shared" si="7"/>
        <v>5-W-MINOR</v>
      </c>
      <c r="E154" t="str">
        <f t="shared" si="8"/>
        <v>4-E-MINOR</v>
      </c>
      <c r="F154">
        <f>VLOOKUP(D154,teams!A:G,2,FALSE)</f>
        <v>28</v>
      </c>
      <c r="G154">
        <f>VLOOKUP(E154,teams!A:G,2,FALSE)</f>
        <v>17</v>
      </c>
      <c r="H154" t="str">
        <f>VLOOKUP('1-gameLookup'!F154,teams!B:D,3)</f>
        <v>Rangers-W-Minor</v>
      </c>
      <c r="I154" t="str">
        <f>VLOOKUP('1-gameLookup'!G154,teams!B:D,3)</f>
        <v>Dodgers-E-Minor</v>
      </c>
    </row>
    <row r="155" spans="1:9" x14ac:dyDescent="0.3">
      <c r="A155">
        <v>154</v>
      </c>
      <c r="B155" t="s">
        <v>292</v>
      </c>
      <c r="C155">
        <f t="shared" si="6"/>
        <v>10</v>
      </c>
      <c r="D155" t="str">
        <f t="shared" si="7"/>
        <v>6-W-MINOR</v>
      </c>
      <c r="E155" t="str">
        <f t="shared" si="8"/>
        <v>4-E-MINOR</v>
      </c>
      <c r="F155">
        <f>VLOOKUP(D155,teams!A:G,2,FALSE)</f>
        <v>29</v>
      </c>
      <c r="G155">
        <f>VLOOKUP(E155,teams!A:G,2,FALSE)</f>
        <v>17</v>
      </c>
      <c r="H155" t="str">
        <f>VLOOKUP('1-gameLookup'!F155,teams!B:D,3)</f>
        <v>Yankees-W-Minor</v>
      </c>
      <c r="I155" t="str">
        <f>VLOOKUP('1-gameLookup'!G155,teams!B:D,3)</f>
        <v>Dodgers-E-Minor</v>
      </c>
    </row>
    <row r="156" spans="1:9" x14ac:dyDescent="0.3">
      <c r="A156">
        <v>155</v>
      </c>
      <c r="B156" t="s">
        <v>284</v>
      </c>
      <c r="C156">
        <f t="shared" si="6"/>
        <v>10</v>
      </c>
      <c r="D156" t="str">
        <f t="shared" si="7"/>
        <v>6-E-MINOR</v>
      </c>
      <c r="E156" t="str">
        <f t="shared" si="8"/>
        <v>5-E-MINOR</v>
      </c>
      <c r="F156">
        <f>VLOOKUP(D156,teams!A:G,2,FALSE)</f>
        <v>19</v>
      </c>
      <c r="G156">
        <f>VLOOKUP(E156,teams!A:G,2,FALSE)</f>
        <v>18</v>
      </c>
      <c r="H156" t="str">
        <f>VLOOKUP('1-gameLookup'!F156,teams!B:D,3)</f>
        <v>Indians-E-Minor</v>
      </c>
      <c r="I156" t="str">
        <f>VLOOKUP('1-gameLookup'!G156,teams!B:D,3)</f>
        <v>Giants-E-Minor</v>
      </c>
    </row>
    <row r="157" spans="1:9" x14ac:dyDescent="0.3">
      <c r="A157">
        <v>156</v>
      </c>
      <c r="B157" t="s">
        <v>304</v>
      </c>
      <c r="C157">
        <f t="shared" si="6"/>
        <v>10</v>
      </c>
      <c r="D157" t="str">
        <f t="shared" si="7"/>
        <v>7-E-MINOR</v>
      </c>
      <c r="E157" t="str">
        <f t="shared" si="8"/>
        <v>5-E-MINOR</v>
      </c>
      <c r="F157">
        <f>VLOOKUP(D157,teams!A:G,2,FALSE)</f>
        <v>20</v>
      </c>
      <c r="G157">
        <f>VLOOKUP(E157,teams!A:G,2,FALSE)</f>
        <v>18</v>
      </c>
      <c r="H157" t="str">
        <f>VLOOKUP('1-gameLookup'!F157,teams!B:D,3)</f>
        <v>Mets-E-Minor</v>
      </c>
      <c r="I157" t="str">
        <f>VLOOKUP('1-gameLookup'!G157,teams!B:D,3)</f>
        <v>Giants-E-Minor</v>
      </c>
    </row>
    <row r="158" spans="1:9" x14ac:dyDescent="0.3">
      <c r="A158">
        <v>157</v>
      </c>
      <c r="B158" t="s">
        <v>310</v>
      </c>
      <c r="C158">
        <f t="shared" si="6"/>
        <v>10</v>
      </c>
      <c r="D158" t="str">
        <f t="shared" si="7"/>
        <v>8-E-MINOR</v>
      </c>
      <c r="E158" t="str">
        <f t="shared" si="8"/>
        <v>5-E-MINOR</v>
      </c>
      <c r="F158">
        <f>VLOOKUP(D158,teams!A:G,2,FALSE)</f>
        <v>21</v>
      </c>
      <c r="G158">
        <f>VLOOKUP(E158,teams!A:G,2,FALSE)</f>
        <v>18</v>
      </c>
      <c r="H158" t="str">
        <f>VLOOKUP('1-gameLookup'!F158,teams!B:D,3)</f>
        <v>Phillies-E-Minor</v>
      </c>
      <c r="I158" t="str">
        <f>VLOOKUP('1-gameLookup'!G158,teams!B:D,3)</f>
        <v>Giants-E-Minor</v>
      </c>
    </row>
    <row r="159" spans="1:9" x14ac:dyDescent="0.3">
      <c r="A159">
        <v>158</v>
      </c>
      <c r="B159" t="s">
        <v>317</v>
      </c>
      <c r="C159">
        <f t="shared" si="6"/>
        <v>10</v>
      </c>
      <c r="D159" t="str">
        <f t="shared" si="7"/>
        <v>9-E-MINOR</v>
      </c>
      <c r="E159" t="str">
        <f t="shared" si="8"/>
        <v>5-E-MINOR</v>
      </c>
      <c r="F159">
        <f>VLOOKUP(D159,teams!A:G,2,FALSE)</f>
        <v>22</v>
      </c>
      <c r="G159">
        <f>VLOOKUP(E159,teams!A:G,2,FALSE)</f>
        <v>18</v>
      </c>
      <c r="H159" t="str">
        <f>VLOOKUP('1-gameLookup'!F159,teams!B:D,3)</f>
        <v>Royals-E-Minor</v>
      </c>
      <c r="I159" t="str">
        <f>VLOOKUP('1-gameLookup'!G159,teams!B:D,3)</f>
        <v>Giants-E-Minor</v>
      </c>
    </row>
    <row r="160" spans="1:9" x14ac:dyDescent="0.3">
      <c r="A160">
        <v>159</v>
      </c>
      <c r="B160" t="s">
        <v>205</v>
      </c>
      <c r="C160">
        <f t="shared" si="6"/>
        <v>11</v>
      </c>
      <c r="D160" t="str">
        <f t="shared" si="7"/>
        <v>10-E-MINOR</v>
      </c>
      <c r="E160" t="str">
        <f t="shared" si="8"/>
        <v>5-E-MINOR</v>
      </c>
      <c r="F160">
        <f>VLOOKUP(D160,teams!A:G,2,FALSE)</f>
        <v>23</v>
      </c>
      <c r="G160">
        <f>VLOOKUP(E160,teams!A:G,2,FALSE)</f>
        <v>18</v>
      </c>
      <c r="H160" t="str">
        <f>VLOOKUP('1-gameLookup'!F160,teams!B:D,3)</f>
        <v>Tigers-E-Minor</v>
      </c>
      <c r="I160" t="str">
        <f>VLOOKUP('1-gameLookup'!G160,teams!B:D,3)</f>
        <v>Giants-E-Minor</v>
      </c>
    </row>
    <row r="161" spans="1:9" x14ac:dyDescent="0.3">
      <c r="A161">
        <v>160</v>
      </c>
      <c r="B161" t="s">
        <v>215</v>
      </c>
      <c r="C161">
        <f t="shared" si="6"/>
        <v>10</v>
      </c>
      <c r="D161" t="str">
        <f t="shared" si="7"/>
        <v>1-W-MINOR</v>
      </c>
      <c r="E161" t="str">
        <f t="shared" si="8"/>
        <v>5-E-MINOR</v>
      </c>
      <c r="F161">
        <f>VLOOKUP(D161,teams!A:G,2,FALSE)</f>
        <v>24</v>
      </c>
      <c r="G161">
        <f>VLOOKUP(E161,teams!A:G,2,FALSE)</f>
        <v>18</v>
      </c>
      <c r="H161" t="str">
        <f>VLOOKUP('1-gameLookup'!F161,teams!B:D,3)</f>
        <v>Braves-W-Minor</v>
      </c>
      <c r="I161" t="str">
        <f>VLOOKUP('1-gameLookup'!G161,teams!B:D,3)</f>
        <v>Giants-E-Minor</v>
      </c>
    </row>
    <row r="162" spans="1:9" x14ac:dyDescent="0.3">
      <c r="A162">
        <v>161</v>
      </c>
      <c r="B162" t="s">
        <v>227</v>
      </c>
      <c r="C162">
        <f t="shared" si="6"/>
        <v>10</v>
      </c>
      <c r="D162" t="str">
        <f t="shared" si="7"/>
        <v>2-W-MINOR</v>
      </c>
      <c r="E162" t="str">
        <f t="shared" si="8"/>
        <v>5-E-MINOR</v>
      </c>
      <c r="F162">
        <f>VLOOKUP(D162,teams!A:G,2,FALSE)</f>
        <v>25</v>
      </c>
      <c r="G162">
        <f>VLOOKUP(E162,teams!A:G,2,FALSE)</f>
        <v>18</v>
      </c>
      <c r="H162" t="str">
        <f>VLOOKUP('1-gameLookup'!F162,teams!B:D,3)</f>
        <v>D'Backs-W-Minor</v>
      </c>
      <c r="I162" t="str">
        <f>VLOOKUP('1-gameLookup'!G162,teams!B:D,3)</f>
        <v>Giants-E-Minor</v>
      </c>
    </row>
    <row r="163" spans="1:9" x14ac:dyDescent="0.3">
      <c r="A163">
        <v>162</v>
      </c>
      <c r="B163" t="s">
        <v>241</v>
      </c>
      <c r="C163">
        <f t="shared" si="6"/>
        <v>10</v>
      </c>
      <c r="D163" t="str">
        <f t="shared" si="7"/>
        <v>3-W-MINOR</v>
      </c>
      <c r="E163" t="str">
        <f t="shared" si="8"/>
        <v>5-E-MINOR</v>
      </c>
      <c r="F163">
        <f>VLOOKUP(D163,teams!A:G,2,FALSE)</f>
        <v>26</v>
      </c>
      <c r="G163">
        <f>VLOOKUP(E163,teams!A:G,2,FALSE)</f>
        <v>18</v>
      </c>
      <c r="H163" t="str">
        <f>VLOOKUP('1-gameLookup'!F163,teams!B:D,3)</f>
        <v>Marlins-W-Minor</v>
      </c>
      <c r="I163" t="str">
        <f>VLOOKUP('1-gameLookup'!G163,teams!B:D,3)</f>
        <v>Giants-E-Minor</v>
      </c>
    </row>
    <row r="164" spans="1:9" x14ac:dyDescent="0.3">
      <c r="A164">
        <v>163</v>
      </c>
      <c r="B164" t="s">
        <v>257</v>
      </c>
      <c r="C164">
        <f t="shared" si="6"/>
        <v>10</v>
      </c>
      <c r="D164" t="str">
        <f t="shared" si="7"/>
        <v>4-W-MINOR</v>
      </c>
      <c r="E164" t="str">
        <f t="shared" si="8"/>
        <v>5-E-MINOR</v>
      </c>
      <c r="F164">
        <f>VLOOKUP(D164,teams!A:G,2,FALSE)</f>
        <v>27</v>
      </c>
      <c r="G164">
        <f>VLOOKUP(E164,teams!A:G,2,FALSE)</f>
        <v>18</v>
      </c>
      <c r="H164" t="str">
        <f>VLOOKUP('1-gameLookup'!F164,teams!B:D,3)</f>
        <v>Nationals-W-Minor</v>
      </c>
      <c r="I164" t="str">
        <f>VLOOKUP('1-gameLookup'!G164,teams!B:D,3)</f>
        <v>Giants-E-Minor</v>
      </c>
    </row>
    <row r="165" spans="1:9" x14ac:dyDescent="0.3">
      <c r="A165">
        <v>164</v>
      </c>
      <c r="B165" t="s">
        <v>275</v>
      </c>
      <c r="C165">
        <f t="shared" si="6"/>
        <v>10</v>
      </c>
      <c r="D165" t="str">
        <f t="shared" si="7"/>
        <v>5-W-MINOR</v>
      </c>
      <c r="E165" t="str">
        <f t="shared" si="8"/>
        <v>5-E-MINOR</v>
      </c>
      <c r="F165">
        <f>VLOOKUP(D165,teams!A:G,2,FALSE)</f>
        <v>28</v>
      </c>
      <c r="G165">
        <f>VLOOKUP(E165,teams!A:G,2,FALSE)</f>
        <v>18</v>
      </c>
      <c r="H165" t="str">
        <f>VLOOKUP('1-gameLookup'!F165,teams!B:D,3)</f>
        <v>Rangers-W-Minor</v>
      </c>
      <c r="I165" t="str">
        <f>VLOOKUP('1-gameLookup'!G165,teams!B:D,3)</f>
        <v>Giants-E-Minor</v>
      </c>
    </row>
    <row r="166" spans="1:9" x14ac:dyDescent="0.3">
      <c r="A166">
        <v>165</v>
      </c>
      <c r="B166" t="s">
        <v>294</v>
      </c>
      <c r="C166">
        <f t="shared" si="6"/>
        <v>10</v>
      </c>
      <c r="D166" t="str">
        <f t="shared" si="7"/>
        <v>6-W-MINOR</v>
      </c>
      <c r="E166" t="str">
        <f t="shared" si="8"/>
        <v>5-E-MINOR</v>
      </c>
      <c r="F166">
        <f>VLOOKUP(D166,teams!A:G,2,FALSE)</f>
        <v>29</v>
      </c>
      <c r="G166">
        <f>VLOOKUP(E166,teams!A:G,2,FALSE)</f>
        <v>18</v>
      </c>
      <c r="H166" t="str">
        <f>VLOOKUP('1-gameLookup'!F166,teams!B:D,3)</f>
        <v>Yankees-W-Minor</v>
      </c>
      <c r="I166" t="str">
        <f>VLOOKUP('1-gameLookup'!G166,teams!B:D,3)</f>
        <v>Giants-E-Minor</v>
      </c>
    </row>
    <row r="167" spans="1:9" x14ac:dyDescent="0.3">
      <c r="A167">
        <v>166</v>
      </c>
      <c r="B167" t="s">
        <v>305</v>
      </c>
      <c r="C167">
        <f t="shared" si="6"/>
        <v>10</v>
      </c>
      <c r="D167" t="str">
        <f t="shared" si="7"/>
        <v>7-E-MINOR</v>
      </c>
      <c r="E167" t="str">
        <f t="shared" si="8"/>
        <v>6-E-MINOR</v>
      </c>
      <c r="F167">
        <f>VLOOKUP(D167,teams!A:G,2,FALSE)</f>
        <v>20</v>
      </c>
      <c r="G167">
        <f>VLOOKUP(E167,teams!A:G,2,FALSE)</f>
        <v>19</v>
      </c>
      <c r="H167" t="str">
        <f>VLOOKUP('1-gameLookup'!F167,teams!B:D,3)</f>
        <v>Mets-E-Minor</v>
      </c>
      <c r="I167" t="str">
        <f>VLOOKUP('1-gameLookup'!G167,teams!B:D,3)</f>
        <v>Indians-E-Minor</v>
      </c>
    </row>
    <row r="168" spans="1:9" x14ac:dyDescent="0.3">
      <c r="A168">
        <v>167</v>
      </c>
      <c r="B168" t="s">
        <v>311</v>
      </c>
      <c r="C168">
        <f t="shared" si="6"/>
        <v>10</v>
      </c>
      <c r="D168" t="str">
        <f t="shared" si="7"/>
        <v>8-E-MINOR</v>
      </c>
      <c r="E168" t="str">
        <f t="shared" si="8"/>
        <v>6-E-MINOR</v>
      </c>
      <c r="F168">
        <f>VLOOKUP(D168,teams!A:G,2,FALSE)</f>
        <v>21</v>
      </c>
      <c r="G168">
        <f>VLOOKUP(E168,teams!A:G,2,FALSE)</f>
        <v>19</v>
      </c>
      <c r="H168" t="str">
        <f>VLOOKUP('1-gameLookup'!F168,teams!B:D,3)</f>
        <v>Phillies-E-Minor</v>
      </c>
      <c r="I168" t="str">
        <f>VLOOKUP('1-gameLookup'!G168,teams!B:D,3)</f>
        <v>Indians-E-Minor</v>
      </c>
    </row>
    <row r="169" spans="1:9" x14ac:dyDescent="0.3">
      <c r="A169">
        <v>168</v>
      </c>
      <c r="B169" t="s">
        <v>318</v>
      </c>
      <c r="C169">
        <f t="shared" si="6"/>
        <v>10</v>
      </c>
      <c r="D169" t="str">
        <f t="shared" si="7"/>
        <v>9-E-MINOR</v>
      </c>
      <c r="E169" t="str">
        <f t="shared" si="8"/>
        <v>6-E-MINOR</v>
      </c>
      <c r="F169">
        <f>VLOOKUP(D169,teams!A:G,2,FALSE)</f>
        <v>22</v>
      </c>
      <c r="G169">
        <f>VLOOKUP(E169,teams!A:G,2,FALSE)</f>
        <v>19</v>
      </c>
      <c r="H169" t="str">
        <f>VLOOKUP('1-gameLookup'!F169,teams!B:D,3)</f>
        <v>Royals-E-Minor</v>
      </c>
      <c r="I169" t="str">
        <f>VLOOKUP('1-gameLookup'!G169,teams!B:D,3)</f>
        <v>Indians-E-Minor</v>
      </c>
    </row>
    <row r="170" spans="1:9" x14ac:dyDescent="0.3">
      <c r="A170">
        <v>169</v>
      </c>
      <c r="B170" t="s">
        <v>206</v>
      </c>
      <c r="C170">
        <f t="shared" si="6"/>
        <v>11</v>
      </c>
      <c r="D170" t="str">
        <f t="shared" si="7"/>
        <v>10-E-MINOR</v>
      </c>
      <c r="E170" t="str">
        <f t="shared" si="8"/>
        <v>6-E-MINOR</v>
      </c>
      <c r="F170">
        <f>VLOOKUP(D170,teams!A:G,2,FALSE)</f>
        <v>23</v>
      </c>
      <c r="G170">
        <f>VLOOKUP(E170,teams!A:G,2,FALSE)</f>
        <v>19</v>
      </c>
      <c r="H170" t="str">
        <f>VLOOKUP('1-gameLookup'!F170,teams!B:D,3)</f>
        <v>Tigers-E-Minor</v>
      </c>
      <c r="I170" t="str">
        <f>VLOOKUP('1-gameLookup'!G170,teams!B:D,3)</f>
        <v>Indians-E-Minor</v>
      </c>
    </row>
    <row r="171" spans="1:9" x14ac:dyDescent="0.3">
      <c r="A171">
        <v>170</v>
      </c>
      <c r="B171" t="s">
        <v>216</v>
      </c>
      <c r="C171">
        <f t="shared" si="6"/>
        <v>10</v>
      </c>
      <c r="D171" t="str">
        <f t="shared" si="7"/>
        <v>1-W-MINOR</v>
      </c>
      <c r="E171" t="str">
        <f t="shared" si="8"/>
        <v>6-E-MINOR</v>
      </c>
      <c r="F171">
        <f>VLOOKUP(D171,teams!A:G,2,FALSE)</f>
        <v>24</v>
      </c>
      <c r="G171">
        <f>VLOOKUP(E171,teams!A:G,2,FALSE)</f>
        <v>19</v>
      </c>
      <c r="H171" t="str">
        <f>VLOOKUP('1-gameLookup'!F171,teams!B:D,3)</f>
        <v>Braves-W-Minor</v>
      </c>
      <c r="I171" t="str">
        <f>VLOOKUP('1-gameLookup'!G171,teams!B:D,3)</f>
        <v>Indians-E-Minor</v>
      </c>
    </row>
    <row r="172" spans="1:9" x14ac:dyDescent="0.3">
      <c r="A172">
        <v>171</v>
      </c>
      <c r="B172" t="s">
        <v>228</v>
      </c>
      <c r="C172">
        <f t="shared" si="6"/>
        <v>10</v>
      </c>
      <c r="D172" t="str">
        <f t="shared" si="7"/>
        <v>2-W-MINOR</v>
      </c>
      <c r="E172" t="str">
        <f t="shared" si="8"/>
        <v>6-E-MINOR</v>
      </c>
      <c r="F172">
        <f>VLOOKUP(D172,teams!A:G,2,FALSE)</f>
        <v>25</v>
      </c>
      <c r="G172">
        <f>VLOOKUP(E172,teams!A:G,2,FALSE)</f>
        <v>19</v>
      </c>
      <c r="H172" t="str">
        <f>VLOOKUP('1-gameLookup'!F172,teams!B:D,3)</f>
        <v>D'Backs-W-Minor</v>
      </c>
      <c r="I172" t="str">
        <f>VLOOKUP('1-gameLookup'!G172,teams!B:D,3)</f>
        <v>Indians-E-Minor</v>
      </c>
    </row>
    <row r="173" spans="1:9" x14ac:dyDescent="0.3">
      <c r="A173">
        <v>172</v>
      </c>
      <c r="B173" t="s">
        <v>242</v>
      </c>
      <c r="C173">
        <f t="shared" si="6"/>
        <v>10</v>
      </c>
      <c r="D173" t="str">
        <f t="shared" si="7"/>
        <v>3-W-MINOR</v>
      </c>
      <c r="E173" t="str">
        <f t="shared" si="8"/>
        <v>6-E-MINOR</v>
      </c>
      <c r="F173">
        <f>VLOOKUP(D173,teams!A:G,2,FALSE)</f>
        <v>26</v>
      </c>
      <c r="G173">
        <f>VLOOKUP(E173,teams!A:G,2,FALSE)</f>
        <v>19</v>
      </c>
      <c r="H173" t="str">
        <f>VLOOKUP('1-gameLookup'!F173,teams!B:D,3)</f>
        <v>Marlins-W-Minor</v>
      </c>
      <c r="I173" t="str">
        <f>VLOOKUP('1-gameLookup'!G173,teams!B:D,3)</f>
        <v>Indians-E-Minor</v>
      </c>
    </row>
    <row r="174" spans="1:9" x14ac:dyDescent="0.3">
      <c r="A174">
        <v>173</v>
      </c>
      <c r="B174" t="s">
        <v>258</v>
      </c>
      <c r="C174">
        <f t="shared" si="6"/>
        <v>10</v>
      </c>
      <c r="D174" t="str">
        <f t="shared" si="7"/>
        <v>4-W-MINOR</v>
      </c>
      <c r="E174" t="str">
        <f t="shared" si="8"/>
        <v>6-E-MINOR</v>
      </c>
      <c r="F174">
        <f>VLOOKUP(D174,teams!A:G,2,FALSE)</f>
        <v>27</v>
      </c>
      <c r="G174">
        <f>VLOOKUP(E174,teams!A:G,2,FALSE)</f>
        <v>19</v>
      </c>
      <c r="H174" t="str">
        <f>VLOOKUP('1-gameLookup'!F174,teams!B:D,3)</f>
        <v>Nationals-W-Minor</v>
      </c>
      <c r="I174" t="str">
        <f>VLOOKUP('1-gameLookup'!G174,teams!B:D,3)</f>
        <v>Indians-E-Minor</v>
      </c>
    </row>
    <row r="175" spans="1:9" x14ac:dyDescent="0.3">
      <c r="A175">
        <v>174</v>
      </c>
      <c r="B175" t="s">
        <v>276</v>
      </c>
      <c r="C175">
        <f t="shared" si="6"/>
        <v>10</v>
      </c>
      <c r="D175" t="str">
        <f t="shared" si="7"/>
        <v>5-W-MINOR</v>
      </c>
      <c r="E175" t="str">
        <f t="shared" si="8"/>
        <v>6-E-MINOR</v>
      </c>
      <c r="F175">
        <f>VLOOKUP(D175,teams!A:G,2,FALSE)</f>
        <v>28</v>
      </c>
      <c r="G175">
        <f>VLOOKUP(E175,teams!A:G,2,FALSE)</f>
        <v>19</v>
      </c>
      <c r="H175" t="str">
        <f>VLOOKUP('1-gameLookup'!F175,teams!B:D,3)</f>
        <v>Rangers-W-Minor</v>
      </c>
      <c r="I175" t="str">
        <f>VLOOKUP('1-gameLookup'!G175,teams!B:D,3)</f>
        <v>Indians-E-Minor</v>
      </c>
    </row>
    <row r="176" spans="1:9" x14ac:dyDescent="0.3">
      <c r="A176">
        <v>175</v>
      </c>
      <c r="B176" t="s">
        <v>296</v>
      </c>
      <c r="C176">
        <f t="shared" si="6"/>
        <v>10</v>
      </c>
      <c r="D176" t="str">
        <f t="shared" si="7"/>
        <v>6-W-MINOR</v>
      </c>
      <c r="E176" t="str">
        <f t="shared" si="8"/>
        <v>6-E-MINOR</v>
      </c>
      <c r="F176">
        <f>VLOOKUP(D176,teams!A:G,2,FALSE)</f>
        <v>29</v>
      </c>
      <c r="G176">
        <f>VLOOKUP(E176,teams!A:G,2,FALSE)</f>
        <v>19</v>
      </c>
      <c r="H176" t="str">
        <f>VLOOKUP('1-gameLookup'!F176,teams!B:D,3)</f>
        <v>Yankees-W-Minor</v>
      </c>
      <c r="I176" t="str">
        <f>VLOOKUP('1-gameLookup'!G176,teams!B:D,3)</f>
        <v>Indians-E-Minor</v>
      </c>
    </row>
    <row r="177" spans="1:9" x14ac:dyDescent="0.3">
      <c r="A177">
        <v>176</v>
      </c>
      <c r="B177" t="s">
        <v>312</v>
      </c>
      <c r="C177">
        <f t="shared" si="6"/>
        <v>10</v>
      </c>
      <c r="D177" t="str">
        <f t="shared" si="7"/>
        <v>8-E-MINOR</v>
      </c>
      <c r="E177" t="str">
        <f t="shared" si="8"/>
        <v>7-E-MINOR</v>
      </c>
      <c r="F177">
        <f>VLOOKUP(D177,teams!A:G,2,FALSE)</f>
        <v>21</v>
      </c>
      <c r="G177">
        <f>VLOOKUP(E177,teams!A:G,2,FALSE)</f>
        <v>20</v>
      </c>
      <c r="H177" t="str">
        <f>VLOOKUP('1-gameLookup'!F177,teams!B:D,3)</f>
        <v>Phillies-E-Minor</v>
      </c>
      <c r="I177" t="str">
        <f>VLOOKUP('1-gameLookup'!G177,teams!B:D,3)</f>
        <v>Mets-E-Minor</v>
      </c>
    </row>
    <row r="178" spans="1:9" x14ac:dyDescent="0.3">
      <c r="A178">
        <v>177</v>
      </c>
      <c r="B178" t="s">
        <v>319</v>
      </c>
      <c r="C178">
        <f t="shared" si="6"/>
        <v>10</v>
      </c>
      <c r="D178" t="str">
        <f t="shared" si="7"/>
        <v>9-E-MINOR</v>
      </c>
      <c r="E178" t="str">
        <f t="shared" si="8"/>
        <v>7-E-MINOR</v>
      </c>
      <c r="F178">
        <f>VLOOKUP(D178,teams!A:G,2,FALSE)</f>
        <v>22</v>
      </c>
      <c r="G178">
        <f>VLOOKUP(E178,teams!A:G,2,FALSE)</f>
        <v>20</v>
      </c>
      <c r="H178" t="str">
        <f>VLOOKUP('1-gameLookup'!F178,teams!B:D,3)</f>
        <v>Royals-E-Minor</v>
      </c>
      <c r="I178" t="str">
        <f>VLOOKUP('1-gameLookup'!G178,teams!B:D,3)</f>
        <v>Mets-E-Minor</v>
      </c>
    </row>
    <row r="179" spans="1:9" x14ac:dyDescent="0.3">
      <c r="A179">
        <v>178</v>
      </c>
      <c r="B179" t="s">
        <v>207</v>
      </c>
      <c r="C179">
        <f t="shared" si="6"/>
        <v>11</v>
      </c>
      <c r="D179" t="str">
        <f t="shared" si="7"/>
        <v>10-E-MINOR</v>
      </c>
      <c r="E179" t="str">
        <f t="shared" si="8"/>
        <v>7-E-MINOR</v>
      </c>
      <c r="F179">
        <f>VLOOKUP(D179,teams!A:G,2,FALSE)</f>
        <v>23</v>
      </c>
      <c r="G179">
        <f>VLOOKUP(E179,teams!A:G,2,FALSE)</f>
        <v>20</v>
      </c>
      <c r="H179" t="str">
        <f>VLOOKUP('1-gameLookup'!F179,teams!B:D,3)</f>
        <v>Tigers-E-Minor</v>
      </c>
      <c r="I179" t="str">
        <f>VLOOKUP('1-gameLookup'!G179,teams!B:D,3)</f>
        <v>Mets-E-Minor</v>
      </c>
    </row>
    <row r="180" spans="1:9" x14ac:dyDescent="0.3">
      <c r="A180">
        <v>179</v>
      </c>
      <c r="B180" t="s">
        <v>217</v>
      </c>
      <c r="C180">
        <f t="shared" si="6"/>
        <v>10</v>
      </c>
      <c r="D180" t="str">
        <f t="shared" si="7"/>
        <v>1-W-MINOR</v>
      </c>
      <c r="E180" t="str">
        <f t="shared" si="8"/>
        <v>7-E-MINOR</v>
      </c>
      <c r="F180">
        <f>VLOOKUP(D180,teams!A:G,2,FALSE)</f>
        <v>24</v>
      </c>
      <c r="G180">
        <f>VLOOKUP(E180,teams!A:G,2,FALSE)</f>
        <v>20</v>
      </c>
      <c r="H180" t="str">
        <f>VLOOKUP('1-gameLookup'!F180,teams!B:D,3)</f>
        <v>Braves-W-Minor</v>
      </c>
      <c r="I180" t="str">
        <f>VLOOKUP('1-gameLookup'!G180,teams!B:D,3)</f>
        <v>Mets-E-Minor</v>
      </c>
    </row>
    <row r="181" spans="1:9" x14ac:dyDescent="0.3">
      <c r="A181">
        <v>180</v>
      </c>
      <c r="B181" t="s">
        <v>229</v>
      </c>
      <c r="C181">
        <f t="shared" si="6"/>
        <v>10</v>
      </c>
      <c r="D181" t="str">
        <f t="shared" si="7"/>
        <v>2-W-MINOR</v>
      </c>
      <c r="E181" t="str">
        <f t="shared" si="8"/>
        <v>7-E-MINOR</v>
      </c>
      <c r="F181">
        <f>VLOOKUP(D181,teams!A:G,2,FALSE)</f>
        <v>25</v>
      </c>
      <c r="G181">
        <f>VLOOKUP(E181,teams!A:G,2,FALSE)</f>
        <v>20</v>
      </c>
      <c r="H181" t="str">
        <f>VLOOKUP('1-gameLookup'!F181,teams!B:D,3)</f>
        <v>D'Backs-W-Minor</v>
      </c>
      <c r="I181" t="str">
        <f>VLOOKUP('1-gameLookup'!G181,teams!B:D,3)</f>
        <v>Mets-E-Minor</v>
      </c>
    </row>
    <row r="182" spans="1:9" x14ac:dyDescent="0.3">
      <c r="A182">
        <v>181</v>
      </c>
      <c r="B182" t="s">
        <v>243</v>
      </c>
      <c r="C182">
        <f t="shared" si="6"/>
        <v>10</v>
      </c>
      <c r="D182" t="str">
        <f t="shared" si="7"/>
        <v>3-W-MINOR</v>
      </c>
      <c r="E182" t="str">
        <f t="shared" si="8"/>
        <v>7-E-MINOR</v>
      </c>
      <c r="F182">
        <f>VLOOKUP(D182,teams!A:G,2,FALSE)</f>
        <v>26</v>
      </c>
      <c r="G182">
        <f>VLOOKUP(E182,teams!A:G,2,FALSE)</f>
        <v>20</v>
      </c>
      <c r="H182" t="str">
        <f>VLOOKUP('1-gameLookup'!F182,teams!B:D,3)</f>
        <v>Marlins-W-Minor</v>
      </c>
      <c r="I182" t="str">
        <f>VLOOKUP('1-gameLookup'!G182,teams!B:D,3)</f>
        <v>Mets-E-Minor</v>
      </c>
    </row>
    <row r="183" spans="1:9" x14ac:dyDescent="0.3">
      <c r="A183">
        <v>182</v>
      </c>
      <c r="B183" t="s">
        <v>259</v>
      </c>
      <c r="C183">
        <f t="shared" si="6"/>
        <v>10</v>
      </c>
      <c r="D183" t="str">
        <f t="shared" si="7"/>
        <v>4-W-MINOR</v>
      </c>
      <c r="E183" t="str">
        <f t="shared" si="8"/>
        <v>7-E-MINOR</v>
      </c>
      <c r="F183">
        <f>VLOOKUP(D183,teams!A:G,2,FALSE)</f>
        <v>27</v>
      </c>
      <c r="G183">
        <f>VLOOKUP(E183,teams!A:G,2,FALSE)</f>
        <v>20</v>
      </c>
      <c r="H183" t="str">
        <f>VLOOKUP('1-gameLookup'!F183,teams!B:D,3)</f>
        <v>Nationals-W-Minor</v>
      </c>
      <c r="I183" t="str">
        <f>VLOOKUP('1-gameLookup'!G183,teams!B:D,3)</f>
        <v>Mets-E-Minor</v>
      </c>
    </row>
    <row r="184" spans="1:9" x14ac:dyDescent="0.3">
      <c r="A184">
        <v>183</v>
      </c>
      <c r="B184" t="s">
        <v>277</v>
      </c>
      <c r="C184">
        <f t="shared" si="6"/>
        <v>10</v>
      </c>
      <c r="D184" t="str">
        <f t="shared" si="7"/>
        <v>5-W-MINOR</v>
      </c>
      <c r="E184" t="str">
        <f t="shared" si="8"/>
        <v>7-E-MINOR</v>
      </c>
      <c r="F184">
        <f>VLOOKUP(D184,teams!A:G,2,FALSE)</f>
        <v>28</v>
      </c>
      <c r="G184">
        <f>VLOOKUP(E184,teams!A:G,2,FALSE)</f>
        <v>20</v>
      </c>
      <c r="H184" t="str">
        <f>VLOOKUP('1-gameLookup'!F184,teams!B:D,3)</f>
        <v>Rangers-W-Minor</v>
      </c>
      <c r="I184" t="str">
        <f>VLOOKUP('1-gameLookup'!G184,teams!B:D,3)</f>
        <v>Mets-E-Minor</v>
      </c>
    </row>
    <row r="185" spans="1:9" x14ac:dyDescent="0.3">
      <c r="A185">
        <v>184</v>
      </c>
      <c r="B185" t="s">
        <v>297</v>
      </c>
      <c r="C185">
        <f t="shared" si="6"/>
        <v>10</v>
      </c>
      <c r="D185" t="str">
        <f t="shared" si="7"/>
        <v>6-W-MINOR</v>
      </c>
      <c r="E185" t="str">
        <f t="shared" si="8"/>
        <v>7-E-MINOR</v>
      </c>
      <c r="F185">
        <f>VLOOKUP(D185,teams!A:G,2,FALSE)</f>
        <v>29</v>
      </c>
      <c r="G185">
        <f>VLOOKUP(E185,teams!A:G,2,FALSE)</f>
        <v>20</v>
      </c>
      <c r="H185" t="str">
        <f>VLOOKUP('1-gameLookup'!F185,teams!B:D,3)</f>
        <v>Yankees-W-Minor</v>
      </c>
      <c r="I185" t="str">
        <f>VLOOKUP('1-gameLookup'!G185,teams!B:D,3)</f>
        <v>Mets-E-Minor</v>
      </c>
    </row>
    <row r="186" spans="1:9" x14ac:dyDescent="0.3">
      <c r="A186">
        <v>185</v>
      </c>
      <c r="B186" t="s">
        <v>320</v>
      </c>
      <c r="C186">
        <f t="shared" si="6"/>
        <v>10</v>
      </c>
      <c r="D186" t="str">
        <f t="shared" si="7"/>
        <v>9-E-MINOR</v>
      </c>
      <c r="E186" t="str">
        <f t="shared" si="8"/>
        <v>8-E-MINOR</v>
      </c>
      <c r="F186">
        <f>VLOOKUP(D186,teams!A:G,2,FALSE)</f>
        <v>22</v>
      </c>
      <c r="G186">
        <f>VLOOKUP(E186,teams!A:G,2,FALSE)</f>
        <v>21</v>
      </c>
      <c r="H186" t="str">
        <f>VLOOKUP('1-gameLookup'!F186,teams!B:D,3)</f>
        <v>Royals-E-Minor</v>
      </c>
      <c r="I186" t="str">
        <f>VLOOKUP('1-gameLookup'!G186,teams!B:D,3)</f>
        <v>Phillies-E-Minor</v>
      </c>
    </row>
    <row r="187" spans="1:9" x14ac:dyDescent="0.3">
      <c r="A187">
        <v>186</v>
      </c>
      <c r="B187" t="s">
        <v>208</v>
      </c>
      <c r="C187">
        <f t="shared" si="6"/>
        <v>11</v>
      </c>
      <c r="D187" t="str">
        <f t="shared" si="7"/>
        <v>10-E-MINOR</v>
      </c>
      <c r="E187" t="str">
        <f t="shared" si="8"/>
        <v>8-E-MINOR</v>
      </c>
      <c r="F187">
        <f>VLOOKUP(D187,teams!A:G,2,FALSE)</f>
        <v>23</v>
      </c>
      <c r="G187">
        <f>VLOOKUP(E187,teams!A:G,2,FALSE)</f>
        <v>21</v>
      </c>
      <c r="H187" t="str">
        <f>VLOOKUP('1-gameLookup'!F187,teams!B:D,3)</f>
        <v>Tigers-E-Minor</v>
      </c>
      <c r="I187" t="str">
        <f>VLOOKUP('1-gameLookup'!G187,teams!B:D,3)</f>
        <v>Phillies-E-Minor</v>
      </c>
    </row>
    <row r="188" spans="1:9" x14ac:dyDescent="0.3">
      <c r="A188">
        <v>187</v>
      </c>
      <c r="B188" t="s">
        <v>218</v>
      </c>
      <c r="C188">
        <f t="shared" si="6"/>
        <v>10</v>
      </c>
      <c r="D188" t="str">
        <f t="shared" si="7"/>
        <v>1-W-MINOR</v>
      </c>
      <c r="E188" t="str">
        <f t="shared" si="8"/>
        <v>8-E-MINOR</v>
      </c>
      <c r="F188">
        <f>VLOOKUP(D188,teams!A:G,2,FALSE)</f>
        <v>24</v>
      </c>
      <c r="G188">
        <f>VLOOKUP(E188,teams!A:G,2,FALSE)</f>
        <v>21</v>
      </c>
      <c r="H188" t="str">
        <f>VLOOKUP('1-gameLookup'!F188,teams!B:D,3)</f>
        <v>Braves-W-Minor</v>
      </c>
      <c r="I188" t="str">
        <f>VLOOKUP('1-gameLookup'!G188,teams!B:D,3)</f>
        <v>Phillies-E-Minor</v>
      </c>
    </row>
    <row r="189" spans="1:9" x14ac:dyDescent="0.3">
      <c r="A189">
        <v>188</v>
      </c>
      <c r="B189" t="s">
        <v>230</v>
      </c>
      <c r="C189">
        <f t="shared" si="6"/>
        <v>10</v>
      </c>
      <c r="D189" t="str">
        <f t="shared" si="7"/>
        <v>2-W-MINOR</v>
      </c>
      <c r="E189" t="str">
        <f t="shared" si="8"/>
        <v>8-E-MINOR</v>
      </c>
      <c r="F189">
        <f>VLOOKUP(D189,teams!A:G,2,FALSE)</f>
        <v>25</v>
      </c>
      <c r="G189">
        <f>VLOOKUP(E189,teams!A:G,2,FALSE)</f>
        <v>21</v>
      </c>
      <c r="H189" t="str">
        <f>VLOOKUP('1-gameLookup'!F189,teams!B:D,3)</f>
        <v>D'Backs-W-Minor</v>
      </c>
      <c r="I189" t="str">
        <f>VLOOKUP('1-gameLookup'!G189,teams!B:D,3)</f>
        <v>Phillies-E-Minor</v>
      </c>
    </row>
    <row r="190" spans="1:9" x14ac:dyDescent="0.3">
      <c r="A190">
        <v>189</v>
      </c>
      <c r="B190" t="s">
        <v>244</v>
      </c>
      <c r="C190">
        <f t="shared" si="6"/>
        <v>10</v>
      </c>
      <c r="D190" t="str">
        <f t="shared" si="7"/>
        <v>3-W-MINOR</v>
      </c>
      <c r="E190" t="str">
        <f t="shared" si="8"/>
        <v>8-E-MINOR</v>
      </c>
      <c r="F190">
        <f>VLOOKUP(D190,teams!A:G,2,FALSE)</f>
        <v>26</v>
      </c>
      <c r="G190">
        <f>VLOOKUP(E190,teams!A:G,2,FALSE)</f>
        <v>21</v>
      </c>
      <c r="H190" t="str">
        <f>VLOOKUP('1-gameLookup'!F190,teams!B:D,3)</f>
        <v>Marlins-W-Minor</v>
      </c>
      <c r="I190" t="str">
        <f>VLOOKUP('1-gameLookup'!G190,teams!B:D,3)</f>
        <v>Phillies-E-Minor</v>
      </c>
    </row>
    <row r="191" spans="1:9" x14ac:dyDescent="0.3">
      <c r="A191">
        <v>190</v>
      </c>
      <c r="B191" t="s">
        <v>260</v>
      </c>
      <c r="C191">
        <f t="shared" si="6"/>
        <v>10</v>
      </c>
      <c r="D191" t="str">
        <f t="shared" si="7"/>
        <v>4-W-MINOR</v>
      </c>
      <c r="E191" t="str">
        <f t="shared" si="8"/>
        <v>8-E-MINOR</v>
      </c>
      <c r="F191">
        <f>VLOOKUP(D191,teams!A:G,2,FALSE)</f>
        <v>27</v>
      </c>
      <c r="G191">
        <f>VLOOKUP(E191,teams!A:G,2,FALSE)</f>
        <v>21</v>
      </c>
      <c r="H191" t="str">
        <f>VLOOKUP('1-gameLookup'!F191,teams!B:D,3)</f>
        <v>Nationals-W-Minor</v>
      </c>
      <c r="I191" t="str">
        <f>VLOOKUP('1-gameLookup'!G191,teams!B:D,3)</f>
        <v>Phillies-E-Minor</v>
      </c>
    </row>
    <row r="192" spans="1:9" x14ac:dyDescent="0.3">
      <c r="A192">
        <v>191</v>
      </c>
      <c r="B192" t="s">
        <v>278</v>
      </c>
      <c r="C192">
        <f t="shared" si="6"/>
        <v>10</v>
      </c>
      <c r="D192" t="str">
        <f t="shared" si="7"/>
        <v>5-W-MINOR</v>
      </c>
      <c r="E192" t="str">
        <f t="shared" si="8"/>
        <v>8-E-MINOR</v>
      </c>
      <c r="F192">
        <f>VLOOKUP(D192,teams!A:G,2,FALSE)</f>
        <v>28</v>
      </c>
      <c r="G192">
        <f>VLOOKUP(E192,teams!A:G,2,FALSE)</f>
        <v>21</v>
      </c>
      <c r="H192" t="str">
        <f>VLOOKUP('1-gameLookup'!F192,teams!B:D,3)</f>
        <v>Rangers-W-Minor</v>
      </c>
      <c r="I192" t="str">
        <f>VLOOKUP('1-gameLookup'!G192,teams!B:D,3)</f>
        <v>Phillies-E-Minor</v>
      </c>
    </row>
    <row r="193" spans="1:9" x14ac:dyDescent="0.3">
      <c r="A193">
        <v>192</v>
      </c>
      <c r="B193" t="s">
        <v>298</v>
      </c>
      <c r="C193">
        <f t="shared" si="6"/>
        <v>10</v>
      </c>
      <c r="D193" t="str">
        <f t="shared" si="7"/>
        <v>6-W-MINOR</v>
      </c>
      <c r="E193" t="str">
        <f t="shared" si="8"/>
        <v>8-E-MINOR</v>
      </c>
      <c r="F193">
        <f>VLOOKUP(D193,teams!A:G,2,FALSE)</f>
        <v>29</v>
      </c>
      <c r="G193">
        <f>VLOOKUP(E193,teams!A:G,2,FALSE)</f>
        <v>21</v>
      </c>
      <c r="H193" t="str">
        <f>VLOOKUP('1-gameLookup'!F193,teams!B:D,3)</f>
        <v>Yankees-W-Minor</v>
      </c>
      <c r="I193" t="str">
        <f>VLOOKUP('1-gameLookup'!G193,teams!B:D,3)</f>
        <v>Phillies-E-Minor</v>
      </c>
    </row>
    <row r="194" spans="1:9" x14ac:dyDescent="0.3">
      <c r="A194">
        <v>193</v>
      </c>
      <c r="B194" t="s">
        <v>209</v>
      </c>
      <c r="C194">
        <f t="shared" si="6"/>
        <v>11</v>
      </c>
      <c r="D194" t="str">
        <f t="shared" si="7"/>
        <v>10-E-MINOR</v>
      </c>
      <c r="E194" t="str">
        <f t="shared" si="8"/>
        <v>9-E-MINOR</v>
      </c>
      <c r="F194">
        <f>VLOOKUP(D194,teams!A:G,2,FALSE)</f>
        <v>23</v>
      </c>
      <c r="G194">
        <f>VLOOKUP(E194,teams!A:G,2,FALSE)</f>
        <v>22</v>
      </c>
      <c r="H194" t="str">
        <f>VLOOKUP('1-gameLookup'!F194,teams!B:D,3)</f>
        <v>Tigers-E-Minor</v>
      </c>
      <c r="I194" t="str">
        <f>VLOOKUP('1-gameLookup'!G194,teams!B:D,3)</f>
        <v>Royals-E-Minor</v>
      </c>
    </row>
    <row r="195" spans="1:9" x14ac:dyDescent="0.3">
      <c r="A195">
        <v>194</v>
      </c>
      <c r="B195" t="s">
        <v>219</v>
      </c>
      <c r="C195">
        <f t="shared" ref="C195:C258" si="9">FIND(",",B195)</f>
        <v>10</v>
      </c>
      <c r="D195" t="str">
        <f t="shared" ref="D195:D258" si="10">LEFT(B195,C195-1)</f>
        <v>1-W-MINOR</v>
      </c>
      <c r="E195" t="str">
        <f t="shared" ref="E195:E258" si="11">RIGHT(B195,LEN(B195)-C195)</f>
        <v>9-E-MINOR</v>
      </c>
      <c r="F195">
        <f>VLOOKUP(D195,teams!A:G,2,FALSE)</f>
        <v>24</v>
      </c>
      <c r="G195">
        <f>VLOOKUP(E195,teams!A:G,2,FALSE)</f>
        <v>22</v>
      </c>
      <c r="H195" t="str">
        <f>VLOOKUP('1-gameLookup'!F195,teams!B:D,3)</f>
        <v>Braves-W-Minor</v>
      </c>
      <c r="I195" t="str">
        <f>VLOOKUP('1-gameLookup'!G195,teams!B:D,3)</f>
        <v>Royals-E-Minor</v>
      </c>
    </row>
    <row r="196" spans="1:9" x14ac:dyDescent="0.3">
      <c r="A196">
        <v>195</v>
      </c>
      <c r="B196" t="s">
        <v>231</v>
      </c>
      <c r="C196">
        <f t="shared" si="9"/>
        <v>10</v>
      </c>
      <c r="D196" t="str">
        <f t="shared" si="10"/>
        <v>2-W-MINOR</v>
      </c>
      <c r="E196" t="str">
        <f t="shared" si="11"/>
        <v>9-E-MINOR</v>
      </c>
      <c r="F196">
        <f>VLOOKUP(D196,teams!A:G,2,FALSE)</f>
        <v>25</v>
      </c>
      <c r="G196">
        <f>VLOOKUP(E196,teams!A:G,2,FALSE)</f>
        <v>22</v>
      </c>
      <c r="H196" t="str">
        <f>VLOOKUP('1-gameLookup'!F196,teams!B:D,3)</f>
        <v>D'Backs-W-Minor</v>
      </c>
      <c r="I196" t="str">
        <f>VLOOKUP('1-gameLookup'!G196,teams!B:D,3)</f>
        <v>Royals-E-Minor</v>
      </c>
    </row>
    <row r="197" spans="1:9" x14ac:dyDescent="0.3">
      <c r="A197">
        <v>196</v>
      </c>
      <c r="B197" t="s">
        <v>245</v>
      </c>
      <c r="C197">
        <f t="shared" si="9"/>
        <v>10</v>
      </c>
      <c r="D197" t="str">
        <f t="shared" si="10"/>
        <v>3-W-MINOR</v>
      </c>
      <c r="E197" t="str">
        <f t="shared" si="11"/>
        <v>9-E-MINOR</v>
      </c>
      <c r="F197">
        <f>VLOOKUP(D197,teams!A:G,2,FALSE)</f>
        <v>26</v>
      </c>
      <c r="G197">
        <f>VLOOKUP(E197,teams!A:G,2,FALSE)</f>
        <v>22</v>
      </c>
      <c r="H197" t="str">
        <f>VLOOKUP('1-gameLookup'!F197,teams!B:D,3)</f>
        <v>Marlins-W-Minor</v>
      </c>
      <c r="I197" t="str">
        <f>VLOOKUP('1-gameLookup'!G197,teams!B:D,3)</f>
        <v>Royals-E-Minor</v>
      </c>
    </row>
    <row r="198" spans="1:9" x14ac:dyDescent="0.3">
      <c r="A198">
        <v>197</v>
      </c>
      <c r="B198" t="s">
        <v>261</v>
      </c>
      <c r="C198">
        <f t="shared" si="9"/>
        <v>10</v>
      </c>
      <c r="D198" t="str">
        <f t="shared" si="10"/>
        <v>4-W-MINOR</v>
      </c>
      <c r="E198" t="str">
        <f t="shared" si="11"/>
        <v>9-E-MINOR</v>
      </c>
      <c r="F198">
        <f>VLOOKUP(D198,teams!A:G,2,FALSE)</f>
        <v>27</v>
      </c>
      <c r="G198">
        <f>VLOOKUP(E198,teams!A:G,2,FALSE)</f>
        <v>22</v>
      </c>
      <c r="H198" t="str">
        <f>VLOOKUP('1-gameLookup'!F198,teams!B:D,3)</f>
        <v>Nationals-W-Minor</v>
      </c>
      <c r="I198" t="str">
        <f>VLOOKUP('1-gameLookup'!G198,teams!B:D,3)</f>
        <v>Royals-E-Minor</v>
      </c>
    </row>
    <row r="199" spans="1:9" x14ac:dyDescent="0.3">
      <c r="A199">
        <v>198</v>
      </c>
      <c r="B199" t="s">
        <v>279</v>
      </c>
      <c r="C199">
        <f t="shared" si="9"/>
        <v>10</v>
      </c>
      <c r="D199" t="str">
        <f t="shared" si="10"/>
        <v>5-W-MINOR</v>
      </c>
      <c r="E199" t="str">
        <f t="shared" si="11"/>
        <v>9-E-MINOR</v>
      </c>
      <c r="F199">
        <f>VLOOKUP(D199,teams!A:G,2,FALSE)</f>
        <v>28</v>
      </c>
      <c r="G199">
        <f>VLOOKUP(E199,teams!A:G,2,FALSE)</f>
        <v>22</v>
      </c>
      <c r="H199" t="str">
        <f>VLOOKUP('1-gameLookup'!F199,teams!B:D,3)</f>
        <v>Rangers-W-Minor</v>
      </c>
      <c r="I199" t="str">
        <f>VLOOKUP('1-gameLookup'!G199,teams!B:D,3)</f>
        <v>Royals-E-Minor</v>
      </c>
    </row>
    <row r="200" spans="1:9" x14ac:dyDescent="0.3">
      <c r="A200">
        <v>199</v>
      </c>
      <c r="B200" t="s">
        <v>299</v>
      </c>
      <c r="C200">
        <f t="shared" si="9"/>
        <v>10</v>
      </c>
      <c r="D200" t="str">
        <f t="shared" si="10"/>
        <v>6-W-MINOR</v>
      </c>
      <c r="E200" t="str">
        <f t="shared" si="11"/>
        <v>9-E-MINOR</v>
      </c>
      <c r="F200">
        <f>VLOOKUP(D200,teams!A:G,2,FALSE)</f>
        <v>29</v>
      </c>
      <c r="G200">
        <f>VLOOKUP(E200,teams!A:G,2,FALSE)</f>
        <v>22</v>
      </c>
      <c r="H200" t="str">
        <f>VLOOKUP('1-gameLookup'!F200,teams!B:D,3)</f>
        <v>Yankees-W-Minor</v>
      </c>
      <c r="I200" t="str">
        <f>VLOOKUP('1-gameLookup'!G200,teams!B:D,3)</f>
        <v>Royals-E-Minor</v>
      </c>
    </row>
    <row r="201" spans="1:9" x14ac:dyDescent="0.3">
      <c r="A201">
        <v>200</v>
      </c>
      <c r="B201" t="s">
        <v>210</v>
      </c>
      <c r="C201">
        <f t="shared" si="9"/>
        <v>10</v>
      </c>
      <c r="D201" t="str">
        <f t="shared" si="10"/>
        <v>1-W-MINOR</v>
      </c>
      <c r="E201" t="str">
        <f t="shared" si="11"/>
        <v>10-E-MINOR</v>
      </c>
      <c r="F201">
        <f>VLOOKUP(D201,teams!A:G,2,FALSE)</f>
        <v>24</v>
      </c>
      <c r="G201">
        <f>VLOOKUP(E201,teams!A:G,2,FALSE)</f>
        <v>23</v>
      </c>
      <c r="H201" t="str">
        <f>VLOOKUP('1-gameLookup'!F201,teams!B:D,3)</f>
        <v>Braves-W-Minor</v>
      </c>
      <c r="I201" t="str">
        <f>VLOOKUP('1-gameLookup'!G201,teams!B:D,3)</f>
        <v>Tigers-E-Minor</v>
      </c>
    </row>
    <row r="202" spans="1:9" x14ac:dyDescent="0.3">
      <c r="A202">
        <v>201</v>
      </c>
      <c r="B202" t="s">
        <v>221</v>
      </c>
      <c r="C202">
        <f t="shared" si="9"/>
        <v>10</v>
      </c>
      <c r="D202" t="str">
        <f t="shared" si="10"/>
        <v>2-W-MINOR</v>
      </c>
      <c r="E202" t="str">
        <f t="shared" si="11"/>
        <v>10-E-MINOR</v>
      </c>
      <c r="F202">
        <f>VLOOKUP(D202,teams!A:G,2,FALSE)</f>
        <v>25</v>
      </c>
      <c r="G202">
        <f>VLOOKUP(E202,teams!A:G,2,FALSE)</f>
        <v>23</v>
      </c>
      <c r="H202" t="str">
        <f>VLOOKUP('1-gameLookup'!F202,teams!B:D,3)</f>
        <v>D'Backs-W-Minor</v>
      </c>
      <c r="I202" t="str">
        <f>VLOOKUP('1-gameLookup'!G202,teams!B:D,3)</f>
        <v>Tigers-E-Minor</v>
      </c>
    </row>
    <row r="203" spans="1:9" x14ac:dyDescent="0.3">
      <c r="A203">
        <v>202</v>
      </c>
      <c r="B203" t="s">
        <v>234</v>
      </c>
      <c r="C203">
        <f t="shared" si="9"/>
        <v>10</v>
      </c>
      <c r="D203" t="str">
        <f t="shared" si="10"/>
        <v>3-W-MINOR</v>
      </c>
      <c r="E203" t="str">
        <f t="shared" si="11"/>
        <v>10-E-MINOR</v>
      </c>
      <c r="F203">
        <f>VLOOKUP(D203,teams!A:G,2,FALSE)</f>
        <v>26</v>
      </c>
      <c r="G203">
        <f>VLOOKUP(E203,teams!A:G,2,FALSE)</f>
        <v>23</v>
      </c>
      <c r="H203" t="str">
        <f>VLOOKUP('1-gameLookup'!F203,teams!B:D,3)</f>
        <v>Marlins-W-Minor</v>
      </c>
      <c r="I203" t="str">
        <f>VLOOKUP('1-gameLookup'!G203,teams!B:D,3)</f>
        <v>Tigers-E-Minor</v>
      </c>
    </row>
    <row r="204" spans="1:9" x14ac:dyDescent="0.3">
      <c r="A204">
        <v>203</v>
      </c>
      <c r="B204" t="s">
        <v>249</v>
      </c>
      <c r="C204">
        <f t="shared" si="9"/>
        <v>10</v>
      </c>
      <c r="D204" t="str">
        <f t="shared" si="10"/>
        <v>4-W-MINOR</v>
      </c>
      <c r="E204" t="str">
        <f t="shared" si="11"/>
        <v>10-E-MINOR</v>
      </c>
      <c r="F204">
        <f>VLOOKUP(D204,teams!A:G,2,FALSE)</f>
        <v>27</v>
      </c>
      <c r="G204">
        <f>VLOOKUP(E204,teams!A:G,2,FALSE)</f>
        <v>23</v>
      </c>
      <c r="H204" t="str">
        <f>VLOOKUP('1-gameLookup'!F204,teams!B:D,3)</f>
        <v>Nationals-W-Minor</v>
      </c>
      <c r="I204" t="str">
        <f>VLOOKUP('1-gameLookup'!G204,teams!B:D,3)</f>
        <v>Tigers-E-Minor</v>
      </c>
    </row>
    <row r="205" spans="1:9" x14ac:dyDescent="0.3">
      <c r="A205">
        <v>204</v>
      </c>
      <c r="B205" t="s">
        <v>266</v>
      </c>
      <c r="C205">
        <f t="shared" si="9"/>
        <v>10</v>
      </c>
      <c r="D205" t="str">
        <f t="shared" si="10"/>
        <v>5-W-MINOR</v>
      </c>
      <c r="E205" t="str">
        <f t="shared" si="11"/>
        <v>10-E-MINOR</v>
      </c>
      <c r="F205">
        <f>VLOOKUP(D205,teams!A:G,2,FALSE)</f>
        <v>28</v>
      </c>
      <c r="G205">
        <f>VLOOKUP(E205,teams!A:G,2,FALSE)</f>
        <v>23</v>
      </c>
      <c r="H205" t="str">
        <f>VLOOKUP('1-gameLookup'!F205,teams!B:D,3)</f>
        <v>Rangers-W-Minor</v>
      </c>
      <c r="I205" t="str">
        <f>VLOOKUP('1-gameLookup'!G205,teams!B:D,3)</f>
        <v>Tigers-E-Minor</v>
      </c>
    </row>
    <row r="206" spans="1:9" x14ac:dyDescent="0.3">
      <c r="A206">
        <v>205</v>
      </c>
      <c r="B206" t="s">
        <v>285</v>
      </c>
      <c r="C206">
        <f t="shared" si="9"/>
        <v>10</v>
      </c>
      <c r="D206" t="str">
        <f t="shared" si="10"/>
        <v>6-W-MINOR</v>
      </c>
      <c r="E206" t="str">
        <f t="shared" si="11"/>
        <v>10-E-MINOR</v>
      </c>
      <c r="F206">
        <f>VLOOKUP(D206,teams!A:G,2,FALSE)</f>
        <v>29</v>
      </c>
      <c r="G206">
        <f>VLOOKUP(E206,teams!A:G,2,FALSE)</f>
        <v>23</v>
      </c>
      <c r="H206" t="str">
        <f>VLOOKUP('1-gameLookup'!F206,teams!B:D,3)</f>
        <v>Yankees-W-Minor</v>
      </c>
      <c r="I206" t="str">
        <f>VLOOKUP('1-gameLookup'!G206,teams!B:D,3)</f>
        <v>Tigers-E-Minor</v>
      </c>
    </row>
    <row r="207" spans="1:9" x14ac:dyDescent="0.3">
      <c r="A207">
        <v>206</v>
      </c>
      <c r="B207" t="s">
        <v>223</v>
      </c>
      <c r="C207">
        <f t="shared" si="9"/>
        <v>10</v>
      </c>
      <c r="D207" t="str">
        <f t="shared" si="10"/>
        <v>2-W-MINOR</v>
      </c>
      <c r="E207" t="str">
        <f t="shared" si="11"/>
        <v>1-W-MINOR</v>
      </c>
      <c r="F207">
        <f>VLOOKUP(D207,teams!A:G,2,FALSE)</f>
        <v>25</v>
      </c>
      <c r="G207">
        <f>VLOOKUP(E207,teams!A:G,2,FALSE)</f>
        <v>24</v>
      </c>
      <c r="H207" t="str">
        <f>VLOOKUP('1-gameLookup'!F207,teams!B:D,3)</f>
        <v>D'Backs-W-Minor</v>
      </c>
      <c r="I207" t="str">
        <f>VLOOKUP('1-gameLookup'!G207,teams!B:D,3)</f>
        <v>Braves-W-Minor</v>
      </c>
    </row>
    <row r="208" spans="1:9" x14ac:dyDescent="0.3">
      <c r="A208">
        <v>207</v>
      </c>
      <c r="B208" t="s">
        <v>236</v>
      </c>
      <c r="C208">
        <f t="shared" si="9"/>
        <v>10</v>
      </c>
      <c r="D208" t="str">
        <f t="shared" si="10"/>
        <v>3-W-MINOR</v>
      </c>
      <c r="E208" t="str">
        <f t="shared" si="11"/>
        <v>1-W-MINOR</v>
      </c>
      <c r="F208">
        <f>VLOOKUP(D208,teams!A:G,2,FALSE)</f>
        <v>26</v>
      </c>
      <c r="G208">
        <f>VLOOKUP(E208,teams!A:G,2,FALSE)</f>
        <v>24</v>
      </c>
      <c r="H208" t="str">
        <f>VLOOKUP('1-gameLookup'!F208,teams!B:D,3)</f>
        <v>Marlins-W-Minor</v>
      </c>
      <c r="I208" t="str">
        <f>VLOOKUP('1-gameLookup'!G208,teams!B:D,3)</f>
        <v>Braves-W-Minor</v>
      </c>
    </row>
    <row r="209" spans="1:9" x14ac:dyDescent="0.3">
      <c r="A209">
        <v>208</v>
      </c>
      <c r="B209" t="s">
        <v>251</v>
      </c>
      <c r="C209">
        <f t="shared" si="9"/>
        <v>10</v>
      </c>
      <c r="D209" t="str">
        <f t="shared" si="10"/>
        <v>4-W-MINOR</v>
      </c>
      <c r="E209" t="str">
        <f t="shared" si="11"/>
        <v>1-W-MINOR</v>
      </c>
      <c r="F209">
        <f>VLOOKUP(D209,teams!A:G,2,FALSE)</f>
        <v>27</v>
      </c>
      <c r="G209">
        <f>VLOOKUP(E209,teams!A:G,2,FALSE)</f>
        <v>24</v>
      </c>
      <c r="H209" t="str">
        <f>VLOOKUP('1-gameLookup'!F209,teams!B:D,3)</f>
        <v>Nationals-W-Minor</v>
      </c>
      <c r="I209" t="str">
        <f>VLOOKUP('1-gameLookup'!G209,teams!B:D,3)</f>
        <v>Braves-W-Minor</v>
      </c>
    </row>
    <row r="210" spans="1:9" x14ac:dyDescent="0.3">
      <c r="A210">
        <v>209</v>
      </c>
      <c r="B210" t="s">
        <v>268</v>
      </c>
      <c r="C210">
        <f t="shared" si="9"/>
        <v>10</v>
      </c>
      <c r="D210" t="str">
        <f t="shared" si="10"/>
        <v>5-W-MINOR</v>
      </c>
      <c r="E210" t="str">
        <f t="shared" si="11"/>
        <v>1-W-MINOR</v>
      </c>
      <c r="F210">
        <f>VLOOKUP(D210,teams!A:G,2,FALSE)</f>
        <v>28</v>
      </c>
      <c r="G210">
        <f>VLOOKUP(E210,teams!A:G,2,FALSE)</f>
        <v>24</v>
      </c>
      <c r="H210" t="str">
        <f>VLOOKUP('1-gameLookup'!F210,teams!B:D,3)</f>
        <v>Rangers-W-Minor</v>
      </c>
      <c r="I210" t="str">
        <f>VLOOKUP('1-gameLookup'!G210,teams!B:D,3)</f>
        <v>Braves-W-Minor</v>
      </c>
    </row>
    <row r="211" spans="1:9" x14ac:dyDescent="0.3">
      <c r="A211">
        <v>210</v>
      </c>
      <c r="B211" t="s">
        <v>287</v>
      </c>
      <c r="C211">
        <f t="shared" si="9"/>
        <v>10</v>
      </c>
      <c r="D211" t="str">
        <f t="shared" si="10"/>
        <v>6-W-MINOR</v>
      </c>
      <c r="E211" t="str">
        <f t="shared" si="11"/>
        <v>1-W-MINOR</v>
      </c>
      <c r="F211">
        <f>VLOOKUP(D211,teams!A:G,2,FALSE)</f>
        <v>29</v>
      </c>
      <c r="G211">
        <f>VLOOKUP(E211,teams!A:G,2,FALSE)</f>
        <v>24</v>
      </c>
      <c r="H211" t="str">
        <f>VLOOKUP('1-gameLookup'!F211,teams!B:D,3)</f>
        <v>Yankees-W-Minor</v>
      </c>
      <c r="I211" t="str">
        <f>VLOOKUP('1-gameLookup'!G211,teams!B:D,3)</f>
        <v>Braves-W-Minor</v>
      </c>
    </row>
    <row r="212" spans="1:9" x14ac:dyDescent="0.3">
      <c r="A212">
        <v>211</v>
      </c>
      <c r="B212" t="s">
        <v>238</v>
      </c>
      <c r="C212">
        <f t="shared" si="9"/>
        <v>10</v>
      </c>
      <c r="D212" t="str">
        <f t="shared" si="10"/>
        <v>3-W-MINOR</v>
      </c>
      <c r="E212" t="str">
        <f t="shared" si="11"/>
        <v>2-W-MINOR</v>
      </c>
      <c r="F212">
        <f>VLOOKUP(D212,teams!A:G,2,FALSE)</f>
        <v>26</v>
      </c>
      <c r="G212">
        <f>VLOOKUP(E212,teams!A:G,2,FALSE)</f>
        <v>25</v>
      </c>
      <c r="H212" t="str">
        <f>VLOOKUP('1-gameLookup'!F212,teams!B:D,3)</f>
        <v>Marlins-W-Minor</v>
      </c>
      <c r="I212" t="str">
        <f>VLOOKUP('1-gameLookup'!G212,teams!B:D,3)</f>
        <v>D'Backs-W-Minor</v>
      </c>
    </row>
    <row r="213" spans="1:9" x14ac:dyDescent="0.3">
      <c r="A213">
        <v>212</v>
      </c>
      <c r="B213" t="s">
        <v>253</v>
      </c>
      <c r="C213">
        <f t="shared" si="9"/>
        <v>10</v>
      </c>
      <c r="D213" t="str">
        <f t="shared" si="10"/>
        <v>4-W-MINOR</v>
      </c>
      <c r="E213" t="str">
        <f t="shared" si="11"/>
        <v>2-W-MINOR</v>
      </c>
      <c r="F213">
        <f>VLOOKUP(D213,teams!A:G,2,FALSE)</f>
        <v>27</v>
      </c>
      <c r="G213">
        <f>VLOOKUP(E213,teams!A:G,2,FALSE)</f>
        <v>25</v>
      </c>
      <c r="H213" t="str">
        <f>VLOOKUP('1-gameLookup'!F213,teams!B:D,3)</f>
        <v>Nationals-W-Minor</v>
      </c>
      <c r="I213" t="str">
        <f>VLOOKUP('1-gameLookup'!G213,teams!B:D,3)</f>
        <v>D'Backs-W-Minor</v>
      </c>
    </row>
    <row r="214" spans="1:9" x14ac:dyDescent="0.3">
      <c r="A214">
        <v>213</v>
      </c>
      <c r="B214" t="s">
        <v>270</v>
      </c>
      <c r="C214">
        <f t="shared" si="9"/>
        <v>10</v>
      </c>
      <c r="D214" t="str">
        <f t="shared" si="10"/>
        <v>5-W-MINOR</v>
      </c>
      <c r="E214" t="str">
        <f t="shared" si="11"/>
        <v>2-W-MINOR</v>
      </c>
      <c r="F214">
        <f>VLOOKUP(D214,teams!A:G,2,FALSE)</f>
        <v>28</v>
      </c>
      <c r="G214">
        <f>VLOOKUP(E214,teams!A:G,2,FALSE)</f>
        <v>25</v>
      </c>
      <c r="H214" t="str">
        <f>VLOOKUP('1-gameLookup'!F214,teams!B:D,3)</f>
        <v>Rangers-W-Minor</v>
      </c>
      <c r="I214" t="str">
        <f>VLOOKUP('1-gameLookup'!G214,teams!B:D,3)</f>
        <v>D'Backs-W-Minor</v>
      </c>
    </row>
    <row r="215" spans="1:9" x14ac:dyDescent="0.3">
      <c r="A215">
        <v>214</v>
      </c>
      <c r="B215" t="s">
        <v>289</v>
      </c>
      <c r="C215">
        <f t="shared" si="9"/>
        <v>10</v>
      </c>
      <c r="D215" t="str">
        <f t="shared" si="10"/>
        <v>6-W-MINOR</v>
      </c>
      <c r="E215" t="str">
        <f t="shared" si="11"/>
        <v>2-W-MINOR</v>
      </c>
      <c r="F215">
        <f>VLOOKUP(D215,teams!A:G,2,FALSE)</f>
        <v>29</v>
      </c>
      <c r="G215">
        <f>VLOOKUP(E215,teams!A:G,2,FALSE)</f>
        <v>25</v>
      </c>
      <c r="H215" t="str">
        <f>VLOOKUP('1-gameLookup'!F215,teams!B:D,3)</f>
        <v>Yankees-W-Minor</v>
      </c>
      <c r="I215" t="str">
        <f>VLOOKUP('1-gameLookup'!G215,teams!B:D,3)</f>
        <v>D'Backs-W-Minor</v>
      </c>
    </row>
    <row r="216" spans="1:9" x14ac:dyDescent="0.3">
      <c r="A216">
        <v>215</v>
      </c>
      <c r="B216" t="s">
        <v>255</v>
      </c>
      <c r="C216">
        <f t="shared" si="9"/>
        <v>10</v>
      </c>
      <c r="D216" t="str">
        <f t="shared" si="10"/>
        <v>4-W-MINOR</v>
      </c>
      <c r="E216" t="str">
        <f t="shared" si="11"/>
        <v>3-W-MINOR</v>
      </c>
      <c r="F216">
        <f>VLOOKUP(D216,teams!A:G,2,FALSE)</f>
        <v>27</v>
      </c>
      <c r="G216">
        <f>VLOOKUP(E216,teams!A:G,2,FALSE)</f>
        <v>26</v>
      </c>
      <c r="H216" t="str">
        <f>VLOOKUP('1-gameLookup'!F216,teams!B:D,3)</f>
        <v>Nationals-W-Minor</v>
      </c>
      <c r="I216" t="str">
        <f>VLOOKUP('1-gameLookup'!G216,teams!B:D,3)</f>
        <v>Marlins-W-Minor</v>
      </c>
    </row>
    <row r="217" spans="1:9" x14ac:dyDescent="0.3">
      <c r="A217">
        <v>216</v>
      </c>
      <c r="B217" t="s">
        <v>272</v>
      </c>
      <c r="C217">
        <f t="shared" si="9"/>
        <v>10</v>
      </c>
      <c r="D217" t="str">
        <f t="shared" si="10"/>
        <v>5-W-MINOR</v>
      </c>
      <c r="E217" t="str">
        <f t="shared" si="11"/>
        <v>3-W-MINOR</v>
      </c>
      <c r="F217">
        <f>VLOOKUP(D217,teams!A:G,2,FALSE)</f>
        <v>28</v>
      </c>
      <c r="G217">
        <f>VLOOKUP(E217,teams!A:G,2,FALSE)</f>
        <v>26</v>
      </c>
      <c r="H217" t="str">
        <f>VLOOKUP('1-gameLookup'!F217,teams!B:D,3)</f>
        <v>Rangers-W-Minor</v>
      </c>
      <c r="I217" t="str">
        <f>VLOOKUP('1-gameLookup'!G217,teams!B:D,3)</f>
        <v>Marlins-W-Minor</v>
      </c>
    </row>
    <row r="218" spans="1:9" x14ac:dyDescent="0.3">
      <c r="A218">
        <v>217</v>
      </c>
      <c r="B218" t="s">
        <v>291</v>
      </c>
      <c r="C218">
        <f t="shared" si="9"/>
        <v>10</v>
      </c>
      <c r="D218" t="str">
        <f t="shared" si="10"/>
        <v>6-W-MINOR</v>
      </c>
      <c r="E218" t="str">
        <f t="shared" si="11"/>
        <v>3-W-MINOR</v>
      </c>
      <c r="F218">
        <f>VLOOKUP(D218,teams!A:G,2,FALSE)</f>
        <v>29</v>
      </c>
      <c r="G218">
        <f>VLOOKUP(E218,teams!A:G,2,FALSE)</f>
        <v>26</v>
      </c>
      <c r="H218" t="str">
        <f>VLOOKUP('1-gameLookup'!F218,teams!B:D,3)</f>
        <v>Yankees-W-Minor</v>
      </c>
      <c r="I218" t="str">
        <f>VLOOKUP('1-gameLookup'!G218,teams!B:D,3)</f>
        <v>Marlins-W-Minor</v>
      </c>
    </row>
    <row r="219" spans="1:9" x14ac:dyDescent="0.3">
      <c r="A219">
        <v>218</v>
      </c>
      <c r="B219" t="s">
        <v>274</v>
      </c>
      <c r="C219">
        <f t="shared" si="9"/>
        <v>10</v>
      </c>
      <c r="D219" t="str">
        <f t="shared" si="10"/>
        <v>5-W-MINOR</v>
      </c>
      <c r="E219" t="str">
        <f t="shared" si="11"/>
        <v>4-W-MINOR</v>
      </c>
      <c r="F219">
        <f>VLOOKUP(D219,teams!A:G,2,FALSE)</f>
        <v>28</v>
      </c>
      <c r="G219">
        <f>VLOOKUP(E219,teams!A:G,2,FALSE)</f>
        <v>27</v>
      </c>
      <c r="H219" t="str">
        <f>VLOOKUP('1-gameLookup'!F219,teams!B:D,3)</f>
        <v>Rangers-W-Minor</v>
      </c>
      <c r="I219" t="str">
        <f>VLOOKUP('1-gameLookup'!G219,teams!B:D,3)</f>
        <v>Nationals-W-Minor</v>
      </c>
    </row>
    <row r="220" spans="1:9" x14ac:dyDescent="0.3">
      <c r="A220">
        <v>219</v>
      </c>
      <c r="B220" t="s">
        <v>293</v>
      </c>
      <c r="C220">
        <f t="shared" si="9"/>
        <v>10</v>
      </c>
      <c r="D220" t="str">
        <f t="shared" si="10"/>
        <v>6-W-MINOR</v>
      </c>
      <c r="E220" t="str">
        <f t="shared" si="11"/>
        <v>4-W-MINOR</v>
      </c>
      <c r="F220">
        <f>VLOOKUP(D220,teams!A:G,2,FALSE)</f>
        <v>29</v>
      </c>
      <c r="G220">
        <f>VLOOKUP(E220,teams!A:G,2,FALSE)</f>
        <v>27</v>
      </c>
      <c r="H220" t="str">
        <f>VLOOKUP('1-gameLookup'!F220,teams!B:D,3)</f>
        <v>Yankees-W-Minor</v>
      </c>
      <c r="I220" t="str">
        <f>VLOOKUP('1-gameLookup'!G220,teams!B:D,3)</f>
        <v>Nationals-W-Minor</v>
      </c>
    </row>
    <row r="221" spans="1:9" x14ac:dyDescent="0.3">
      <c r="A221">
        <v>220</v>
      </c>
      <c r="B221" t="s">
        <v>295</v>
      </c>
      <c r="C221">
        <f t="shared" si="9"/>
        <v>10</v>
      </c>
      <c r="D221" t="str">
        <f t="shared" si="10"/>
        <v>6-W-MINOR</v>
      </c>
      <c r="E221" t="str">
        <f t="shared" si="11"/>
        <v>5-W-MINOR</v>
      </c>
      <c r="F221">
        <f>VLOOKUP(D221,teams!A:G,2,FALSE)</f>
        <v>29</v>
      </c>
      <c r="G221">
        <f>VLOOKUP(E221,teams!A:G,2,FALSE)</f>
        <v>28</v>
      </c>
      <c r="H221" t="str">
        <f>VLOOKUP('1-gameLookup'!F221,teams!B:D,3)</f>
        <v>Yankees-W-Minor</v>
      </c>
      <c r="I221" t="str">
        <f>VLOOKUP('1-gameLookup'!G221,teams!B:D,3)</f>
        <v>Rangers-W-Minor</v>
      </c>
    </row>
    <row r="222" spans="1:9" x14ac:dyDescent="0.3">
      <c r="A222">
        <v>221</v>
      </c>
      <c r="B222" t="s">
        <v>330</v>
      </c>
      <c r="C222">
        <f t="shared" si="9"/>
        <v>7</v>
      </c>
      <c r="D222" t="str">
        <f t="shared" si="10"/>
        <v>2-E-PW</v>
      </c>
      <c r="E222" t="str">
        <f t="shared" si="11"/>
        <v>1-E-PW</v>
      </c>
      <c r="F222">
        <f>VLOOKUP(D222,teams!A:G,2,FALSE)</f>
        <v>31</v>
      </c>
      <c r="G222">
        <f>VLOOKUP(E222,teams!A:G,2,FALSE)</f>
        <v>30</v>
      </c>
      <c r="H222" t="str">
        <f>VLOOKUP('1-gameLookup'!F222,teams!B:D,3)</f>
        <v>Braves-E-PeeWee</v>
      </c>
      <c r="I222" t="str">
        <f>VLOOKUP('1-gameLookup'!G222,teams!B:D,3)</f>
        <v>Astros-E-PeeWee</v>
      </c>
    </row>
    <row r="223" spans="1:9" x14ac:dyDescent="0.3">
      <c r="A223">
        <v>222</v>
      </c>
      <c r="B223" t="s">
        <v>341</v>
      </c>
      <c r="C223">
        <f t="shared" si="9"/>
        <v>7</v>
      </c>
      <c r="D223" t="str">
        <f t="shared" si="10"/>
        <v>3-E-PW</v>
      </c>
      <c r="E223" t="str">
        <f t="shared" si="11"/>
        <v>1-E-PW</v>
      </c>
      <c r="F223">
        <f>VLOOKUP(D223,teams!A:G,2,FALSE)</f>
        <v>32</v>
      </c>
      <c r="G223">
        <f>VLOOKUP(E223,teams!A:G,2,FALSE)</f>
        <v>30</v>
      </c>
      <c r="H223" t="str">
        <f>VLOOKUP('1-gameLookup'!F223,teams!B:D,3)</f>
        <v>Cardinals-E-PeeWee</v>
      </c>
      <c r="I223" t="str">
        <f>VLOOKUP('1-gameLookup'!G223,teams!B:D,3)</f>
        <v>Astros-E-PeeWee</v>
      </c>
    </row>
    <row r="224" spans="1:9" x14ac:dyDescent="0.3">
      <c r="A224">
        <v>223</v>
      </c>
      <c r="B224" t="s">
        <v>354</v>
      </c>
      <c r="C224">
        <f t="shared" si="9"/>
        <v>7</v>
      </c>
      <c r="D224" t="str">
        <f t="shared" si="10"/>
        <v>4-E-PW</v>
      </c>
      <c r="E224" t="str">
        <f t="shared" si="11"/>
        <v>1-E-PW</v>
      </c>
      <c r="F224">
        <f>VLOOKUP(D224,teams!A:G,2,FALSE)</f>
        <v>33</v>
      </c>
      <c r="G224">
        <f>VLOOKUP(E224,teams!A:G,2,FALSE)</f>
        <v>30</v>
      </c>
      <c r="H224" t="str">
        <f>VLOOKUP('1-gameLookup'!F224,teams!B:D,3)</f>
        <v>D'Backs-E-PeeWee</v>
      </c>
      <c r="I224" t="str">
        <f>VLOOKUP('1-gameLookup'!G224,teams!B:D,3)</f>
        <v>Astros-E-PeeWee</v>
      </c>
    </row>
    <row r="225" spans="1:9" x14ac:dyDescent="0.3">
      <c r="A225">
        <v>224</v>
      </c>
      <c r="B225" t="s">
        <v>369</v>
      </c>
      <c r="C225">
        <f t="shared" si="9"/>
        <v>7</v>
      </c>
      <c r="D225" t="str">
        <f t="shared" si="10"/>
        <v>5-E-PW</v>
      </c>
      <c r="E225" t="str">
        <f t="shared" si="11"/>
        <v>1-E-PW</v>
      </c>
      <c r="F225">
        <f>VLOOKUP(D225,teams!A:G,2,FALSE)</f>
        <v>34</v>
      </c>
      <c r="G225">
        <f>VLOOKUP(E225,teams!A:G,2,FALSE)</f>
        <v>30</v>
      </c>
      <c r="H225" t="str">
        <f>VLOOKUP('1-gameLookup'!F225,teams!B:D,3)</f>
        <v>Dodgers-E-PeeWee</v>
      </c>
      <c r="I225" t="str">
        <f>VLOOKUP('1-gameLookup'!G225,teams!B:D,3)</f>
        <v>Astros-E-PeeWee</v>
      </c>
    </row>
    <row r="226" spans="1:9" x14ac:dyDescent="0.3">
      <c r="A226">
        <v>225</v>
      </c>
      <c r="B226" t="s">
        <v>386</v>
      </c>
      <c r="C226">
        <f t="shared" si="9"/>
        <v>7</v>
      </c>
      <c r="D226" t="str">
        <f t="shared" si="10"/>
        <v>6-E-PW</v>
      </c>
      <c r="E226" t="str">
        <f t="shared" si="11"/>
        <v>1-E-PW</v>
      </c>
      <c r="F226">
        <f>VLOOKUP(D226,teams!A:G,2,FALSE)</f>
        <v>35</v>
      </c>
      <c r="G226">
        <f>VLOOKUP(E226,teams!A:G,2,FALSE)</f>
        <v>30</v>
      </c>
      <c r="H226" t="str">
        <f>VLOOKUP('1-gameLookup'!F226,teams!B:D,3)</f>
        <v>Giants-E-PeeWee</v>
      </c>
      <c r="I226" t="str">
        <f>VLOOKUP('1-gameLookup'!G226,teams!B:D,3)</f>
        <v>Astros-E-PeeWee</v>
      </c>
    </row>
    <row r="227" spans="1:9" x14ac:dyDescent="0.3">
      <c r="A227">
        <v>226</v>
      </c>
      <c r="B227" t="s">
        <v>405</v>
      </c>
      <c r="C227">
        <f t="shared" si="9"/>
        <v>7</v>
      </c>
      <c r="D227" t="str">
        <f t="shared" si="10"/>
        <v>7-E-PW</v>
      </c>
      <c r="E227" t="str">
        <f t="shared" si="11"/>
        <v>1-E-PW</v>
      </c>
      <c r="F227">
        <f>VLOOKUP(D227,teams!A:G,2,FALSE)</f>
        <v>36</v>
      </c>
      <c r="G227">
        <f>VLOOKUP(E227,teams!A:G,2,FALSE)</f>
        <v>30</v>
      </c>
      <c r="H227" t="str">
        <f>VLOOKUP('1-gameLookup'!F227,teams!B:D,3)</f>
        <v>Indians-E-PeeWee</v>
      </c>
      <c r="I227" t="str">
        <f>VLOOKUP('1-gameLookup'!G227,teams!B:D,3)</f>
        <v>Astros-E-PeeWee</v>
      </c>
    </row>
    <row r="228" spans="1:9" x14ac:dyDescent="0.3">
      <c r="A228">
        <v>227</v>
      </c>
      <c r="B228" t="s">
        <v>411</v>
      </c>
      <c r="C228">
        <f t="shared" si="9"/>
        <v>7</v>
      </c>
      <c r="D228" t="str">
        <f t="shared" si="10"/>
        <v>8-E-PW</v>
      </c>
      <c r="E228" t="str">
        <f t="shared" si="11"/>
        <v>1-E-PW</v>
      </c>
      <c r="F228">
        <f>VLOOKUP(D228,teams!A:G,2,FALSE)</f>
        <v>37</v>
      </c>
      <c r="G228">
        <f>VLOOKUP(E228,teams!A:G,2,FALSE)</f>
        <v>30</v>
      </c>
      <c r="H228" t="str">
        <f>VLOOKUP('1-gameLookup'!F228,teams!B:D,3)</f>
        <v>Mets-E-PeeWee</v>
      </c>
      <c r="I228" t="str">
        <f>VLOOKUP('1-gameLookup'!G228,teams!B:D,3)</f>
        <v>Astros-E-PeeWee</v>
      </c>
    </row>
    <row r="229" spans="1:9" x14ac:dyDescent="0.3">
      <c r="A229">
        <v>228</v>
      </c>
      <c r="B229" t="s">
        <v>418</v>
      </c>
      <c r="C229">
        <f t="shared" si="9"/>
        <v>7</v>
      </c>
      <c r="D229" t="str">
        <f t="shared" si="10"/>
        <v>9-E-PW</v>
      </c>
      <c r="E229" t="str">
        <f t="shared" si="11"/>
        <v>1-E-PW</v>
      </c>
      <c r="F229">
        <f>VLOOKUP(D229,teams!A:G,2,FALSE)</f>
        <v>38</v>
      </c>
      <c r="G229">
        <f>VLOOKUP(E229,teams!A:G,2,FALSE)</f>
        <v>30</v>
      </c>
      <c r="H229" t="str">
        <f>VLOOKUP('1-gameLookup'!F229,teams!B:D,3)</f>
        <v>Yankees-E-PeeWee</v>
      </c>
      <c r="I229" t="str">
        <f>VLOOKUP('1-gameLookup'!G229,teams!B:D,3)</f>
        <v>Astros-E-PeeWee</v>
      </c>
    </row>
    <row r="230" spans="1:9" x14ac:dyDescent="0.3">
      <c r="A230">
        <v>229</v>
      </c>
      <c r="B230" t="s">
        <v>321</v>
      </c>
      <c r="C230">
        <f t="shared" si="9"/>
        <v>7</v>
      </c>
      <c r="D230" t="str">
        <f t="shared" si="10"/>
        <v>1-W-PW</v>
      </c>
      <c r="E230" t="str">
        <f t="shared" si="11"/>
        <v>1-E-PW</v>
      </c>
      <c r="F230">
        <f>VLOOKUP(D230,teams!A:G,2,FALSE)</f>
        <v>39</v>
      </c>
      <c r="G230">
        <f>VLOOKUP(E230,teams!A:G,2,FALSE)</f>
        <v>30</v>
      </c>
      <c r="H230" t="str">
        <f>VLOOKUP('1-gameLookup'!F230,teams!B:D,3)</f>
        <v>Cubs-W-PeeWee</v>
      </c>
      <c r="I230" t="str">
        <f>VLOOKUP('1-gameLookup'!G230,teams!B:D,3)</f>
        <v>Astros-E-PeeWee</v>
      </c>
    </row>
    <row r="231" spans="1:9" x14ac:dyDescent="0.3">
      <c r="A231">
        <v>230</v>
      </c>
      <c r="B231" t="s">
        <v>331</v>
      </c>
      <c r="C231">
        <f t="shared" si="9"/>
        <v>7</v>
      </c>
      <c r="D231" t="str">
        <f t="shared" si="10"/>
        <v>2-W-PW</v>
      </c>
      <c r="E231" t="str">
        <f t="shared" si="11"/>
        <v>1-E-PW</v>
      </c>
      <c r="F231">
        <f>VLOOKUP(D231,teams!A:G,2,FALSE)</f>
        <v>40</v>
      </c>
      <c r="G231">
        <f>VLOOKUP(E231,teams!A:G,2,FALSE)</f>
        <v>30</v>
      </c>
      <c r="H231" t="str">
        <f>VLOOKUP('1-gameLookup'!F231,teams!B:D,3)</f>
        <v>Marlins-W-PeeWee</v>
      </c>
      <c r="I231" t="str">
        <f>VLOOKUP('1-gameLookup'!G231,teams!B:D,3)</f>
        <v>Astros-E-PeeWee</v>
      </c>
    </row>
    <row r="232" spans="1:9" x14ac:dyDescent="0.3">
      <c r="A232">
        <v>231</v>
      </c>
      <c r="B232" t="s">
        <v>343</v>
      </c>
      <c r="C232">
        <f t="shared" si="9"/>
        <v>7</v>
      </c>
      <c r="D232" t="str">
        <f t="shared" si="10"/>
        <v>3-W-PW</v>
      </c>
      <c r="E232" t="str">
        <f t="shared" si="11"/>
        <v>1-E-PW</v>
      </c>
      <c r="F232">
        <f>VLOOKUP(D232,teams!A:G,2,FALSE)</f>
        <v>41</v>
      </c>
      <c r="G232">
        <f>VLOOKUP(E232,teams!A:G,2,FALSE)</f>
        <v>30</v>
      </c>
      <c r="H232" t="str">
        <f>VLOOKUP('1-gameLookup'!F232,teams!B:D,3)</f>
        <v>Nationals-W-PeeWee</v>
      </c>
      <c r="I232" t="str">
        <f>VLOOKUP('1-gameLookup'!G232,teams!B:D,3)</f>
        <v>Astros-E-PeeWee</v>
      </c>
    </row>
    <row r="233" spans="1:9" x14ac:dyDescent="0.3">
      <c r="A233">
        <v>232</v>
      </c>
      <c r="B233" t="s">
        <v>357</v>
      </c>
      <c r="C233">
        <f t="shared" si="9"/>
        <v>7</v>
      </c>
      <c r="D233" t="str">
        <f t="shared" si="10"/>
        <v>4-W-PW</v>
      </c>
      <c r="E233" t="str">
        <f t="shared" si="11"/>
        <v>1-E-PW</v>
      </c>
      <c r="F233">
        <f>VLOOKUP(D233,teams!A:G,2,FALSE)</f>
        <v>42</v>
      </c>
      <c r="G233">
        <f>VLOOKUP(E233,teams!A:G,2,FALSE)</f>
        <v>30</v>
      </c>
      <c r="H233" t="str">
        <f>VLOOKUP('1-gameLookup'!F233,teams!B:D,3)</f>
        <v>Rangers-W-PeeWee</v>
      </c>
      <c r="I233" t="str">
        <f>VLOOKUP('1-gameLookup'!G233,teams!B:D,3)</f>
        <v>Astros-E-PeeWee</v>
      </c>
    </row>
    <row r="234" spans="1:9" x14ac:dyDescent="0.3">
      <c r="A234">
        <v>233</v>
      </c>
      <c r="B234" t="s">
        <v>373</v>
      </c>
      <c r="C234">
        <f t="shared" si="9"/>
        <v>7</v>
      </c>
      <c r="D234" t="str">
        <f t="shared" si="10"/>
        <v>5-W-PW</v>
      </c>
      <c r="E234" t="str">
        <f t="shared" si="11"/>
        <v>1-E-PW</v>
      </c>
      <c r="F234">
        <f>VLOOKUP(D234,teams!A:G,2,FALSE)</f>
        <v>43</v>
      </c>
      <c r="G234">
        <f>VLOOKUP(E234,teams!A:G,2,FALSE)</f>
        <v>30</v>
      </c>
      <c r="H234" t="str">
        <f>VLOOKUP('1-gameLookup'!F234,teams!B:D,3)</f>
        <v>Red Sox-W-PeeWee</v>
      </c>
      <c r="I234" t="str">
        <f>VLOOKUP('1-gameLookup'!G234,teams!B:D,3)</f>
        <v>Astros-E-PeeWee</v>
      </c>
    </row>
    <row r="235" spans="1:9" x14ac:dyDescent="0.3">
      <c r="A235">
        <v>234</v>
      </c>
      <c r="B235" t="s">
        <v>391</v>
      </c>
      <c r="C235">
        <f t="shared" si="9"/>
        <v>7</v>
      </c>
      <c r="D235" t="str">
        <f t="shared" si="10"/>
        <v>6-W-PW</v>
      </c>
      <c r="E235" t="str">
        <f t="shared" si="11"/>
        <v>1-E-PW</v>
      </c>
      <c r="F235">
        <f>VLOOKUP(D235,teams!A:G,2,FALSE)</f>
        <v>44</v>
      </c>
      <c r="G235">
        <f>VLOOKUP(E235,teams!A:G,2,FALSE)</f>
        <v>30</v>
      </c>
      <c r="H235" t="str">
        <f>VLOOKUP('1-gameLookup'!F235,teams!B:D,3)</f>
        <v>Royals-W-PeeWee</v>
      </c>
      <c r="I235" t="str">
        <f>VLOOKUP('1-gameLookup'!G235,teams!B:D,3)</f>
        <v>Astros-E-PeeWee</v>
      </c>
    </row>
    <row r="236" spans="1:9" x14ac:dyDescent="0.3">
      <c r="A236">
        <v>235</v>
      </c>
      <c r="B236" t="s">
        <v>681</v>
      </c>
      <c r="C236">
        <f t="shared" si="9"/>
        <v>7</v>
      </c>
      <c r="D236" t="str">
        <f t="shared" si="10"/>
        <v>7-W-PW</v>
      </c>
      <c r="E236" t="str">
        <f t="shared" si="11"/>
        <v>1-E-PW</v>
      </c>
      <c r="F236">
        <f>VLOOKUP(D236,teams!A:G,2,FALSE)</f>
        <v>45</v>
      </c>
      <c r="G236">
        <f>VLOOKUP(E236,teams!A:G,2,FALSE)</f>
        <v>30</v>
      </c>
      <c r="H236" t="str">
        <f>VLOOKUP('1-gameLookup'!F236,teams!B:D,3)</f>
        <v>Tigers-W-PeeWee</v>
      </c>
      <c r="I236" t="str">
        <f>VLOOKUP('1-gameLookup'!G236,teams!B:D,3)</f>
        <v>Astros-E-PeeWee</v>
      </c>
    </row>
    <row r="237" spans="1:9" x14ac:dyDescent="0.3">
      <c r="A237">
        <v>236</v>
      </c>
      <c r="B237" t="s">
        <v>342</v>
      </c>
      <c r="C237">
        <f t="shared" si="9"/>
        <v>7</v>
      </c>
      <c r="D237" t="str">
        <f t="shared" si="10"/>
        <v>3-E-PW</v>
      </c>
      <c r="E237" t="str">
        <f t="shared" si="11"/>
        <v>2-E-PW</v>
      </c>
      <c r="F237">
        <f>VLOOKUP(D237,teams!A:G,2,FALSE)</f>
        <v>32</v>
      </c>
      <c r="G237">
        <f>VLOOKUP(E237,teams!A:G,2,FALSE)</f>
        <v>31</v>
      </c>
      <c r="H237" t="str">
        <f>VLOOKUP('1-gameLookup'!F237,teams!B:D,3)</f>
        <v>Cardinals-E-PeeWee</v>
      </c>
      <c r="I237" t="str">
        <f>VLOOKUP('1-gameLookup'!G237,teams!B:D,3)</f>
        <v>Braves-E-PeeWee</v>
      </c>
    </row>
    <row r="238" spans="1:9" x14ac:dyDescent="0.3">
      <c r="A238">
        <v>237</v>
      </c>
      <c r="B238" t="s">
        <v>355</v>
      </c>
      <c r="C238">
        <f t="shared" si="9"/>
        <v>7</v>
      </c>
      <c r="D238" t="str">
        <f t="shared" si="10"/>
        <v>4-E-PW</v>
      </c>
      <c r="E238" t="str">
        <f t="shared" si="11"/>
        <v>2-E-PW</v>
      </c>
      <c r="F238">
        <f>VLOOKUP(D238,teams!A:G,2,FALSE)</f>
        <v>33</v>
      </c>
      <c r="G238">
        <f>VLOOKUP(E238,teams!A:G,2,FALSE)</f>
        <v>31</v>
      </c>
      <c r="H238" t="str">
        <f>VLOOKUP('1-gameLookup'!F238,teams!B:D,3)</f>
        <v>D'Backs-E-PeeWee</v>
      </c>
      <c r="I238" t="str">
        <f>VLOOKUP('1-gameLookup'!G238,teams!B:D,3)</f>
        <v>Braves-E-PeeWee</v>
      </c>
    </row>
    <row r="239" spans="1:9" x14ac:dyDescent="0.3">
      <c r="A239">
        <v>238</v>
      </c>
      <c r="B239" t="s">
        <v>370</v>
      </c>
      <c r="C239">
        <f t="shared" si="9"/>
        <v>7</v>
      </c>
      <c r="D239" t="str">
        <f t="shared" si="10"/>
        <v>5-E-PW</v>
      </c>
      <c r="E239" t="str">
        <f t="shared" si="11"/>
        <v>2-E-PW</v>
      </c>
      <c r="F239">
        <f>VLOOKUP(D239,teams!A:G,2,FALSE)</f>
        <v>34</v>
      </c>
      <c r="G239">
        <f>VLOOKUP(E239,teams!A:G,2,FALSE)</f>
        <v>31</v>
      </c>
      <c r="H239" t="str">
        <f>VLOOKUP('1-gameLookup'!F239,teams!B:D,3)</f>
        <v>Dodgers-E-PeeWee</v>
      </c>
      <c r="I239" t="str">
        <f>VLOOKUP('1-gameLookup'!G239,teams!B:D,3)</f>
        <v>Braves-E-PeeWee</v>
      </c>
    </row>
    <row r="240" spans="1:9" x14ac:dyDescent="0.3">
      <c r="A240">
        <v>239</v>
      </c>
      <c r="B240" t="s">
        <v>387</v>
      </c>
      <c r="C240">
        <f t="shared" si="9"/>
        <v>7</v>
      </c>
      <c r="D240" t="str">
        <f t="shared" si="10"/>
        <v>6-E-PW</v>
      </c>
      <c r="E240" t="str">
        <f t="shared" si="11"/>
        <v>2-E-PW</v>
      </c>
      <c r="F240">
        <f>VLOOKUP(D240,teams!A:G,2,FALSE)</f>
        <v>35</v>
      </c>
      <c r="G240">
        <f>VLOOKUP(E240,teams!A:G,2,FALSE)</f>
        <v>31</v>
      </c>
      <c r="H240" t="str">
        <f>VLOOKUP('1-gameLookup'!F240,teams!B:D,3)</f>
        <v>Giants-E-PeeWee</v>
      </c>
      <c r="I240" t="str">
        <f>VLOOKUP('1-gameLookup'!G240,teams!B:D,3)</f>
        <v>Braves-E-PeeWee</v>
      </c>
    </row>
    <row r="241" spans="1:9" x14ac:dyDescent="0.3">
      <c r="A241">
        <v>240</v>
      </c>
      <c r="B241" t="s">
        <v>406</v>
      </c>
      <c r="C241">
        <f t="shared" si="9"/>
        <v>7</v>
      </c>
      <c r="D241" t="str">
        <f t="shared" si="10"/>
        <v>7-E-PW</v>
      </c>
      <c r="E241" t="str">
        <f t="shared" si="11"/>
        <v>2-E-PW</v>
      </c>
      <c r="F241">
        <f>VLOOKUP(D241,teams!A:G,2,FALSE)</f>
        <v>36</v>
      </c>
      <c r="G241">
        <f>VLOOKUP(E241,teams!A:G,2,FALSE)</f>
        <v>31</v>
      </c>
      <c r="H241" t="str">
        <f>VLOOKUP('1-gameLookup'!F241,teams!B:D,3)</f>
        <v>Indians-E-PeeWee</v>
      </c>
      <c r="I241" t="str">
        <f>VLOOKUP('1-gameLookup'!G241,teams!B:D,3)</f>
        <v>Braves-E-PeeWee</v>
      </c>
    </row>
    <row r="242" spans="1:9" x14ac:dyDescent="0.3">
      <c r="A242">
        <v>241</v>
      </c>
      <c r="B242" t="s">
        <v>412</v>
      </c>
      <c r="C242">
        <f t="shared" si="9"/>
        <v>7</v>
      </c>
      <c r="D242" t="str">
        <f t="shared" si="10"/>
        <v>8-E-PW</v>
      </c>
      <c r="E242" t="str">
        <f t="shared" si="11"/>
        <v>2-E-PW</v>
      </c>
      <c r="F242">
        <f>VLOOKUP(D242,teams!A:G,2,FALSE)</f>
        <v>37</v>
      </c>
      <c r="G242">
        <f>VLOOKUP(E242,teams!A:G,2,FALSE)</f>
        <v>31</v>
      </c>
      <c r="H242" t="str">
        <f>VLOOKUP('1-gameLookup'!F242,teams!B:D,3)</f>
        <v>Mets-E-PeeWee</v>
      </c>
      <c r="I242" t="str">
        <f>VLOOKUP('1-gameLookup'!G242,teams!B:D,3)</f>
        <v>Braves-E-PeeWee</v>
      </c>
    </row>
    <row r="243" spans="1:9" x14ac:dyDescent="0.3">
      <c r="A243">
        <v>242</v>
      </c>
      <c r="B243" t="s">
        <v>419</v>
      </c>
      <c r="C243">
        <f t="shared" si="9"/>
        <v>7</v>
      </c>
      <c r="D243" t="str">
        <f t="shared" si="10"/>
        <v>9-E-PW</v>
      </c>
      <c r="E243" t="str">
        <f t="shared" si="11"/>
        <v>2-E-PW</v>
      </c>
      <c r="F243">
        <f>VLOOKUP(D243,teams!A:G,2,FALSE)</f>
        <v>38</v>
      </c>
      <c r="G243">
        <f>VLOOKUP(E243,teams!A:G,2,FALSE)</f>
        <v>31</v>
      </c>
      <c r="H243" t="str">
        <f>VLOOKUP('1-gameLookup'!F243,teams!B:D,3)</f>
        <v>Yankees-E-PeeWee</v>
      </c>
      <c r="I243" t="str">
        <f>VLOOKUP('1-gameLookup'!G243,teams!B:D,3)</f>
        <v>Braves-E-PeeWee</v>
      </c>
    </row>
    <row r="244" spans="1:9" x14ac:dyDescent="0.3">
      <c r="A244">
        <v>243</v>
      </c>
      <c r="B244" t="s">
        <v>322</v>
      </c>
      <c r="C244">
        <f t="shared" si="9"/>
        <v>7</v>
      </c>
      <c r="D244" t="str">
        <f t="shared" si="10"/>
        <v>1-W-PW</v>
      </c>
      <c r="E244" t="str">
        <f t="shared" si="11"/>
        <v>2-E-PW</v>
      </c>
      <c r="F244">
        <f>VLOOKUP(D244,teams!A:G,2,FALSE)</f>
        <v>39</v>
      </c>
      <c r="G244">
        <f>VLOOKUP(E244,teams!A:G,2,FALSE)</f>
        <v>31</v>
      </c>
      <c r="H244" t="str">
        <f>VLOOKUP('1-gameLookup'!F244,teams!B:D,3)</f>
        <v>Cubs-W-PeeWee</v>
      </c>
      <c r="I244" t="str">
        <f>VLOOKUP('1-gameLookup'!G244,teams!B:D,3)</f>
        <v>Braves-E-PeeWee</v>
      </c>
    </row>
    <row r="245" spans="1:9" x14ac:dyDescent="0.3">
      <c r="A245">
        <v>244</v>
      </c>
      <c r="B245" t="s">
        <v>333</v>
      </c>
      <c r="C245">
        <f t="shared" si="9"/>
        <v>7</v>
      </c>
      <c r="D245" t="str">
        <f t="shared" si="10"/>
        <v>2-W-PW</v>
      </c>
      <c r="E245" t="str">
        <f t="shared" si="11"/>
        <v>2-E-PW</v>
      </c>
      <c r="F245">
        <f>VLOOKUP(D245,teams!A:G,2,FALSE)</f>
        <v>40</v>
      </c>
      <c r="G245">
        <f>VLOOKUP(E245,teams!A:G,2,FALSE)</f>
        <v>31</v>
      </c>
      <c r="H245" t="str">
        <f>VLOOKUP('1-gameLookup'!F245,teams!B:D,3)</f>
        <v>Marlins-W-PeeWee</v>
      </c>
      <c r="I245" t="str">
        <f>VLOOKUP('1-gameLookup'!G245,teams!B:D,3)</f>
        <v>Braves-E-PeeWee</v>
      </c>
    </row>
    <row r="246" spans="1:9" x14ac:dyDescent="0.3">
      <c r="A246">
        <v>245</v>
      </c>
      <c r="B246" t="s">
        <v>345</v>
      </c>
      <c r="C246">
        <f t="shared" si="9"/>
        <v>7</v>
      </c>
      <c r="D246" t="str">
        <f t="shared" si="10"/>
        <v>3-W-PW</v>
      </c>
      <c r="E246" t="str">
        <f t="shared" si="11"/>
        <v>2-E-PW</v>
      </c>
      <c r="F246">
        <f>VLOOKUP(D246,teams!A:G,2,FALSE)</f>
        <v>41</v>
      </c>
      <c r="G246">
        <f>VLOOKUP(E246,teams!A:G,2,FALSE)</f>
        <v>31</v>
      </c>
      <c r="H246" t="str">
        <f>VLOOKUP('1-gameLookup'!F246,teams!B:D,3)</f>
        <v>Nationals-W-PeeWee</v>
      </c>
      <c r="I246" t="str">
        <f>VLOOKUP('1-gameLookup'!G246,teams!B:D,3)</f>
        <v>Braves-E-PeeWee</v>
      </c>
    </row>
    <row r="247" spans="1:9" x14ac:dyDescent="0.3">
      <c r="A247">
        <v>246</v>
      </c>
      <c r="B247" t="s">
        <v>359</v>
      </c>
      <c r="C247">
        <f t="shared" si="9"/>
        <v>7</v>
      </c>
      <c r="D247" t="str">
        <f t="shared" si="10"/>
        <v>4-W-PW</v>
      </c>
      <c r="E247" t="str">
        <f t="shared" si="11"/>
        <v>2-E-PW</v>
      </c>
      <c r="F247">
        <f>VLOOKUP(D247,teams!A:G,2,FALSE)</f>
        <v>42</v>
      </c>
      <c r="G247">
        <f>VLOOKUP(E247,teams!A:G,2,FALSE)</f>
        <v>31</v>
      </c>
      <c r="H247" t="str">
        <f>VLOOKUP('1-gameLookup'!F247,teams!B:D,3)</f>
        <v>Rangers-W-PeeWee</v>
      </c>
      <c r="I247" t="str">
        <f>VLOOKUP('1-gameLookup'!G247,teams!B:D,3)</f>
        <v>Braves-E-PeeWee</v>
      </c>
    </row>
    <row r="248" spans="1:9" x14ac:dyDescent="0.3">
      <c r="A248">
        <v>247</v>
      </c>
      <c r="B248" t="s">
        <v>375</v>
      </c>
      <c r="C248">
        <f t="shared" si="9"/>
        <v>7</v>
      </c>
      <c r="D248" t="str">
        <f t="shared" si="10"/>
        <v>5-W-PW</v>
      </c>
      <c r="E248" t="str">
        <f t="shared" si="11"/>
        <v>2-E-PW</v>
      </c>
      <c r="F248">
        <f>VLOOKUP(D248,teams!A:G,2,FALSE)</f>
        <v>43</v>
      </c>
      <c r="G248">
        <f>VLOOKUP(E248,teams!A:G,2,FALSE)</f>
        <v>31</v>
      </c>
      <c r="H248" t="str">
        <f>VLOOKUP('1-gameLookup'!F248,teams!B:D,3)</f>
        <v>Red Sox-W-PeeWee</v>
      </c>
      <c r="I248" t="str">
        <f>VLOOKUP('1-gameLookup'!G248,teams!B:D,3)</f>
        <v>Braves-E-PeeWee</v>
      </c>
    </row>
    <row r="249" spans="1:9" x14ac:dyDescent="0.3">
      <c r="A249">
        <v>248</v>
      </c>
      <c r="B249" t="s">
        <v>393</v>
      </c>
      <c r="C249">
        <f t="shared" si="9"/>
        <v>7</v>
      </c>
      <c r="D249" t="str">
        <f t="shared" si="10"/>
        <v>6-W-PW</v>
      </c>
      <c r="E249" t="str">
        <f t="shared" si="11"/>
        <v>2-E-PW</v>
      </c>
      <c r="F249">
        <f>VLOOKUP(D249,teams!A:G,2,FALSE)</f>
        <v>44</v>
      </c>
      <c r="G249">
        <f>VLOOKUP(E249,teams!A:G,2,FALSE)</f>
        <v>31</v>
      </c>
      <c r="H249" t="str">
        <f>VLOOKUP('1-gameLookup'!F249,teams!B:D,3)</f>
        <v>Royals-W-PeeWee</v>
      </c>
      <c r="I249" t="str">
        <f>VLOOKUP('1-gameLookup'!G249,teams!B:D,3)</f>
        <v>Braves-E-PeeWee</v>
      </c>
    </row>
    <row r="250" spans="1:9" x14ac:dyDescent="0.3">
      <c r="A250">
        <v>249</v>
      </c>
      <c r="B250" t="s">
        <v>687</v>
      </c>
      <c r="C250">
        <f t="shared" si="9"/>
        <v>7</v>
      </c>
      <c r="D250" t="str">
        <f t="shared" si="10"/>
        <v>7-W-PW</v>
      </c>
      <c r="E250" t="str">
        <f t="shared" si="11"/>
        <v>2-E-PW</v>
      </c>
      <c r="F250">
        <f>VLOOKUP(D250,teams!A:G,2,FALSE)</f>
        <v>45</v>
      </c>
      <c r="G250">
        <f>VLOOKUP(E250,teams!A:G,2,FALSE)</f>
        <v>31</v>
      </c>
      <c r="H250" t="str">
        <f>VLOOKUP('1-gameLookup'!F250,teams!B:D,3)</f>
        <v>Tigers-W-PeeWee</v>
      </c>
      <c r="I250" t="str">
        <f>VLOOKUP('1-gameLookup'!G250,teams!B:D,3)</f>
        <v>Braves-E-PeeWee</v>
      </c>
    </row>
    <row r="251" spans="1:9" x14ac:dyDescent="0.3">
      <c r="A251">
        <v>250</v>
      </c>
      <c r="B251" t="s">
        <v>356</v>
      </c>
      <c r="C251">
        <f t="shared" si="9"/>
        <v>7</v>
      </c>
      <c r="D251" t="str">
        <f t="shared" si="10"/>
        <v>4-E-PW</v>
      </c>
      <c r="E251" t="str">
        <f t="shared" si="11"/>
        <v>3-E-PW</v>
      </c>
      <c r="F251">
        <f>VLOOKUP(D251,teams!A:G,2,FALSE)</f>
        <v>33</v>
      </c>
      <c r="G251">
        <f>VLOOKUP(E251,teams!A:G,2,FALSE)</f>
        <v>32</v>
      </c>
      <c r="H251" t="str">
        <f>VLOOKUP('1-gameLookup'!F251,teams!B:D,3)</f>
        <v>D'Backs-E-PeeWee</v>
      </c>
      <c r="I251" t="str">
        <f>VLOOKUP('1-gameLookup'!G251,teams!B:D,3)</f>
        <v>Cardinals-E-PeeWee</v>
      </c>
    </row>
    <row r="252" spans="1:9" x14ac:dyDescent="0.3">
      <c r="A252">
        <v>251</v>
      </c>
      <c r="B252" t="s">
        <v>371</v>
      </c>
      <c r="C252">
        <f t="shared" si="9"/>
        <v>7</v>
      </c>
      <c r="D252" t="str">
        <f t="shared" si="10"/>
        <v>5-E-PW</v>
      </c>
      <c r="E252" t="str">
        <f t="shared" si="11"/>
        <v>3-E-PW</v>
      </c>
      <c r="F252">
        <f>VLOOKUP(D252,teams!A:G,2,FALSE)</f>
        <v>34</v>
      </c>
      <c r="G252">
        <f>VLOOKUP(E252,teams!A:G,2,FALSE)</f>
        <v>32</v>
      </c>
      <c r="H252" t="str">
        <f>VLOOKUP('1-gameLookup'!F252,teams!B:D,3)</f>
        <v>Dodgers-E-PeeWee</v>
      </c>
      <c r="I252" t="str">
        <f>VLOOKUP('1-gameLookup'!G252,teams!B:D,3)</f>
        <v>Cardinals-E-PeeWee</v>
      </c>
    </row>
    <row r="253" spans="1:9" x14ac:dyDescent="0.3">
      <c r="A253">
        <v>252</v>
      </c>
      <c r="B253" t="s">
        <v>388</v>
      </c>
      <c r="C253">
        <f t="shared" si="9"/>
        <v>7</v>
      </c>
      <c r="D253" t="str">
        <f t="shared" si="10"/>
        <v>6-E-PW</v>
      </c>
      <c r="E253" t="str">
        <f t="shared" si="11"/>
        <v>3-E-PW</v>
      </c>
      <c r="F253">
        <f>VLOOKUP(D253,teams!A:G,2,FALSE)</f>
        <v>35</v>
      </c>
      <c r="G253">
        <f>VLOOKUP(E253,teams!A:G,2,FALSE)</f>
        <v>32</v>
      </c>
      <c r="H253" t="str">
        <f>VLOOKUP('1-gameLookup'!F253,teams!B:D,3)</f>
        <v>Giants-E-PeeWee</v>
      </c>
      <c r="I253" t="str">
        <f>VLOOKUP('1-gameLookup'!G253,teams!B:D,3)</f>
        <v>Cardinals-E-PeeWee</v>
      </c>
    </row>
    <row r="254" spans="1:9" x14ac:dyDescent="0.3">
      <c r="A254">
        <v>253</v>
      </c>
      <c r="B254" t="s">
        <v>407</v>
      </c>
      <c r="C254">
        <f t="shared" si="9"/>
        <v>7</v>
      </c>
      <c r="D254" t="str">
        <f t="shared" si="10"/>
        <v>7-E-PW</v>
      </c>
      <c r="E254" t="str">
        <f t="shared" si="11"/>
        <v>3-E-PW</v>
      </c>
      <c r="F254">
        <f>VLOOKUP(D254,teams!A:G,2,FALSE)</f>
        <v>36</v>
      </c>
      <c r="G254">
        <f>VLOOKUP(E254,teams!A:G,2,FALSE)</f>
        <v>32</v>
      </c>
      <c r="H254" t="str">
        <f>VLOOKUP('1-gameLookup'!F254,teams!B:D,3)</f>
        <v>Indians-E-PeeWee</v>
      </c>
      <c r="I254" t="str">
        <f>VLOOKUP('1-gameLookup'!G254,teams!B:D,3)</f>
        <v>Cardinals-E-PeeWee</v>
      </c>
    </row>
    <row r="255" spans="1:9" x14ac:dyDescent="0.3">
      <c r="A255">
        <v>254</v>
      </c>
      <c r="B255" t="s">
        <v>413</v>
      </c>
      <c r="C255">
        <f t="shared" si="9"/>
        <v>7</v>
      </c>
      <c r="D255" t="str">
        <f t="shared" si="10"/>
        <v>8-E-PW</v>
      </c>
      <c r="E255" t="str">
        <f t="shared" si="11"/>
        <v>3-E-PW</v>
      </c>
      <c r="F255">
        <f>VLOOKUP(D255,teams!A:G,2,FALSE)</f>
        <v>37</v>
      </c>
      <c r="G255">
        <f>VLOOKUP(E255,teams!A:G,2,FALSE)</f>
        <v>32</v>
      </c>
      <c r="H255" t="str">
        <f>VLOOKUP('1-gameLookup'!F255,teams!B:D,3)</f>
        <v>Mets-E-PeeWee</v>
      </c>
      <c r="I255" t="str">
        <f>VLOOKUP('1-gameLookup'!G255,teams!B:D,3)</f>
        <v>Cardinals-E-PeeWee</v>
      </c>
    </row>
    <row r="256" spans="1:9" x14ac:dyDescent="0.3">
      <c r="A256">
        <v>255</v>
      </c>
      <c r="B256" t="s">
        <v>420</v>
      </c>
      <c r="C256">
        <f t="shared" si="9"/>
        <v>7</v>
      </c>
      <c r="D256" t="str">
        <f t="shared" si="10"/>
        <v>9-E-PW</v>
      </c>
      <c r="E256" t="str">
        <f t="shared" si="11"/>
        <v>3-E-PW</v>
      </c>
      <c r="F256">
        <f>VLOOKUP(D256,teams!A:G,2,FALSE)</f>
        <v>38</v>
      </c>
      <c r="G256">
        <f>VLOOKUP(E256,teams!A:G,2,FALSE)</f>
        <v>32</v>
      </c>
      <c r="H256" t="str">
        <f>VLOOKUP('1-gameLookup'!F256,teams!B:D,3)</f>
        <v>Yankees-E-PeeWee</v>
      </c>
      <c r="I256" t="str">
        <f>VLOOKUP('1-gameLookup'!G256,teams!B:D,3)</f>
        <v>Cardinals-E-PeeWee</v>
      </c>
    </row>
    <row r="257" spans="1:9" x14ac:dyDescent="0.3">
      <c r="A257">
        <v>256</v>
      </c>
      <c r="B257" t="s">
        <v>323</v>
      </c>
      <c r="C257">
        <f t="shared" si="9"/>
        <v>7</v>
      </c>
      <c r="D257" t="str">
        <f t="shared" si="10"/>
        <v>1-W-PW</v>
      </c>
      <c r="E257" t="str">
        <f t="shared" si="11"/>
        <v>3-E-PW</v>
      </c>
      <c r="F257">
        <f>VLOOKUP(D257,teams!A:G,2,FALSE)</f>
        <v>39</v>
      </c>
      <c r="G257">
        <f>VLOOKUP(E257,teams!A:G,2,FALSE)</f>
        <v>32</v>
      </c>
      <c r="H257" t="str">
        <f>VLOOKUP('1-gameLookup'!F257,teams!B:D,3)</f>
        <v>Cubs-W-PeeWee</v>
      </c>
      <c r="I257" t="str">
        <f>VLOOKUP('1-gameLookup'!G257,teams!B:D,3)</f>
        <v>Cardinals-E-PeeWee</v>
      </c>
    </row>
    <row r="258" spans="1:9" x14ac:dyDescent="0.3">
      <c r="A258">
        <v>257</v>
      </c>
      <c r="B258" t="s">
        <v>334</v>
      </c>
      <c r="C258">
        <f t="shared" si="9"/>
        <v>7</v>
      </c>
      <c r="D258" t="str">
        <f t="shared" si="10"/>
        <v>2-W-PW</v>
      </c>
      <c r="E258" t="str">
        <f t="shared" si="11"/>
        <v>3-E-PW</v>
      </c>
      <c r="F258">
        <f>VLOOKUP(D258,teams!A:G,2,FALSE)</f>
        <v>40</v>
      </c>
      <c r="G258">
        <f>VLOOKUP(E258,teams!A:G,2,FALSE)</f>
        <v>32</v>
      </c>
      <c r="H258" t="str">
        <f>VLOOKUP('1-gameLookup'!F258,teams!B:D,3)</f>
        <v>Marlins-W-PeeWee</v>
      </c>
      <c r="I258" t="str">
        <f>VLOOKUP('1-gameLookup'!G258,teams!B:D,3)</f>
        <v>Cardinals-E-PeeWee</v>
      </c>
    </row>
    <row r="259" spans="1:9" x14ac:dyDescent="0.3">
      <c r="A259">
        <v>258</v>
      </c>
      <c r="B259" t="s">
        <v>347</v>
      </c>
      <c r="C259">
        <f t="shared" ref="C259:C322" si="12">FIND(",",B259)</f>
        <v>7</v>
      </c>
      <c r="D259" t="str">
        <f t="shared" ref="D259:D322" si="13">LEFT(B259,C259-1)</f>
        <v>3-W-PW</v>
      </c>
      <c r="E259" t="str">
        <f t="shared" ref="E259:E322" si="14">RIGHT(B259,LEN(B259)-C259)</f>
        <v>3-E-PW</v>
      </c>
      <c r="F259">
        <f>VLOOKUP(D259,teams!A:G,2,FALSE)</f>
        <v>41</v>
      </c>
      <c r="G259">
        <f>VLOOKUP(E259,teams!A:G,2,FALSE)</f>
        <v>32</v>
      </c>
      <c r="H259" t="str">
        <f>VLOOKUP('1-gameLookup'!F259,teams!B:D,3)</f>
        <v>Nationals-W-PeeWee</v>
      </c>
      <c r="I259" t="str">
        <f>VLOOKUP('1-gameLookup'!G259,teams!B:D,3)</f>
        <v>Cardinals-E-PeeWee</v>
      </c>
    </row>
    <row r="260" spans="1:9" x14ac:dyDescent="0.3">
      <c r="A260">
        <v>259</v>
      </c>
      <c r="B260" t="s">
        <v>361</v>
      </c>
      <c r="C260">
        <f t="shared" si="12"/>
        <v>7</v>
      </c>
      <c r="D260" t="str">
        <f t="shared" si="13"/>
        <v>4-W-PW</v>
      </c>
      <c r="E260" t="str">
        <f t="shared" si="14"/>
        <v>3-E-PW</v>
      </c>
      <c r="F260">
        <f>VLOOKUP(D260,teams!A:G,2,FALSE)</f>
        <v>42</v>
      </c>
      <c r="G260">
        <f>VLOOKUP(E260,teams!A:G,2,FALSE)</f>
        <v>32</v>
      </c>
      <c r="H260" t="str">
        <f>VLOOKUP('1-gameLookup'!F260,teams!B:D,3)</f>
        <v>Rangers-W-PeeWee</v>
      </c>
      <c r="I260" t="str">
        <f>VLOOKUP('1-gameLookup'!G260,teams!B:D,3)</f>
        <v>Cardinals-E-PeeWee</v>
      </c>
    </row>
    <row r="261" spans="1:9" x14ac:dyDescent="0.3">
      <c r="A261">
        <v>260</v>
      </c>
      <c r="B261" t="s">
        <v>377</v>
      </c>
      <c r="C261">
        <f t="shared" si="12"/>
        <v>7</v>
      </c>
      <c r="D261" t="str">
        <f t="shared" si="13"/>
        <v>5-W-PW</v>
      </c>
      <c r="E261" t="str">
        <f t="shared" si="14"/>
        <v>3-E-PW</v>
      </c>
      <c r="F261">
        <f>VLOOKUP(D261,teams!A:G,2,FALSE)</f>
        <v>43</v>
      </c>
      <c r="G261">
        <f>VLOOKUP(E261,teams!A:G,2,FALSE)</f>
        <v>32</v>
      </c>
      <c r="H261" t="str">
        <f>VLOOKUP('1-gameLookup'!F261,teams!B:D,3)</f>
        <v>Red Sox-W-PeeWee</v>
      </c>
      <c r="I261" t="str">
        <f>VLOOKUP('1-gameLookup'!G261,teams!B:D,3)</f>
        <v>Cardinals-E-PeeWee</v>
      </c>
    </row>
    <row r="262" spans="1:9" x14ac:dyDescent="0.3">
      <c r="A262">
        <v>261</v>
      </c>
      <c r="B262" t="s">
        <v>395</v>
      </c>
      <c r="C262">
        <f t="shared" si="12"/>
        <v>7</v>
      </c>
      <c r="D262" t="str">
        <f t="shared" si="13"/>
        <v>6-W-PW</v>
      </c>
      <c r="E262" t="str">
        <f t="shared" si="14"/>
        <v>3-E-PW</v>
      </c>
      <c r="F262">
        <f>VLOOKUP(D262,teams!A:G,2,FALSE)</f>
        <v>44</v>
      </c>
      <c r="G262">
        <f>VLOOKUP(E262,teams!A:G,2,FALSE)</f>
        <v>32</v>
      </c>
      <c r="H262" t="str">
        <f>VLOOKUP('1-gameLookup'!F262,teams!B:D,3)</f>
        <v>Royals-W-PeeWee</v>
      </c>
      <c r="I262" t="str">
        <f>VLOOKUP('1-gameLookup'!G262,teams!B:D,3)</f>
        <v>Cardinals-E-PeeWee</v>
      </c>
    </row>
    <row r="263" spans="1:9" x14ac:dyDescent="0.3">
      <c r="A263">
        <v>262</v>
      </c>
      <c r="B263" t="s">
        <v>695</v>
      </c>
      <c r="C263">
        <f t="shared" si="12"/>
        <v>7</v>
      </c>
      <c r="D263" t="str">
        <f t="shared" si="13"/>
        <v>7-W-PW</v>
      </c>
      <c r="E263" t="str">
        <f t="shared" si="14"/>
        <v>3-E-PW</v>
      </c>
      <c r="F263">
        <f>VLOOKUP(D263,teams!A:G,2,FALSE)</f>
        <v>45</v>
      </c>
      <c r="G263">
        <f>VLOOKUP(E263,teams!A:G,2,FALSE)</f>
        <v>32</v>
      </c>
      <c r="H263" t="str">
        <f>VLOOKUP('1-gameLookup'!F263,teams!B:D,3)</f>
        <v>Tigers-W-PeeWee</v>
      </c>
      <c r="I263" t="str">
        <f>VLOOKUP('1-gameLookup'!G263,teams!B:D,3)</f>
        <v>Cardinals-E-PeeWee</v>
      </c>
    </row>
    <row r="264" spans="1:9" x14ac:dyDescent="0.3">
      <c r="A264">
        <v>263</v>
      </c>
      <c r="B264" t="s">
        <v>372</v>
      </c>
      <c r="C264">
        <f t="shared" si="12"/>
        <v>7</v>
      </c>
      <c r="D264" t="str">
        <f t="shared" si="13"/>
        <v>5-E-PW</v>
      </c>
      <c r="E264" t="str">
        <f t="shared" si="14"/>
        <v>4-E-PW</v>
      </c>
      <c r="F264">
        <f>VLOOKUP(D264,teams!A:G,2,FALSE)</f>
        <v>34</v>
      </c>
      <c r="G264">
        <f>VLOOKUP(E264,teams!A:G,2,FALSE)</f>
        <v>33</v>
      </c>
      <c r="H264" t="str">
        <f>VLOOKUP('1-gameLookup'!F264,teams!B:D,3)</f>
        <v>Dodgers-E-PeeWee</v>
      </c>
      <c r="I264" t="str">
        <f>VLOOKUP('1-gameLookup'!G264,teams!B:D,3)</f>
        <v>D'Backs-E-PeeWee</v>
      </c>
    </row>
    <row r="265" spans="1:9" x14ac:dyDescent="0.3">
      <c r="A265">
        <v>264</v>
      </c>
      <c r="B265" t="s">
        <v>389</v>
      </c>
      <c r="C265">
        <f t="shared" si="12"/>
        <v>7</v>
      </c>
      <c r="D265" t="str">
        <f t="shared" si="13"/>
        <v>6-E-PW</v>
      </c>
      <c r="E265" t="str">
        <f t="shared" si="14"/>
        <v>4-E-PW</v>
      </c>
      <c r="F265">
        <f>VLOOKUP(D265,teams!A:G,2,FALSE)</f>
        <v>35</v>
      </c>
      <c r="G265">
        <f>VLOOKUP(E265,teams!A:G,2,FALSE)</f>
        <v>33</v>
      </c>
      <c r="H265" t="str">
        <f>VLOOKUP('1-gameLookup'!F265,teams!B:D,3)</f>
        <v>Giants-E-PeeWee</v>
      </c>
      <c r="I265" t="str">
        <f>VLOOKUP('1-gameLookup'!G265,teams!B:D,3)</f>
        <v>D'Backs-E-PeeWee</v>
      </c>
    </row>
    <row r="266" spans="1:9" x14ac:dyDescent="0.3">
      <c r="A266">
        <v>265</v>
      </c>
      <c r="B266" t="s">
        <v>408</v>
      </c>
      <c r="C266">
        <f t="shared" si="12"/>
        <v>7</v>
      </c>
      <c r="D266" t="str">
        <f t="shared" si="13"/>
        <v>7-E-PW</v>
      </c>
      <c r="E266" t="str">
        <f t="shared" si="14"/>
        <v>4-E-PW</v>
      </c>
      <c r="F266">
        <f>VLOOKUP(D266,teams!A:G,2,FALSE)</f>
        <v>36</v>
      </c>
      <c r="G266">
        <f>VLOOKUP(E266,teams!A:G,2,FALSE)</f>
        <v>33</v>
      </c>
      <c r="H266" t="str">
        <f>VLOOKUP('1-gameLookup'!F266,teams!B:D,3)</f>
        <v>Indians-E-PeeWee</v>
      </c>
      <c r="I266" t="str">
        <f>VLOOKUP('1-gameLookup'!G266,teams!B:D,3)</f>
        <v>D'Backs-E-PeeWee</v>
      </c>
    </row>
    <row r="267" spans="1:9" x14ac:dyDescent="0.3">
      <c r="A267">
        <v>266</v>
      </c>
      <c r="B267" t="s">
        <v>414</v>
      </c>
      <c r="C267">
        <f t="shared" si="12"/>
        <v>7</v>
      </c>
      <c r="D267" t="str">
        <f t="shared" si="13"/>
        <v>8-E-PW</v>
      </c>
      <c r="E267" t="str">
        <f t="shared" si="14"/>
        <v>4-E-PW</v>
      </c>
      <c r="F267">
        <f>VLOOKUP(D267,teams!A:G,2,FALSE)</f>
        <v>37</v>
      </c>
      <c r="G267">
        <f>VLOOKUP(E267,teams!A:G,2,FALSE)</f>
        <v>33</v>
      </c>
      <c r="H267" t="str">
        <f>VLOOKUP('1-gameLookup'!F267,teams!B:D,3)</f>
        <v>Mets-E-PeeWee</v>
      </c>
      <c r="I267" t="str">
        <f>VLOOKUP('1-gameLookup'!G267,teams!B:D,3)</f>
        <v>D'Backs-E-PeeWee</v>
      </c>
    </row>
    <row r="268" spans="1:9" x14ac:dyDescent="0.3">
      <c r="A268">
        <v>267</v>
      </c>
      <c r="B268" t="s">
        <v>421</v>
      </c>
      <c r="C268">
        <f t="shared" si="12"/>
        <v>7</v>
      </c>
      <c r="D268" t="str">
        <f t="shared" si="13"/>
        <v>9-E-PW</v>
      </c>
      <c r="E268" t="str">
        <f t="shared" si="14"/>
        <v>4-E-PW</v>
      </c>
      <c r="F268">
        <f>VLOOKUP(D268,teams!A:G,2,FALSE)</f>
        <v>38</v>
      </c>
      <c r="G268">
        <f>VLOOKUP(E268,teams!A:G,2,FALSE)</f>
        <v>33</v>
      </c>
      <c r="H268" t="str">
        <f>VLOOKUP('1-gameLookup'!F268,teams!B:D,3)</f>
        <v>Yankees-E-PeeWee</v>
      </c>
      <c r="I268" t="str">
        <f>VLOOKUP('1-gameLookup'!G268,teams!B:D,3)</f>
        <v>D'Backs-E-PeeWee</v>
      </c>
    </row>
    <row r="269" spans="1:9" x14ac:dyDescent="0.3">
      <c r="A269">
        <v>268</v>
      </c>
      <c r="B269" t="s">
        <v>324</v>
      </c>
      <c r="C269">
        <f t="shared" si="12"/>
        <v>7</v>
      </c>
      <c r="D269" t="str">
        <f t="shared" si="13"/>
        <v>1-W-PW</v>
      </c>
      <c r="E269" t="str">
        <f t="shared" si="14"/>
        <v>4-E-PW</v>
      </c>
      <c r="F269">
        <f>VLOOKUP(D269,teams!A:G,2,FALSE)</f>
        <v>39</v>
      </c>
      <c r="G269">
        <f>VLOOKUP(E269,teams!A:G,2,FALSE)</f>
        <v>33</v>
      </c>
      <c r="H269" t="str">
        <f>VLOOKUP('1-gameLookup'!F269,teams!B:D,3)</f>
        <v>Cubs-W-PeeWee</v>
      </c>
      <c r="I269" t="str">
        <f>VLOOKUP('1-gameLookup'!G269,teams!B:D,3)</f>
        <v>D'Backs-E-PeeWee</v>
      </c>
    </row>
    <row r="270" spans="1:9" x14ac:dyDescent="0.3">
      <c r="A270">
        <v>269</v>
      </c>
      <c r="B270" t="s">
        <v>335</v>
      </c>
      <c r="C270">
        <f t="shared" si="12"/>
        <v>7</v>
      </c>
      <c r="D270" t="str">
        <f t="shared" si="13"/>
        <v>2-W-PW</v>
      </c>
      <c r="E270" t="str">
        <f t="shared" si="14"/>
        <v>4-E-PW</v>
      </c>
      <c r="F270">
        <f>VLOOKUP(D270,teams!A:G,2,FALSE)</f>
        <v>40</v>
      </c>
      <c r="G270">
        <f>VLOOKUP(E270,teams!A:G,2,FALSE)</f>
        <v>33</v>
      </c>
      <c r="H270" t="str">
        <f>VLOOKUP('1-gameLookup'!F270,teams!B:D,3)</f>
        <v>Marlins-W-PeeWee</v>
      </c>
      <c r="I270" t="str">
        <f>VLOOKUP('1-gameLookup'!G270,teams!B:D,3)</f>
        <v>D'Backs-E-PeeWee</v>
      </c>
    </row>
    <row r="271" spans="1:9" x14ac:dyDescent="0.3">
      <c r="A271">
        <v>270</v>
      </c>
      <c r="B271" t="s">
        <v>348</v>
      </c>
      <c r="C271">
        <f t="shared" si="12"/>
        <v>7</v>
      </c>
      <c r="D271" t="str">
        <f t="shared" si="13"/>
        <v>3-W-PW</v>
      </c>
      <c r="E271" t="str">
        <f t="shared" si="14"/>
        <v>4-E-PW</v>
      </c>
      <c r="F271">
        <f>VLOOKUP(D271,teams!A:G,2,FALSE)</f>
        <v>41</v>
      </c>
      <c r="G271">
        <f>VLOOKUP(E271,teams!A:G,2,FALSE)</f>
        <v>33</v>
      </c>
      <c r="H271" t="str">
        <f>VLOOKUP('1-gameLookup'!F271,teams!B:D,3)</f>
        <v>Nationals-W-PeeWee</v>
      </c>
      <c r="I271" t="str">
        <f>VLOOKUP('1-gameLookup'!G271,teams!B:D,3)</f>
        <v>D'Backs-E-PeeWee</v>
      </c>
    </row>
    <row r="272" spans="1:9" x14ac:dyDescent="0.3">
      <c r="A272">
        <v>271</v>
      </c>
      <c r="B272" t="s">
        <v>363</v>
      </c>
      <c r="C272">
        <f t="shared" si="12"/>
        <v>7</v>
      </c>
      <c r="D272" t="str">
        <f t="shared" si="13"/>
        <v>4-W-PW</v>
      </c>
      <c r="E272" t="str">
        <f t="shared" si="14"/>
        <v>4-E-PW</v>
      </c>
      <c r="F272">
        <f>VLOOKUP(D272,teams!A:G,2,FALSE)</f>
        <v>42</v>
      </c>
      <c r="G272">
        <f>VLOOKUP(E272,teams!A:G,2,FALSE)</f>
        <v>33</v>
      </c>
      <c r="H272" t="str">
        <f>VLOOKUP('1-gameLookup'!F272,teams!B:D,3)</f>
        <v>Rangers-W-PeeWee</v>
      </c>
      <c r="I272" t="str">
        <f>VLOOKUP('1-gameLookup'!G272,teams!B:D,3)</f>
        <v>D'Backs-E-PeeWee</v>
      </c>
    </row>
    <row r="273" spans="1:9" x14ac:dyDescent="0.3">
      <c r="A273">
        <v>272</v>
      </c>
      <c r="B273" t="s">
        <v>379</v>
      </c>
      <c r="C273">
        <f t="shared" si="12"/>
        <v>7</v>
      </c>
      <c r="D273" t="str">
        <f t="shared" si="13"/>
        <v>5-W-PW</v>
      </c>
      <c r="E273" t="str">
        <f t="shared" si="14"/>
        <v>4-E-PW</v>
      </c>
      <c r="F273">
        <f>VLOOKUP(D273,teams!A:G,2,FALSE)</f>
        <v>43</v>
      </c>
      <c r="G273">
        <f>VLOOKUP(E273,teams!A:G,2,FALSE)</f>
        <v>33</v>
      </c>
      <c r="H273" t="str">
        <f>VLOOKUP('1-gameLookup'!F273,teams!B:D,3)</f>
        <v>Red Sox-W-PeeWee</v>
      </c>
      <c r="I273" t="str">
        <f>VLOOKUP('1-gameLookup'!G273,teams!B:D,3)</f>
        <v>D'Backs-E-PeeWee</v>
      </c>
    </row>
    <row r="274" spans="1:9" x14ac:dyDescent="0.3">
      <c r="A274">
        <v>273</v>
      </c>
      <c r="B274" t="s">
        <v>397</v>
      </c>
      <c r="C274">
        <f t="shared" si="12"/>
        <v>7</v>
      </c>
      <c r="D274" t="str">
        <f t="shared" si="13"/>
        <v>6-W-PW</v>
      </c>
      <c r="E274" t="str">
        <f t="shared" si="14"/>
        <v>4-E-PW</v>
      </c>
      <c r="F274">
        <f>VLOOKUP(D274,teams!A:G,2,FALSE)</f>
        <v>44</v>
      </c>
      <c r="G274">
        <f>VLOOKUP(E274,teams!A:G,2,FALSE)</f>
        <v>33</v>
      </c>
      <c r="H274" t="str">
        <f>VLOOKUP('1-gameLookup'!F274,teams!B:D,3)</f>
        <v>Royals-W-PeeWee</v>
      </c>
      <c r="I274" t="str">
        <f>VLOOKUP('1-gameLookup'!G274,teams!B:D,3)</f>
        <v>D'Backs-E-PeeWee</v>
      </c>
    </row>
    <row r="275" spans="1:9" x14ac:dyDescent="0.3">
      <c r="A275">
        <v>274</v>
      </c>
      <c r="B275" t="s">
        <v>699</v>
      </c>
      <c r="C275">
        <f t="shared" si="12"/>
        <v>7</v>
      </c>
      <c r="D275" t="str">
        <f t="shared" si="13"/>
        <v>7-W-PW</v>
      </c>
      <c r="E275" t="str">
        <f t="shared" si="14"/>
        <v>4-E-PW</v>
      </c>
      <c r="F275">
        <f>VLOOKUP(D275,teams!A:G,2,FALSE)</f>
        <v>45</v>
      </c>
      <c r="G275">
        <f>VLOOKUP(E275,teams!A:G,2,FALSE)</f>
        <v>33</v>
      </c>
      <c r="H275" t="str">
        <f>VLOOKUP('1-gameLookup'!F275,teams!B:D,3)</f>
        <v>Tigers-W-PeeWee</v>
      </c>
      <c r="I275" t="str">
        <f>VLOOKUP('1-gameLookup'!G275,teams!B:D,3)</f>
        <v>D'Backs-E-PeeWee</v>
      </c>
    </row>
    <row r="276" spans="1:9" x14ac:dyDescent="0.3">
      <c r="A276">
        <v>275</v>
      </c>
      <c r="B276" t="s">
        <v>390</v>
      </c>
      <c r="C276">
        <f t="shared" si="12"/>
        <v>7</v>
      </c>
      <c r="D276" t="str">
        <f t="shared" si="13"/>
        <v>6-E-PW</v>
      </c>
      <c r="E276" t="str">
        <f t="shared" si="14"/>
        <v>5-E-PW</v>
      </c>
      <c r="F276">
        <f>VLOOKUP(D276,teams!A:G,2,FALSE)</f>
        <v>35</v>
      </c>
      <c r="G276">
        <f>VLOOKUP(E276,teams!A:G,2,FALSE)</f>
        <v>34</v>
      </c>
      <c r="H276" t="str">
        <f>VLOOKUP('1-gameLookup'!F276,teams!B:D,3)</f>
        <v>Giants-E-PeeWee</v>
      </c>
      <c r="I276" t="str">
        <f>VLOOKUP('1-gameLookup'!G276,teams!B:D,3)</f>
        <v>Dodgers-E-PeeWee</v>
      </c>
    </row>
    <row r="277" spans="1:9" x14ac:dyDescent="0.3">
      <c r="A277">
        <v>276</v>
      </c>
      <c r="B277" t="s">
        <v>409</v>
      </c>
      <c r="C277">
        <f t="shared" si="12"/>
        <v>7</v>
      </c>
      <c r="D277" t="str">
        <f t="shared" si="13"/>
        <v>7-E-PW</v>
      </c>
      <c r="E277" t="str">
        <f t="shared" si="14"/>
        <v>5-E-PW</v>
      </c>
      <c r="F277">
        <f>VLOOKUP(D277,teams!A:G,2,FALSE)</f>
        <v>36</v>
      </c>
      <c r="G277">
        <f>VLOOKUP(E277,teams!A:G,2,FALSE)</f>
        <v>34</v>
      </c>
      <c r="H277" t="str">
        <f>VLOOKUP('1-gameLookup'!F277,teams!B:D,3)</f>
        <v>Indians-E-PeeWee</v>
      </c>
      <c r="I277" t="str">
        <f>VLOOKUP('1-gameLookup'!G277,teams!B:D,3)</f>
        <v>Dodgers-E-PeeWee</v>
      </c>
    </row>
    <row r="278" spans="1:9" x14ac:dyDescent="0.3">
      <c r="A278">
        <v>277</v>
      </c>
      <c r="B278" t="s">
        <v>415</v>
      </c>
      <c r="C278">
        <f t="shared" si="12"/>
        <v>7</v>
      </c>
      <c r="D278" t="str">
        <f t="shared" si="13"/>
        <v>8-E-PW</v>
      </c>
      <c r="E278" t="str">
        <f t="shared" si="14"/>
        <v>5-E-PW</v>
      </c>
      <c r="F278">
        <f>VLOOKUP(D278,teams!A:G,2,FALSE)</f>
        <v>37</v>
      </c>
      <c r="G278">
        <f>VLOOKUP(E278,teams!A:G,2,FALSE)</f>
        <v>34</v>
      </c>
      <c r="H278" t="str">
        <f>VLOOKUP('1-gameLookup'!F278,teams!B:D,3)</f>
        <v>Mets-E-PeeWee</v>
      </c>
      <c r="I278" t="str">
        <f>VLOOKUP('1-gameLookup'!G278,teams!B:D,3)</f>
        <v>Dodgers-E-PeeWee</v>
      </c>
    </row>
    <row r="279" spans="1:9" x14ac:dyDescent="0.3">
      <c r="A279">
        <v>278</v>
      </c>
      <c r="B279" t="s">
        <v>422</v>
      </c>
      <c r="C279">
        <f t="shared" si="12"/>
        <v>7</v>
      </c>
      <c r="D279" t="str">
        <f t="shared" si="13"/>
        <v>9-E-PW</v>
      </c>
      <c r="E279" t="str">
        <f t="shared" si="14"/>
        <v>5-E-PW</v>
      </c>
      <c r="F279">
        <f>VLOOKUP(D279,teams!A:G,2,FALSE)</f>
        <v>38</v>
      </c>
      <c r="G279">
        <f>VLOOKUP(E279,teams!A:G,2,FALSE)</f>
        <v>34</v>
      </c>
      <c r="H279" t="str">
        <f>VLOOKUP('1-gameLookup'!F279,teams!B:D,3)</f>
        <v>Yankees-E-PeeWee</v>
      </c>
      <c r="I279" t="str">
        <f>VLOOKUP('1-gameLookup'!G279,teams!B:D,3)</f>
        <v>Dodgers-E-PeeWee</v>
      </c>
    </row>
    <row r="280" spans="1:9" x14ac:dyDescent="0.3">
      <c r="A280">
        <v>279</v>
      </c>
      <c r="B280" t="s">
        <v>325</v>
      </c>
      <c r="C280">
        <f t="shared" si="12"/>
        <v>7</v>
      </c>
      <c r="D280" t="str">
        <f t="shared" si="13"/>
        <v>1-W-PW</v>
      </c>
      <c r="E280" t="str">
        <f t="shared" si="14"/>
        <v>5-E-PW</v>
      </c>
      <c r="F280">
        <f>VLOOKUP(D280,teams!A:G,2,FALSE)</f>
        <v>39</v>
      </c>
      <c r="G280">
        <f>VLOOKUP(E280,teams!A:G,2,FALSE)</f>
        <v>34</v>
      </c>
      <c r="H280" t="str">
        <f>VLOOKUP('1-gameLookup'!F280,teams!B:D,3)</f>
        <v>Cubs-W-PeeWee</v>
      </c>
      <c r="I280" t="str">
        <f>VLOOKUP('1-gameLookup'!G280,teams!B:D,3)</f>
        <v>Dodgers-E-PeeWee</v>
      </c>
    </row>
    <row r="281" spans="1:9" x14ac:dyDescent="0.3">
      <c r="A281">
        <v>280</v>
      </c>
      <c r="B281" t="s">
        <v>336</v>
      </c>
      <c r="C281">
        <f t="shared" si="12"/>
        <v>7</v>
      </c>
      <c r="D281" t="str">
        <f t="shared" si="13"/>
        <v>2-W-PW</v>
      </c>
      <c r="E281" t="str">
        <f t="shared" si="14"/>
        <v>5-E-PW</v>
      </c>
      <c r="F281">
        <f>VLOOKUP(D281,teams!A:G,2,FALSE)</f>
        <v>40</v>
      </c>
      <c r="G281">
        <f>VLOOKUP(E281,teams!A:G,2,FALSE)</f>
        <v>34</v>
      </c>
      <c r="H281" t="str">
        <f>VLOOKUP('1-gameLookup'!F281,teams!B:D,3)</f>
        <v>Marlins-W-PeeWee</v>
      </c>
      <c r="I281" t="str">
        <f>VLOOKUP('1-gameLookup'!G281,teams!B:D,3)</f>
        <v>Dodgers-E-PeeWee</v>
      </c>
    </row>
    <row r="282" spans="1:9" x14ac:dyDescent="0.3">
      <c r="A282">
        <v>281</v>
      </c>
      <c r="B282" t="s">
        <v>349</v>
      </c>
      <c r="C282">
        <f t="shared" si="12"/>
        <v>7</v>
      </c>
      <c r="D282" t="str">
        <f t="shared" si="13"/>
        <v>3-W-PW</v>
      </c>
      <c r="E282" t="str">
        <f t="shared" si="14"/>
        <v>5-E-PW</v>
      </c>
      <c r="F282">
        <f>VLOOKUP(D282,teams!A:G,2,FALSE)</f>
        <v>41</v>
      </c>
      <c r="G282">
        <f>VLOOKUP(E282,teams!A:G,2,FALSE)</f>
        <v>34</v>
      </c>
      <c r="H282" t="str">
        <f>VLOOKUP('1-gameLookup'!F282,teams!B:D,3)</f>
        <v>Nationals-W-PeeWee</v>
      </c>
      <c r="I282" t="str">
        <f>VLOOKUP('1-gameLookup'!G282,teams!B:D,3)</f>
        <v>Dodgers-E-PeeWee</v>
      </c>
    </row>
    <row r="283" spans="1:9" x14ac:dyDescent="0.3">
      <c r="A283">
        <v>282</v>
      </c>
      <c r="B283" t="s">
        <v>364</v>
      </c>
      <c r="C283">
        <f t="shared" si="12"/>
        <v>7</v>
      </c>
      <c r="D283" t="str">
        <f t="shared" si="13"/>
        <v>4-W-PW</v>
      </c>
      <c r="E283" t="str">
        <f t="shared" si="14"/>
        <v>5-E-PW</v>
      </c>
      <c r="F283">
        <f>VLOOKUP(D283,teams!A:G,2,FALSE)</f>
        <v>42</v>
      </c>
      <c r="G283">
        <f>VLOOKUP(E283,teams!A:G,2,FALSE)</f>
        <v>34</v>
      </c>
      <c r="H283" t="str">
        <f>VLOOKUP('1-gameLookup'!F283,teams!B:D,3)</f>
        <v>Rangers-W-PeeWee</v>
      </c>
      <c r="I283" t="str">
        <f>VLOOKUP('1-gameLookup'!G283,teams!B:D,3)</f>
        <v>Dodgers-E-PeeWee</v>
      </c>
    </row>
    <row r="284" spans="1:9" x14ac:dyDescent="0.3">
      <c r="A284">
        <v>283</v>
      </c>
      <c r="B284" t="s">
        <v>381</v>
      </c>
      <c r="C284">
        <f t="shared" si="12"/>
        <v>7</v>
      </c>
      <c r="D284" t="str">
        <f t="shared" si="13"/>
        <v>5-W-PW</v>
      </c>
      <c r="E284" t="str">
        <f t="shared" si="14"/>
        <v>5-E-PW</v>
      </c>
      <c r="F284">
        <f>VLOOKUP(D284,teams!A:G,2,FALSE)</f>
        <v>43</v>
      </c>
      <c r="G284">
        <f>VLOOKUP(E284,teams!A:G,2,FALSE)</f>
        <v>34</v>
      </c>
      <c r="H284" t="str">
        <f>VLOOKUP('1-gameLookup'!F284,teams!B:D,3)</f>
        <v>Red Sox-W-PeeWee</v>
      </c>
      <c r="I284" t="str">
        <f>VLOOKUP('1-gameLookup'!G284,teams!B:D,3)</f>
        <v>Dodgers-E-PeeWee</v>
      </c>
    </row>
    <row r="285" spans="1:9" x14ac:dyDescent="0.3">
      <c r="A285">
        <v>284</v>
      </c>
      <c r="B285" t="s">
        <v>399</v>
      </c>
      <c r="C285">
        <f t="shared" si="12"/>
        <v>7</v>
      </c>
      <c r="D285" t="str">
        <f t="shared" si="13"/>
        <v>6-W-PW</v>
      </c>
      <c r="E285" t="str">
        <f t="shared" si="14"/>
        <v>5-E-PW</v>
      </c>
      <c r="F285">
        <f>VLOOKUP(D285,teams!A:G,2,FALSE)</f>
        <v>44</v>
      </c>
      <c r="G285">
        <f>VLOOKUP(E285,teams!A:G,2,FALSE)</f>
        <v>34</v>
      </c>
      <c r="H285" t="str">
        <f>VLOOKUP('1-gameLookup'!F285,teams!B:D,3)</f>
        <v>Royals-W-PeeWee</v>
      </c>
      <c r="I285" t="str">
        <f>VLOOKUP('1-gameLookup'!G285,teams!B:D,3)</f>
        <v>Dodgers-E-PeeWee</v>
      </c>
    </row>
    <row r="286" spans="1:9" x14ac:dyDescent="0.3">
      <c r="A286">
        <v>285</v>
      </c>
      <c r="B286" t="s">
        <v>702</v>
      </c>
      <c r="C286">
        <f t="shared" si="12"/>
        <v>7</v>
      </c>
      <c r="D286" t="str">
        <f t="shared" si="13"/>
        <v>7-W-PW</v>
      </c>
      <c r="E286" t="str">
        <f t="shared" si="14"/>
        <v>5-E-PW</v>
      </c>
      <c r="F286">
        <f>VLOOKUP(D286,teams!A:G,2,FALSE)</f>
        <v>45</v>
      </c>
      <c r="G286">
        <f>VLOOKUP(E286,teams!A:G,2,FALSE)</f>
        <v>34</v>
      </c>
      <c r="H286" t="str">
        <f>VLOOKUP('1-gameLookup'!F286,teams!B:D,3)</f>
        <v>Tigers-W-PeeWee</v>
      </c>
      <c r="I286" t="str">
        <f>VLOOKUP('1-gameLookup'!G286,teams!B:D,3)</f>
        <v>Dodgers-E-PeeWee</v>
      </c>
    </row>
    <row r="287" spans="1:9" x14ac:dyDescent="0.3">
      <c r="A287">
        <v>286</v>
      </c>
      <c r="B287" t="s">
        <v>410</v>
      </c>
      <c r="C287">
        <f t="shared" si="12"/>
        <v>7</v>
      </c>
      <c r="D287" t="str">
        <f t="shared" si="13"/>
        <v>7-E-PW</v>
      </c>
      <c r="E287" t="str">
        <f t="shared" si="14"/>
        <v>6-E-PW</v>
      </c>
      <c r="F287">
        <f>VLOOKUP(D287,teams!A:G,2,FALSE)</f>
        <v>36</v>
      </c>
      <c r="G287">
        <f>VLOOKUP(E287,teams!A:G,2,FALSE)</f>
        <v>35</v>
      </c>
      <c r="H287" t="str">
        <f>VLOOKUP('1-gameLookup'!F287,teams!B:D,3)</f>
        <v>Indians-E-PeeWee</v>
      </c>
      <c r="I287" t="str">
        <f>VLOOKUP('1-gameLookup'!G287,teams!B:D,3)</f>
        <v>Giants-E-PeeWee</v>
      </c>
    </row>
    <row r="288" spans="1:9" x14ac:dyDescent="0.3">
      <c r="A288">
        <v>287</v>
      </c>
      <c r="B288" t="s">
        <v>416</v>
      </c>
      <c r="C288">
        <f t="shared" si="12"/>
        <v>7</v>
      </c>
      <c r="D288" t="str">
        <f t="shared" si="13"/>
        <v>8-E-PW</v>
      </c>
      <c r="E288" t="str">
        <f t="shared" si="14"/>
        <v>6-E-PW</v>
      </c>
      <c r="F288">
        <f>VLOOKUP(D288,teams!A:G,2,FALSE)</f>
        <v>37</v>
      </c>
      <c r="G288">
        <f>VLOOKUP(E288,teams!A:G,2,FALSE)</f>
        <v>35</v>
      </c>
      <c r="H288" t="str">
        <f>VLOOKUP('1-gameLookup'!F288,teams!B:D,3)</f>
        <v>Mets-E-PeeWee</v>
      </c>
      <c r="I288" t="str">
        <f>VLOOKUP('1-gameLookup'!G288,teams!B:D,3)</f>
        <v>Giants-E-PeeWee</v>
      </c>
    </row>
    <row r="289" spans="1:9" x14ac:dyDescent="0.3">
      <c r="A289">
        <v>288</v>
      </c>
      <c r="B289" t="s">
        <v>423</v>
      </c>
      <c r="C289">
        <f t="shared" si="12"/>
        <v>7</v>
      </c>
      <c r="D289" t="str">
        <f t="shared" si="13"/>
        <v>9-E-PW</v>
      </c>
      <c r="E289" t="str">
        <f t="shared" si="14"/>
        <v>6-E-PW</v>
      </c>
      <c r="F289">
        <f>VLOOKUP(D289,teams!A:G,2,FALSE)</f>
        <v>38</v>
      </c>
      <c r="G289">
        <f>VLOOKUP(E289,teams!A:G,2,FALSE)</f>
        <v>35</v>
      </c>
      <c r="H289" t="str">
        <f>VLOOKUP('1-gameLookup'!F289,teams!B:D,3)</f>
        <v>Yankees-E-PeeWee</v>
      </c>
      <c r="I289" t="str">
        <f>VLOOKUP('1-gameLookup'!G289,teams!B:D,3)</f>
        <v>Giants-E-PeeWee</v>
      </c>
    </row>
    <row r="290" spans="1:9" x14ac:dyDescent="0.3">
      <c r="A290">
        <v>289</v>
      </c>
      <c r="B290" t="s">
        <v>326</v>
      </c>
      <c r="C290">
        <f t="shared" si="12"/>
        <v>7</v>
      </c>
      <c r="D290" t="str">
        <f t="shared" si="13"/>
        <v>1-W-PW</v>
      </c>
      <c r="E290" t="str">
        <f t="shared" si="14"/>
        <v>6-E-PW</v>
      </c>
      <c r="F290">
        <f>VLOOKUP(D290,teams!A:G,2,FALSE)</f>
        <v>39</v>
      </c>
      <c r="G290">
        <f>VLOOKUP(E290,teams!A:G,2,FALSE)</f>
        <v>35</v>
      </c>
      <c r="H290" t="str">
        <f>VLOOKUP('1-gameLookup'!F290,teams!B:D,3)</f>
        <v>Cubs-W-PeeWee</v>
      </c>
      <c r="I290" t="str">
        <f>VLOOKUP('1-gameLookup'!G290,teams!B:D,3)</f>
        <v>Giants-E-PeeWee</v>
      </c>
    </row>
    <row r="291" spans="1:9" x14ac:dyDescent="0.3">
      <c r="A291">
        <v>290</v>
      </c>
      <c r="B291" t="s">
        <v>337</v>
      </c>
      <c r="C291">
        <f t="shared" si="12"/>
        <v>7</v>
      </c>
      <c r="D291" t="str">
        <f t="shared" si="13"/>
        <v>2-W-PW</v>
      </c>
      <c r="E291" t="str">
        <f t="shared" si="14"/>
        <v>6-E-PW</v>
      </c>
      <c r="F291">
        <f>VLOOKUP(D291,teams!A:G,2,FALSE)</f>
        <v>40</v>
      </c>
      <c r="G291">
        <f>VLOOKUP(E291,teams!A:G,2,FALSE)</f>
        <v>35</v>
      </c>
      <c r="H291" t="str">
        <f>VLOOKUP('1-gameLookup'!F291,teams!B:D,3)</f>
        <v>Marlins-W-PeeWee</v>
      </c>
      <c r="I291" t="str">
        <f>VLOOKUP('1-gameLookup'!G291,teams!B:D,3)</f>
        <v>Giants-E-PeeWee</v>
      </c>
    </row>
    <row r="292" spans="1:9" x14ac:dyDescent="0.3">
      <c r="A292">
        <v>291</v>
      </c>
      <c r="B292" t="s">
        <v>350</v>
      </c>
      <c r="C292">
        <f t="shared" si="12"/>
        <v>7</v>
      </c>
      <c r="D292" t="str">
        <f t="shared" si="13"/>
        <v>3-W-PW</v>
      </c>
      <c r="E292" t="str">
        <f t="shared" si="14"/>
        <v>6-E-PW</v>
      </c>
      <c r="F292">
        <f>VLOOKUP(D292,teams!A:G,2,FALSE)</f>
        <v>41</v>
      </c>
      <c r="G292">
        <f>VLOOKUP(E292,teams!A:G,2,FALSE)</f>
        <v>35</v>
      </c>
      <c r="H292" t="str">
        <f>VLOOKUP('1-gameLookup'!F292,teams!B:D,3)</f>
        <v>Nationals-W-PeeWee</v>
      </c>
      <c r="I292" t="str">
        <f>VLOOKUP('1-gameLookup'!G292,teams!B:D,3)</f>
        <v>Giants-E-PeeWee</v>
      </c>
    </row>
    <row r="293" spans="1:9" x14ac:dyDescent="0.3">
      <c r="A293">
        <v>292</v>
      </c>
      <c r="B293" t="s">
        <v>365</v>
      </c>
      <c r="C293">
        <f t="shared" si="12"/>
        <v>7</v>
      </c>
      <c r="D293" t="str">
        <f t="shared" si="13"/>
        <v>4-W-PW</v>
      </c>
      <c r="E293" t="str">
        <f t="shared" si="14"/>
        <v>6-E-PW</v>
      </c>
      <c r="F293">
        <f>VLOOKUP(D293,teams!A:G,2,FALSE)</f>
        <v>42</v>
      </c>
      <c r="G293">
        <f>VLOOKUP(E293,teams!A:G,2,FALSE)</f>
        <v>35</v>
      </c>
      <c r="H293" t="str">
        <f>VLOOKUP('1-gameLookup'!F293,teams!B:D,3)</f>
        <v>Rangers-W-PeeWee</v>
      </c>
      <c r="I293" t="str">
        <f>VLOOKUP('1-gameLookup'!G293,teams!B:D,3)</f>
        <v>Giants-E-PeeWee</v>
      </c>
    </row>
    <row r="294" spans="1:9" x14ac:dyDescent="0.3">
      <c r="A294">
        <v>293</v>
      </c>
      <c r="B294" t="s">
        <v>382</v>
      </c>
      <c r="C294">
        <f t="shared" si="12"/>
        <v>7</v>
      </c>
      <c r="D294" t="str">
        <f t="shared" si="13"/>
        <v>5-W-PW</v>
      </c>
      <c r="E294" t="str">
        <f t="shared" si="14"/>
        <v>6-E-PW</v>
      </c>
      <c r="F294">
        <f>VLOOKUP(D294,teams!A:G,2,FALSE)</f>
        <v>43</v>
      </c>
      <c r="G294">
        <f>VLOOKUP(E294,teams!A:G,2,FALSE)</f>
        <v>35</v>
      </c>
      <c r="H294" t="str">
        <f>VLOOKUP('1-gameLookup'!F294,teams!B:D,3)</f>
        <v>Red Sox-W-PeeWee</v>
      </c>
      <c r="I294" t="str">
        <f>VLOOKUP('1-gameLookup'!G294,teams!B:D,3)</f>
        <v>Giants-E-PeeWee</v>
      </c>
    </row>
    <row r="295" spans="1:9" x14ac:dyDescent="0.3">
      <c r="A295">
        <v>294</v>
      </c>
      <c r="B295" t="s">
        <v>401</v>
      </c>
      <c r="C295">
        <f t="shared" si="12"/>
        <v>7</v>
      </c>
      <c r="D295" t="str">
        <f t="shared" si="13"/>
        <v>6-W-PW</v>
      </c>
      <c r="E295" t="str">
        <f t="shared" si="14"/>
        <v>6-E-PW</v>
      </c>
      <c r="F295">
        <f>VLOOKUP(D295,teams!A:G,2,FALSE)</f>
        <v>44</v>
      </c>
      <c r="G295">
        <f>VLOOKUP(E295,teams!A:G,2,FALSE)</f>
        <v>35</v>
      </c>
      <c r="H295" t="str">
        <f>VLOOKUP('1-gameLookup'!F295,teams!B:D,3)</f>
        <v>Royals-W-PeeWee</v>
      </c>
      <c r="I295" t="str">
        <f>VLOOKUP('1-gameLookup'!G295,teams!B:D,3)</f>
        <v>Giants-E-PeeWee</v>
      </c>
    </row>
    <row r="296" spans="1:9" x14ac:dyDescent="0.3">
      <c r="A296">
        <v>295</v>
      </c>
      <c r="B296" t="s">
        <v>705</v>
      </c>
      <c r="C296">
        <f t="shared" si="12"/>
        <v>7</v>
      </c>
      <c r="D296" t="str">
        <f t="shared" si="13"/>
        <v>7-W-PW</v>
      </c>
      <c r="E296" t="str">
        <f t="shared" si="14"/>
        <v>6-E-PW</v>
      </c>
      <c r="F296">
        <f>VLOOKUP(D296,teams!A:G,2,FALSE)</f>
        <v>45</v>
      </c>
      <c r="G296">
        <f>VLOOKUP(E296,teams!A:G,2,FALSE)</f>
        <v>35</v>
      </c>
      <c r="H296" t="str">
        <f>VLOOKUP('1-gameLookup'!F296,teams!B:D,3)</f>
        <v>Tigers-W-PeeWee</v>
      </c>
      <c r="I296" t="str">
        <f>VLOOKUP('1-gameLookup'!G296,teams!B:D,3)</f>
        <v>Giants-E-PeeWee</v>
      </c>
    </row>
    <row r="297" spans="1:9" x14ac:dyDescent="0.3">
      <c r="A297">
        <v>296</v>
      </c>
      <c r="B297" t="s">
        <v>417</v>
      </c>
      <c r="C297">
        <f t="shared" si="12"/>
        <v>7</v>
      </c>
      <c r="D297" t="str">
        <f t="shared" si="13"/>
        <v>8-E-PW</v>
      </c>
      <c r="E297" t="str">
        <f t="shared" si="14"/>
        <v>7-E-PW</v>
      </c>
      <c r="F297">
        <f>VLOOKUP(D297,teams!A:G,2,FALSE)</f>
        <v>37</v>
      </c>
      <c r="G297">
        <f>VLOOKUP(E297,teams!A:G,2,FALSE)</f>
        <v>36</v>
      </c>
      <c r="H297" t="str">
        <f>VLOOKUP('1-gameLookup'!F297,teams!B:D,3)</f>
        <v>Mets-E-PeeWee</v>
      </c>
      <c r="I297" t="str">
        <f>VLOOKUP('1-gameLookup'!G297,teams!B:D,3)</f>
        <v>Indians-E-PeeWee</v>
      </c>
    </row>
    <row r="298" spans="1:9" x14ac:dyDescent="0.3">
      <c r="A298">
        <v>297</v>
      </c>
      <c r="B298" t="s">
        <v>424</v>
      </c>
      <c r="C298">
        <f t="shared" si="12"/>
        <v>7</v>
      </c>
      <c r="D298" t="str">
        <f t="shared" si="13"/>
        <v>9-E-PW</v>
      </c>
      <c r="E298" t="str">
        <f t="shared" si="14"/>
        <v>7-E-PW</v>
      </c>
      <c r="F298">
        <f>VLOOKUP(D298,teams!A:G,2,FALSE)</f>
        <v>38</v>
      </c>
      <c r="G298">
        <f>VLOOKUP(E298,teams!A:G,2,FALSE)</f>
        <v>36</v>
      </c>
      <c r="H298" t="str">
        <f>VLOOKUP('1-gameLookup'!F298,teams!B:D,3)</f>
        <v>Yankees-E-PeeWee</v>
      </c>
      <c r="I298" t="str">
        <f>VLOOKUP('1-gameLookup'!G298,teams!B:D,3)</f>
        <v>Indians-E-PeeWee</v>
      </c>
    </row>
    <row r="299" spans="1:9" x14ac:dyDescent="0.3">
      <c r="A299">
        <v>298</v>
      </c>
      <c r="B299" t="s">
        <v>327</v>
      </c>
      <c r="C299">
        <f t="shared" si="12"/>
        <v>7</v>
      </c>
      <c r="D299" t="str">
        <f t="shared" si="13"/>
        <v>1-W-PW</v>
      </c>
      <c r="E299" t="str">
        <f t="shared" si="14"/>
        <v>7-E-PW</v>
      </c>
      <c r="F299">
        <f>VLOOKUP(D299,teams!A:G,2,FALSE)</f>
        <v>39</v>
      </c>
      <c r="G299">
        <f>VLOOKUP(E299,teams!A:G,2,FALSE)</f>
        <v>36</v>
      </c>
      <c r="H299" t="str">
        <f>VLOOKUP('1-gameLookup'!F299,teams!B:D,3)</f>
        <v>Cubs-W-PeeWee</v>
      </c>
      <c r="I299" t="str">
        <f>VLOOKUP('1-gameLookup'!G299,teams!B:D,3)</f>
        <v>Indians-E-PeeWee</v>
      </c>
    </row>
    <row r="300" spans="1:9" x14ac:dyDescent="0.3">
      <c r="A300">
        <v>299</v>
      </c>
      <c r="B300" t="s">
        <v>338</v>
      </c>
      <c r="C300">
        <f t="shared" si="12"/>
        <v>7</v>
      </c>
      <c r="D300" t="str">
        <f t="shared" si="13"/>
        <v>2-W-PW</v>
      </c>
      <c r="E300" t="str">
        <f t="shared" si="14"/>
        <v>7-E-PW</v>
      </c>
      <c r="F300">
        <f>VLOOKUP(D300,teams!A:G,2,FALSE)</f>
        <v>40</v>
      </c>
      <c r="G300">
        <f>VLOOKUP(E300,teams!A:G,2,FALSE)</f>
        <v>36</v>
      </c>
      <c r="H300" t="str">
        <f>VLOOKUP('1-gameLookup'!F300,teams!B:D,3)</f>
        <v>Marlins-W-PeeWee</v>
      </c>
      <c r="I300" t="str">
        <f>VLOOKUP('1-gameLookup'!G300,teams!B:D,3)</f>
        <v>Indians-E-PeeWee</v>
      </c>
    </row>
    <row r="301" spans="1:9" x14ac:dyDescent="0.3">
      <c r="A301">
        <v>300</v>
      </c>
      <c r="B301" t="s">
        <v>351</v>
      </c>
      <c r="C301">
        <f t="shared" si="12"/>
        <v>7</v>
      </c>
      <c r="D301" t="str">
        <f t="shared" si="13"/>
        <v>3-W-PW</v>
      </c>
      <c r="E301" t="str">
        <f t="shared" si="14"/>
        <v>7-E-PW</v>
      </c>
      <c r="F301">
        <f>VLOOKUP(D301,teams!A:G,2,FALSE)</f>
        <v>41</v>
      </c>
      <c r="G301">
        <f>VLOOKUP(E301,teams!A:G,2,FALSE)</f>
        <v>36</v>
      </c>
      <c r="H301" t="str">
        <f>VLOOKUP('1-gameLookup'!F301,teams!B:D,3)</f>
        <v>Nationals-W-PeeWee</v>
      </c>
      <c r="I301" t="str">
        <f>VLOOKUP('1-gameLookup'!G301,teams!B:D,3)</f>
        <v>Indians-E-PeeWee</v>
      </c>
    </row>
    <row r="302" spans="1:9" x14ac:dyDescent="0.3">
      <c r="A302">
        <v>301</v>
      </c>
      <c r="B302" t="s">
        <v>366</v>
      </c>
      <c r="C302">
        <f t="shared" si="12"/>
        <v>7</v>
      </c>
      <c r="D302" t="str">
        <f t="shared" si="13"/>
        <v>4-W-PW</v>
      </c>
      <c r="E302" t="str">
        <f t="shared" si="14"/>
        <v>7-E-PW</v>
      </c>
      <c r="F302">
        <f>VLOOKUP(D302,teams!A:G,2,FALSE)</f>
        <v>42</v>
      </c>
      <c r="G302">
        <f>VLOOKUP(E302,teams!A:G,2,FALSE)</f>
        <v>36</v>
      </c>
      <c r="H302" t="str">
        <f>VLOOKUP('1-gameLookup'!F302,teams!B:D,3)</f>
        <v>Rangers-W-PeeWee</v>
      </c>
      <c r="I302" t="str">
        <f>VLOOKUP('1-gameLookup'!G302,teams!B:D,3)</f>
        <v>Indians-E-PeeWee</v>
      </c>
    </row>
    <row r="303" spans="1:9" x14ac:dyDescent="0.3">
      <c r="A303">
        <v>302</v>
      </c>
      <c r="B303" t="s">
        <v>383</v>
      </c>
      <c r="C303">
        <f t="shared" si="12"/>
        <v>7</v>
      </c>
      <c r="D303" t="str">
        <f t="shared" si="13"/>
        <v>5-W-PW</v>
      </c>
      <c r="E303" t="str">
        <f t="shared" si="14"/>
        <v>7-E-PW</v>
      </c>
      <c r="F303">
        <f>VLOOKUP(D303,teams!A:G,2,FALSE)</f>
        <v>43</v>
      </c>
      <c r="G303">
        <f>VLOOKUP(E303,teams!A:G,2,FALSE)</f>
        <v>36</v>
      </c>
      <c r="H303" t="str">
        <f>VLOOKUP('1-gameLookup'!F303,teams!B:D,3)</f>
        <v>Red Sox-W-PeeWee</v>
      </c>
      <c r="I303" t="str">
        <f>VLOOKUP('1-gameLookup'!G303,teams!B:D,3)</f>
        <v>Indians-E-PeeWee</v>
      </c>
    </row>
    <row r="304" spans="1:9" x14ac:dyDescent="0.3">
      <c r="A304">
        <v>303</v>
      </c>
      <c r="B304" t="s">
        <v>402</v>
      </c>
      <c r="C304">
        <f t="shared" si="12"/>
        <v>7</v>
      </c>
      <c r="D304" t="str">
        <f t="shared" si="13"/>
        <v>6-W-PW</v>
      </c>
      <c r="E304" t="str">
        <f t="shared" si="14"/>
        <v>7-E-PW</v>
      </c>
      <c r="F304">
        <f>VLOOKUP(D304,teams!A:G,2,FALSE)</f>
        <v>44</v>
      </c>
      <c r="G304">
        <f>VLOOKUP(E304,teams!A:G,2,FALSE)</f>
        <v>36</v>
      </c>
      <c r="H304" t="str">
        <f>VLOOKUP('1-gameLookup'!F304,teams!B:D,3)</f>
        <v>Royals-W-PeeWee</v>
      </c>
      <c r="I304" t="str">
        <f>VLOOKUP('1-gameLookup'!G304,teams!B:D,3)</f>
        <v>Indians-E-PeeWee</v>
      </c>
    </row>
    <row r="305" spans="1:9" x14ac:dyDescent="0.3">
      <c r="A305">
        <v>304</v>
      </c>
      <c r="B305" t="s">
        <v>709</v>
      </c>
      <c r="C305">
        <f t="shared" si="12"/>
        <v>7</v>
      </c>
      <c r="D305" t="str">
        <f t="shared" si="13"/>
        <v>7-W-PW</v>
      </c>
      <c r="E305" t="str">
        <f t="shared" si="14"/>
        <v>7-E-PW</v>
      </c>
      <c r="F305">
        <f>VLOOKUP(D305,teams!A:G,2,FALSE)</f>
        <v>45</v>
      </c>
      <c r="G305">
        <f>VLOOKUP(E305,teams!A:G,2,FALSE)</f>
        <v>36</v>
      </c>
      <c r="H305" t="str">
        <f>VLOOKUP('1-gameLookup'!F305,teams!B:D,3)</f>
        <v>Tigers-W-PeeWee</v>
      </c>
      <c r="I305" t="str">
        <f>VLOOKUP('1-gameLookup'!G305,teams!B:D,3)</f>
        <v>Indians-E-PeeWee</v>
      </c>
    </row>
    <row r="306" spans="1:9" x14ac:dyDescent="0.3">
      <c r="A306">
        <v>305</v>
      </c>
      <c r="B306" t="s">
        <v>425</v>
      </c>
      <c r="C306">
        <f t="shared" si="12"/>
        <v>7</v>
      </c>
      <c r="D306" t="str">
        <f t="shared" si="13"/>
        <v>9-E-PW</v>
      </c>
      <c r="E306" t="str">
        <f t="shared" si="14"/>
        <v>8-E-PW</v>
      </c>
      <c r="F306">
        <f>VLOOKUP(D306,teams!A:G,2,FALSE)</f>
        <v>38</v>
      </c>
      <c r="G306">
        <f>VLOOKUP(E306,teams!A:G,2,FALSE)</f>
        <v>37</v>
      </c>
      <c r="H306" t="str">
        <f>VLOOKUP('1-gameLookup'!F306,teams!B:D,3)</f>
        <v>Yankees-E-PeeWee</v>
      </c>
      <c r="I306" t="str">
        <f>VLOOKUP('1-gameLookup'!G306,teams!B:D,3)</f>
        <v>Mets-E-PeeWee</v>
      </c>
    </row>
    <row r="307" spans="1:9" x14ac:dyDescent="0.3">
      <c r="A307">
        <v>306</v>
      </c>
      <c r="B307" t="s">
        <v>328</v>
      </c>
      <c r="C307">
        <f t="shared" si="12"/>
        <v>7</v>
      </c>
      <c r="D307" t="str">
        <f t="shared" si="13"/>
        <v>1-W-PW</v>
      </c>
      <c r="E307" t="str">
        <f t="shared" si="14"/>
        <v>8-E-PW</v>
      </c>
      <c r="F307">
        <f>VLOOKUP(D307,teams!A:G,2,FALSE)</f>
        <v>39</v>
      </c>
      <c r="G307">
        <f>VLOOKUP(E307,teams!A:G,2,FALSE)</f>
        <v>37</v>
      </c>
      <c r="H307" t="str">
        <f>VLOOKUP('1-gameLookup'!F307,teams!B:D,3)</f>
        <v>Cubs-W-PeeWee</v>
      </c>
      <c r="I307" t="str">
        <f>VLOOKUP('1-gameLookup'!G307,teams!B:D,3)</f>
        <v>Mets-E-PeeWee</v>
      </c>
    </row>
    <row r="308" spans="1:9" x14ac:dyDescent="0.3">
      <c r="A308">
        <v>307</v>
      </c>
      <c r="B308" t="s">
        <v>339</v>
      </c>
      <c r="C308">
        <f t="shared" si="12"/>
        <v>7</v>
      </c>
      <c r="D308" t="str">
        <f t="shared" si="13"/>
        <v>2-W-PW</v>
      </c>
      <c r="E308" t="str">
        <f t="shared" si="14"/>
        <v>8-E-PW</v>
      </c>
      <c r="F308">
        <f>VLOOKUP(D308,teams!A:G,2,FALSE)</f>
        <v>40</v>
      </c>
      <c r="G308">
        <f>VLOOKUP(E308,teams!A:G,2,FALSE)</f>
        <v>37</v>
      </c>
      <c r="H308" t="str">
        <f>VLOOKUP('1-gameLookup'!F308,teams!B:D,3)</f>
        <v>Marlins-W-PeeWee</v>
      </c>
      <c r="I308" t="str">
        <f>VLOOKUP('1-gameLookup'!G308,teams!B:D,3)</f>
        <v>Mets-E-PeeWee</v>
      </c>
    </row>
    <row r="309" spans="1:9" x14ac:dyDescent="0.3">
      <c r="A309">
        <v>308</v>
      </c>
      <c r="B309" t="s">
        <v>352</v>
      </c>
      <c r="C309">
        <f t="shared" si="12"/>
        <v>7</v>
      </c>
      <c r="D309" t="str">
        <f t="shared" si="13"/>
        <v>3-W-PW</v>
      </c>
      <c r="E309" t="str">
        <f t="shared" si="14"/>
        <v>8-E-PW</v>
      </c>
      <c r="F309">
        <f>VLOOKUP(D309,teams!A:G,2,FALSE)</f>
        <v>41</v>
      </c>
      <c r="G309">
        <f>VLOOKUP(E309,teams!A:G,2,FALSE)</f>
        <v>37</v>
      </c>
      <c r="H309" t="str">
        <f>VLOOKUP('1-gameLookup'!F309,teams!B:D,3)</f>
        <v>Nationals-W-PeeWee</v>
      </c>
      <c r="I309" t="str">
        <f>VLOOKUP('1-gameLookup'!G309,teams!B:D,3)</f>
        <v>Mets-E-PeeWee</v>
      </c>
    </row>
    <row r="310" spans="1:9" x14ac:dyDescent="0.3">
      <c r="A310">
        <v>309</v>
      </c>
      <c r="B310" t="s">
        <v>367</v>
      </c>
      <c r="C310">
        <f t="shared" si="12"/>
        <v>7</v>
      </c>
      <c r="D310" t="str">
        <f t="shared" si="13"/>
        <v>4-W-PW</v>
      </c>
      <c r="E310" t="str">
        <f t="shared" si="14"/>
        <v>8-E-PW</v>
      </c>
      <c r="F310">
        <f>VLOOKUP(D310,teams!A:G,2,FALSE)</f>
        <v>42</v>
      </c>
      <c r="G310">
        <f>VLOOKUP(E310,teams!A:G,2,FALSE)</f>
        <v>37</v>
      </c>
      <c r="H310" t="str">
        <f>VLOOKUP('1-gameLookup'!F310,teams!B:D,3)</f>
        <v>Rangers-W-PeeWee</v>
      </c>
      <c r="I310" t="str">
        <f>VLOOKUP('1-gameLookup'!G310,teams!B:D,3)</f>
        <v>Mets-E-PeeWee</v>
      </c>
    </row>
    <row r="311" spans="1:9" x14ac:dyDescent="0.3">
      <c r="A311">
        <v>310</v>
      </c>
      <c r="B311" t="s">
        <v>384</v>
      </c>
      <c r="C311">
        <f t="shared" si="12"/>
        <v>7</v>
      </c>
      <c r="D311" t="str">
        <f t="shared" si="13"/>
        <v>5-W-PW</v>
      </c>
      <c r="E311" t="str">
        <f t="shared" si="14"/>
        <v>8-E-PW</v>
      </c>
      <c r="F311">
        <f>VLOOKUP(D311,teams!A:G,2,FALSE)</f>
        <v>43</v>
      </c>
      <c r="G311">
        <f>VLOOKUP(E311,teams!A:G,2,FALSE)</f>
        <v>37</v>
      </c>
      <c r="H311" t="str">
        <f>VLOOKUP('1-gameLookup'!F311,teams!B:D,3)</f>
        <v>Red Sox-W-PeeWee</v>
      </c>
      <c r="I311" t="str">
        <f>VLOOKUP('1-gameLookup'!G311,teams!B:D,3)</f>
        <v>Mets-E-PeeWee</v>
      </c>
    </row>
    <row r="312" spans="1:9" x14ac:dyDescent="0.3">
      <c r="A312">
        <v>311</v>
      </c>
      <c r="B312" t="s">
        <v>403</v>
      </c>
      <c r="C312">
        <f t="shared" si="12"/>
        <v>7</v>
      </c>
      <c r="D312" t="str">
        <f t="shared" si="13"/>
        <v>6-W-PW</v>
      </c>
      <c r="E312" t="str">
        <f t="shared" si="14"/>
        <v>8-E-PW</v>
      </c>
      <c r="F312">
        <f>VLOOKUP(D312,teams!A:G,2,FALSE)</f>
        <v>44</v>
      </c>
      <c r="G312">
        <f>VLOOKUP(E312,teams!A:G,2,FALSE)</f>
        <v>37</v>
      </c>
      <c r="H312" t="str">
        <f>VLOOKUP('1-gameLookup'!F312,teams!B:D,3)</f>
        <v>Royals-W-PeeWee</v>
      </c>
      <c r="I312" t="str">
        <f>VLOOKUP('1-gameLookup'!G312,teams!B:D,3)</f>
        <v>Mets-E-PeeWee</v>
      </c>
    </row>
    <row r="313" spans="1:9" x14ac:dyDescent="0.3">
      <c r="A313">
        <v>312</v>
      </c>
      <c r="B313" t="s">
        <v>712</v>
      </c>
      <c r="C313">
        <f t="shared" si="12"/>
        <v>7</v>
      </c>
      <c r="D313" t="str">
        <f t="shared" si="13"/>
        <v>7-W-PW</v>
      </c>
      <c r="E313" t="str">
        <f t="shared" si="14"/>
        <v>8-E-PW</v>
      </c>
      <c r="F313">
        <f>VLOOKUP(D313,teams!A:G,2,FALSE)</f>
        <v>45</v>
      </c>
      <c r="G313">
        <f>VLOOKUP(E313,teams!A:G,2,FALSE)</f>
        <v>37</v>
      </c>
      <c r="H313" t="str">
        <f>VLOOKUP('1-gameLookup'!F313,teams!B:D,3)</f>
        <v>Tigers-W-PeeWee</v>
      </c>
      <c r="I313" t="str">
        <f>VLOOKUP('1-gameLookup'!G313,teams!B:D,3)</f>
        <v>Mets-E-PeeWee</v>
      </c>
    </row>
    <row r="314" spans="1:9" x14ac:dyDescent="0.3">
      <c r="A314">
        <v>313</v>
      </c>
      <c r="B314" t="s">
        <v>329</v>
      </c>
      <c r="C314">
        <f t="shared" si="12"/>
        <v>7</v>
      </c>
      <c r="D314" t="str">
        <f t="shared" si="13"/>
        <v>1-W-PW</v>
      </c>
      <c r="E314" t="str">
        <f t="shared" si="14"/>
        <v>9-E-PW</v>
      </c>
      <c r="F314">
        <f>VLOOKUP(D314,teams!A:G,2,FALSE)</f>
        <v>39</v>
      </c>
      <c r="G314">
        <f>VLOOKUP(E314,teams!A:G,2,FALSE)</f>
        <v>38</v>
      </c>
      <c r="H314" t="str">
        <f>VLOOKUP('1-gameLookup'!F314,teams!B:D,3)</f>
        <v>Cubs-W-PeeWee</v>
      </c>
      <c r="I314" t="str">
        <f>VLOOKUP('1-gameLookup'!G314,teams!B:D,3)</f>
        <v>Yankees-E-PeeWee</v>
      </c>
    </row>
    <row r="315" spans="1:9" x14ac:dyDescent="0.3">
      <c r="A315">
        <v>314</v>
      </c>
      <c r="B315" t="s">
        <v>340</v>
      </c>
      <c r="C315">
        <f t="shared" si="12"/>
        <v>7</v>
      </c>
      <c r="D315" t="str">
        <f t="shared" si="13"/>
        <v>2-W-PW</v>
      </c>
      <c r="E315" t="str">
        <f t="shared" si="14"/>
        <v>9-E-PW</v>
      </c>
      <c r="F315">
        <f>VLOOKUP(D315,teams!A:G,2,FALSE)</f>
        <v>40</v>
      </c>
      <c r="G315">
        <f>VLOOKUP(E315,teams!A:G,2,FALSE)</f>
        <v>38</v>
      </c>
      <c r="H315" t="str">
        <f>VLOOKUP('1-gameLookup'!F315,teams!B:D,3)</f>
        <v>Marlins-W-PeeWee</v>
      </c>
      <c r="I315" t="str">
        <f>VLOOKUP('1-gameLookup'!G315,teams!B:D,3)</f>
        <v>Yankees-E-PeeWee</v>
      </c>
    </row>
    <row r="316" spans="1:9" x14ac:dyDescent="0.3">
      <c r="A316">
        <v>315</v>
      </c>
      <c r="B316" t="s">
        <v>353</v>
      </c>
      <c r="C316">
        <f t="shared" si="12"/>
        <v>7</v>
      </c>
      <c r="D316" t="str">
        <f t="shared" si="13"/>
        <v>3-W-PW</v>
      </c>
      <c r="E316" t="str">
        <f t="shared" si="14"/>
        <v>9-E-PW</v>
      </c>
      <c r="F316">
        <f>VLOOKUP(D316,teams!A:G,2,FALSE)</f>
        <v>41</v>
      </c>
      <c r="G316">
        <f>VLOOKUP(E316,teams!A:G,2,FALSE)</f>
        <v>38</v>
      </c>
      <c r="H316" t="str">
        <f>VLOOKUP('1-gameLookup'!F316,teams!B:D,3)</f>
        <v>Nationals-W-PeeWee</v>
      </c>
      <c r="I316" t="str">
        <f>VLOOKUP('1-gameLookup'!G316,teams!B:D,3)</f>
        <v>Yankees-E-PeeWee</v>
      </c>
    </row>
    <row r="317" spans="1:9" x14ac:dyDescent="0.3">
      <c r="A317">
        <v>316</v>
      </c>
      <c r="B317" t="s">
        <v>368</v>
      </c>
      <c r="C317">
        <f t="shared" si="12"/>
        <v>7</v>
      </c>
      <c r="D317" t="str">
        <f t="shared" si="13"/>
        <v>4-W-PW</v>
      </c>
      <c r="E317" t="str">
        <f t="shared" si="14"/>
        <v>9-E-PW</v>
      </c>
      <c r="F317">
        <f>VLOOKUP(D317,teams!A:G,2,FALSE)</f>
        <v>42</v>
      </c>
      <c r="G317">
        <f>VLOOKUP(E317,teams!A:G,2,FALSE)</f>
        <v>38</v>
      </c>
      <c r="H317" t="str">
        <f>VLOOKUP('1-gameLookup'!F317,teams!B:D,3)</f>
        <v>Rangers-W-PeeWee</v>
      </c>
      <c r="I317" t="str">
        <f>VLOOKUP('1-gameLookup'!G317,teams!B:D,3)</f>
        <v>Yankees-E-PeeWee</v>
      </c>
    </row>
    <row r="318" spans="1:9" x14ac:dyDescent="0.3">
      <c r="A318">
        <v>317</v>
      </c>
      <c r="B318" t="s">
        <v>385</v>
      </c>
      <c r="C318">
        <f t="shared" si="12"/>
        <v>7</v>
      </c>
      <c r="D318" t="str">
        <f t="shared" si="13"/>
        <v>5-W-PW</v>
      </c>
      <c r="E318" t="str">
        <f t="shared" si="14"/>
        <v>9-E-PW</v>
      </c>
      <c r="F318">
        <f>VLOOKUP(D318,teams!A:G,2,FALSE)</f>
        <v>43</v>
      </c>
      <c r="G318">
        <f>VLOOKUP(E318,teams!A:G,2,FALSE)</f>
        <v>38</v>
      </c>
      <c r="H318" t="str">
        <f>VLOOKUP('1-gameLookup'!F318,teams!B:D,3)</f>
        <v>Red Sox-W-PeeWee</v>
      </c>
      <c r="I318" t="str">
        <f>VLOOKUP('1-gameLookup'!G318,teams!B:D,3)</f>
        <v>Yankees-E-PeeWee</v>
      </c>
    </row>
    <row r="319" spans="1:9" x14ac:dyDescent="0.3">
      <c r="A319">
        <v>318</v>
      </c>
      <c r="B319" t="s">
        <v>404</v>
      </c>
      <c r="C319">
        <f t="shared" si="12"/>
        <v>7</v>
      </c>
      <c r="D319" t="str">
        <f t="shared" si="13"/>
        <v>6-W-PW</v>
      </c>
      <c r="E319" t="str">
        <f t="shared" si="14"/>
        <v>9-E-PW</v>
      </c>
      <c r="F319">
        <f>VLOOKUP(D319,teams!A:G,2,FALSE)</f>
        <v>44</v>
      </c>
      <c r="G319">
        <f>VLOOKUP(E319,teams!A:G,2,FALSE)</f>
        <v>38</v>
      </c>
      <c r="H319" t="str">
        <f>VLOOKUP('1-gameLookup'!F319,teams!B:D,3)</f>
        <v>Royals-W-PeeWee</v>
      </c>
      <c r="I319" t="str">
        <f>VLOOKUP('1-gameLookup'!G319,teams!B:D,3)</f>
        <v>Yankees-E-PeeWee</v>
      </c>
    </row>
    <row r="320" spans="1:9" x14ac:dyDescent="0.3">
      <c r="A320">
        <v>319</v>
      </c>
      <c r="B320" t="s">
        <v>716</v>
      </c>
      <c r="C320">
        <f t="shared" si="12"/>
        <v>7</v>
      </c>
      <c r="D320" t="str">
        <f t="shared" si="13"/>
        <v>7-W-PW</v>
      </c>
      <c r="E320" t="str">
        <f t="shared" si="14"/>
        <v>9-E-PW</v>
      </c>
      <c r="F320">
        <f>VLOOKUP(D320,teams!A:G,2,FALSE)</f>
        <v>45</v>
      </c>
      <c r="G320">
        <f>VLOOKUP(E320,teams!A:G,2,FALSE)</f>
        <v>38</v>
      </c>
      <c r="H320" t="str">
        <f>VLOOKUP('1-gameLookup'!F320,teams!B:D,3)</f>
        <v>Tigers-W-PeeWee</v>
      </c>
      <c r="I320" t="str">
        <f>VLOOKUP('1-gameLookup'!G320,teams!B:D,3)</f>
        <v>Yankees-E-PeeWee</v>
      </c>
    </row>
    <row r="321" spans="1:9" x14ac:dyDescent="0.3">
      <c r="A321">
        <v>320</v>
      </c>
      <c r="B321" t="s">
        <v>332</v>
      </c>
      <c r="C321">
        <f t="shared" si="12"/>
        <v>7</v>
      </c>
      <c r="D321" t="str">
        <f t="shared" si="13"/>
        <v>2-W-PW</v>
      </c>
      <c r="E321" t="str">
        <f t="shared" si="14"/>
        <v>1-W-PW</v>
      </c>
      <c r="F321">
        <f>VLOOKUP(D321,teams!A:G,2,FALSE)</f>
        <v>40</v>
      </c>
      <c r="G321">
        <f>VLOOKUP(E321,teams!A:G,2,FALSE)</f>
        <v>39</v>
      </c>
      <c r="H321" t="str">
        <f>VLOOKUP('1-gameLookup'!F321,teams!B:D,3)</f>
        <v>Marlins-W-PeeWee</v>
      </c>
      <c r="I321" t="str">
        <f>VLOOKUP('1-gameLookup'!G321,teams!B:D,3)</f>
        <v>Cubs-W-PeeWee</v>
      </c>
    </row>
    <row r="322" spans="1:9" x14ac:dyDescent="0.3">
      <c r="A322">
        <v>321</v>
      </c>
      <c r="B322" t="s">
        <v>344</v>
      </c>
      <c r="C322">
        <f t="shared" si="12"/>
        <v>7</v>
      </c>
      <c r="D322" t="str">
        <f t="shared" si="13"/>
        <v>3-W-PW</v>
      </c>
      <c r="E322" t="str">
        <f t="shared" si="14"/>
        <v>1-W-PW</v>
      </c>
      <c r="F322">
        <f>VLOOKUP(D322,teams!A:G,2,FALSE)</f>
        <v>41</v>
      </c>
      <c r="G322">
        <f>VLOOKUP(E322,teams!A:G,2,FALSE)</f>
        <v>39</v>
      </c>
      <c r="H322" t="str">
        <f>VLOOKUP('1-gameLookup'!F322,teams!B:D,3)</f>
        <v>Nationals-W-PeeWee</v>
      </c>
      <c r="I322" t="str">
        <f>VLOOKUP('1-gameLookup'!G322,teams!B:D,3)</f>
        <v>Cubs-W-PeeWee</v>
      </c>
    </row>
    <row r="323" spans="1:9" x14ac:dyDescent="0.3">
      <c r="A323">
        <v>322</v>
      </c>
      <c r="B323" t="s">
        <v>358</v>
      </c>
      <c r="C323">
        <f t="shared" ref="C323:C386" si="15">FIND(",",B323)</f>
        <v>7</v>
      </c>
      <c r="D323" t="str">
        <f t="shared" ref="D323:D386" si="16">LEFT(B323,C323-1)</f>
        <v>4-W-PW</v>
      </c>
      <c r="E323" t="str">
        <f t="shared" ref="E323:E386" si="17">RIGHT(B323,LEN(B323)-C323)</f>
        <v>1-W-PW</v>
      </c>
      <c r="F323">
        <f>VLOOKUP(D323,teams!A:G,2,FALSE)</f>
        <v>42</v>
      </c>
      <c r="G323">
        <f>VLOOKUP(E323,teams!A:G,2,FALSE)</f>
        <v>39</v>
      </c>
      <c r="H323" t="str">
        <f>VLOOKUP('1-gameLookup'!F323,teams!B:D,3)</f>
        <v>Rangers-W-PeeWee</v>
      </c>
      <c r="I323" t="str">
        <f>VLOOKUP('1-gameLookup'!G323,teams!B:D,3)</f>
        <v>Cubs-W-PeeWee</v>
      </c>
    </row>
    <row r="324" spans="1:9" x14ac:dyDescent="0.3">
      <c r="A324">
        <v>323</v>
      </c>
      <c r="B324" t="s">
        <v>374</v>
      </c>
      <c r="C324">
        <f t="shared" si="15"/>
        <v>7</v>
      </c>
      <c r="D324" t="str">
        <f t="shared" si="16"/>
        <v>5-W-PW</v>
      </c>
      <c r="E324" t="str">
        <f t="shared" si="17"/>
        <v>1-W-PW</v>
      </c>
      <c r="F324">
        <f>VLOOKUP(D324,teams!A:G,2,FALSE)</f>
        <v>43</v>
      </c>
      <c r="G324">
        <f>VLOOKUP(E324,teams!A:G,2,FALSE)</f>
        <v>39</v>
      </c>
      <c r="H324" t="str">
        <f>VLOOKUP('1-gameLookup'!F324,teams!B:D,3)</f>
        <v>Red Sox-W-PeeWee</v>
      </c>
      <c r="I324" t="str">
        <f>VLOOKUP('1-gameLookup'!G324,teams!B:D,3)</f>
        <v>Cubs-W-PeeWee</v>
      </c>
    </row>
    <row r="325" spans="1:9" x14ac:dyDescent="0.3">
      <c r="A325">
        <v>324</v>
      </c>
      <c r="B325" t="s">
        <v>392</v>
      </c>
      <c r="C325">
        <f t="shared" si="15"/>
        <v>7</v>
      </c>
      <c r="D325" t="str">
        <f t="shared" si="16"/>
        <v>6-W-PW</v>
      </c>
      <c r="E325" t="str">
        <f t="shared" si="17"/>
        <v>1-W-PW</v>
      </c>
      <c r="F325">
        <f>VLOOKUP(D325,teams!A:G,2,FALSE)</f>
        <v>44</v>
      </c>
      <c r="G325">
        <f>VLOOKUP(E325,teams!A:G,2,FALSE)</f>
        <v>39</v>
      </c>
      <c r="H325" t="str">
        <f>VLOOKUP('1-gameLookup'!F325,teams!B:D,3)</f>
        <v>Royals-W-PeeWee</v>
      </c>
      <c r="I325" t="str">
        <f>VLOOKUP('1-gameLookup'!G325,teams!B:D,3)</f>
        <v>Cubs-W-PeeWee</v>
      </c>
    </row>
    <row r="326" spans="1:9" x14ac:dyDescent="0.3">
      <c r="A326">
        <v>325</v>
      </c>
      <c r="B326" t="s">
        <v>720</v>
      </c>
      <c r="C326">
        <f t="shared" si="15"/>
        <v>7</v>
      </c>
      <c r="D326" t="str">
        <f t="shared" si="16"/>
        <v>7-W-PW</v>
      </c>
      <c r="E326" t="str">
        <f t="shared" si="17"/>
        <v>1-W-PW</v>
      </c>
      <c r="F326">
        <f>VLOOKUP(D326,teams!A:G,2,FALSE)</f>
        <v>45</v>
      </c>
      <c r="G326">
        <f>VLOOKUP(E326,teams!A:G,2,FALSE)</f>
        <v>39</v>
      </c>
      <c r="H326" t="str">
        <f>VLOOKUP('1-gameLookup'!F326,teams!B:D,3)</f>
        <v>Tigers-W-PeeWee</v>
      </c>
      <c r="I326" t="str">
        <f>VLOOKUP('1-gameLookup'!G326,teams!B:D,3)</f>
        <v>Cubs-W-PeeWee</v>
      </c>
    </row>
    <row r="327" spans="1:9" x14ac:dyDescent="0.3">
      <c r="A327">
        <v>326</v>
      </c>
      <c r="B327" t="s">
        <v>346</v>
      </c>
      <c r="C327">
        <f t="shared" si="15"/>
        <v>7</v>
      </c>
      <c r="D327" t="str">
        <f t="shared" si="16"/>
        <v>3-W-PW</v>
      </c>
      <c r="E327" t="str">
        <f t="shared" si="17"/>
        <v>2-W-PW</v>
      </c>
      <c r="F327">
        <f>VLOOKUP(D327,teams!A:G,2,FALSE)</f>
        <v>41</v>
      </c>
      <c r="G327">
        <f>VLOOKUP(E327,teams!A:G,2,FALSE)</f>
        <v>40</v>
      </c>
      <c r="H327" t="str">
        <f>VLOOKUP('1-gameLookup'!F327,teams!B:D,3)</f>
        <v>Nationals-W-PeeWee</v>
      </c>
      <c r="I327" t="str">
        <f>VLOOKUP('1-gameLookup'!G327,teams!B:D,3)</f>
        <v>Marlins-W-PeeWee</v>
      </c>
    </row>
    <row r="328" spans="1:9" x14ac:dyDescent="0.3">
      <c r="A328">
        <v>327</v>
      </c>
      <c r="B328" t="s">
        <v>360</v>
      </c>
      <c r="C328">
        <f t="shared" si="15"/>
        <v>7</v>
      </c>
      <c r="D328" t="str">
        <f t="shared" si="16"/>
        <v>4-W-PW</v>
      </c>
      <c r="E328" t="str">
        <f t="shared" si="17"/>
        <v>2-W-PW</v>
      </c>
      <c r="F328">
        <f>VLOOKUP(D328,teams!A:G,2,FALSE)</f>
        <v>42</v>
      </c>
      <c r="G328">
        <f>VLOOKUP(E328,teams!A:G,2,FALSE)</f>
        <v>40</v>
      </c>
      <c r="H328" t="str">
        <f>VLOOKUP('1-gameLookup'!F328,teams!B:D,3)</f>
        <v>Rangers-W-PeeWee</v>
      </c>
      <c r="I328" t="str">
        <f>VLOOKUP('1-gameLookup'!G328,teams!B:D,3)</f>
        <v>Marlins-W-PeeWee</v>
      </c>
    </row>
    <row r="329" spans="1:9" x14ac:dyDescent="0.3">
      <c r="A329">
        <v>328</v>
      </c>
      <c r="B329" t="s">
        <v>376</v>
      </c>
      <c r="C329">
        <f t="shared" si="15"/>
        <v>7</v>
      </c>
      <c r="D329" t="str">
        <f t="shared" si="16"/>
        <v>5-W-PW</v>
      </c>
      <c r="E329" t="str">
        <f t="shared" si="17"/>
        <v>2-W-PW</v>
      </c>
      <c r="F329">
        <f>VLOOKUP(D329,teams!A:G,2,FALSE)</f>
        <v>43</v>
      </c>
      <c r="G329">
        <f>VLOOKUP(E329,teams!A:G,2,FALSE)</f>
        <v>40</v>
      </c>
      <c r="H329" t="str">
        <f>VLOOKUP('1-gameLookup'!F329,teams!B:D,3)</f>
        <v>Red Sox-W-PeeWee</v>
      </c>
      <c r="I329" t="str">
        <f>VLOOKUP('1-gameLookup'!G329,teams!B:D,3)</f>
        <v>Marlins-W-PeeWee</v>
      </c>
    </row>
    <row r="330" spans="1:9" x14ac:dyDescent="0.3">
      <c r="A330">
        <v>329</v>
      </c>
      <c r="B330" t="s">
        <v>394</v>
      </c>
      <c r="C330">
        <f t="shared" si="15"/>
        <v>7</v>
      </c>
      <c r="D330" t="str">
        <f t="shared" si="16"/>
        <v>6-W-PW</v>
      </c>
      <c r="E330" t="str">
        <f t="shared" si="17"/>
        <v>2-W-PW</v>
      </c>
      <c r="F330">
        <f>VLOOKUP(D330,teams!A:G,2,FALSE)</f>
        <v>44</v>
      </c>
      <c r="G330">
        <f>VLOOKUP(E330,teams!A:G,2,FALSE)</f>
        <v>40</v>
      </c>
      <c r="H330" t="str">
        <f>VLOOKUP('1-gameLookup'!F330,teams!B:D,3)</f>
        <v>Royals-W-PeeWee</v>
      </c>
      <c r="I330" t="str">
        <f>VLOOKUP('1-gameLookup'!G330,teams!B:D,3)</f>
        <v>Marlins-W-PeeWee</v>
      </c>
    </row>
    <row r="331" spans="1:9" x14ac:dyDescent="0.3">
      <c r="A331">
        <v>330</v>
      </c>
      <c r="B331" t="s">
        <v>723</v>
      </c>
      <c r="C331">
        <f t="shared" si="15"/>
        <v>7</v>
      </c>
      <c r="D331" t="str">
        <f t="shared" si="16"/>
        <v>7-W-PW</v>
      </c>
      <c r="E331" t="str">
        <f t="shared" si="17"/>
        <v>2-W-PW</v>
      </c>
      <c r="F331">
        <f>VLOOKUP(D331,teams!A:G,2,FALSE)</f>
        <v>45</v>
      </c>
      <c r="G331">
        <f>VLOOKUP(E331,teams!A:G,2,FALSE)</f>
        <v>40</v>
      </c>
      <c r="H331" t="str">
        <f>VLOOKUP('1-gameLookup'!F331,teams!B:D,3)</f>
        <v>Tigers-W-PeeWee</v>
      </c>
      <c r="I331" t="str">
        <f>VLOOKUP('1-gameLookup'!G331,teams!B:D,3)</f>
        <v>Marlins-W-PeeWee</v>
      </c>
    </row>
    <row r="332" spans="1:9" x14ac:dyDescent="0.3">
      <c r="A332">
        <v>331</v>
      </c>
      <c r="B332" t="s">
        <v>362</v>
      </c>
      <c r="C332">
        <f t="shared" si="15"/>
        <v>7</v>
      </c>
      <c r="D332" t="str">
        <f t="shared" si="16"/>
        <v>4-W-PW</v>
      </c>
      <c r="E332" t="str">
        <f t="shared" si="17"/>
        <v>3-W-PW</v>
      </c>
      <c r="F332">
        <f>VLOOKUP(D332,teams!A:G,2,FALSE)</f>
        <v>42</v>
      </c>
      <c r="G332">
        <f>VLOOKUP(E332,teams!A:G,2,FALSE)</f>
        <v>41</v>
      </c>
      <c r="H332" t="str">
        <f>VLOOKUP('1-gameLookup'!F332,teams!B:D,3)</f>
        <v>Rangers-W-PeeWee</v>
      </c>
      <c r="I332" t="str">
        <f>VLOOKUP('1-gameLookup'!G332,teams!B:D,3)</f>
        <v>Nationals-W-PeeWee</v>
      </c>
    </row>
    <row r="333" spans="1:9" x14ac:dyDescent="0.3">
      <c r="A333">
        <v>332</v>
      </c>
      <c r="B333" t="s">
        <v>378</v>
      </c>
      <c r="C333">
        <f t="shared" si="15"/>
        <v>7</v>
      </c>
      <c r="D333" t="str">
        <f t="shared" si="16"/>
        <v>5-W-PW</v>
      </c>
      <c r="E333" t="str">
        <f t="shared" si="17"/>
        <v>3-W-PW</v>
      </c>
      <c r="F333">
        <f>VLOOKUP(D333,teams!A:G,2,FALSE)</f>
        <v>43</v>
      </c>
      <c r="G333">
        <f>VLOOKUP(E333,teams!A:G,2,FALSE)</f>
        <v>41</v>
      </c>
      <c r="H333" t="str">
        <f>VLOOKUP('1-gameLookup'!F333,teams!B:D,3)</f>
        <v>Red Sox-W-PeeWee</v>
      </c>
      <c r="I333" t="str">
        <f>VLOOKUP('1-gameLookup'!G333,teams!B:D,3)</f>
        <v>Nationals-W-PeeWee</v>
      </c>
    </row>
    <row r="334" spans="1:9" x14ac:dyDescent="0.3">
      <c r="A334">
        <v>333</v>
      </c>
      <c r="B334" t="s">
        <v>396</v>
      </c>
      <c r="C334">
        <f t="shared" si="15"/>
        <v>7</v>
      </c>
      <c r="D334" t="str">
        <f t="shared" si="16"/>
        <v>6-W-PW</v>
      </c>
      <c r="E334" t="str">
        <f t="shared" si="17"/>
        <v>3-W-PW</v>
      </c>
      <c r="F334">
        <f>VLOOKUP(D334,teams!A:G,2,FALSE)</f>
        <v>44</v>
      </c>
      <c r="G334">
        <f>VLOOKUP(E334,teams!A:G,2,FALSE)</f>
        <v>41</v>
      </c>
      <c r="H334" t="str">
        <f>VLOOKUP('1-gameLookup'!F334,teams!B:D,3)</f>
        <v>Royals-W-PeeWee</v>
      </c>
      <c r="I334" t="str">
        <f>VLOOKUP('1-gameLookup'!G334,teams!B:D,3)</f>
        <v>Nationals-W-PeeWee</v>
      </c>
    </row>
    <row r="335" spans="1:9" x14ac:dyDescent="0.3">
      <c r="A335">
        <v>334</v>
      </c>
      <c r="B335" t="s">
        <v>725</v>
      </c>
      <c r="C335">
        <f t="shared" si="15"/>
        <v>7</v>
      </c>
      <c r="D335" t="str">
        <f t="shared" si="16"/>
        <v>7-W-PW</v>
      </c>
      <c r="E335" t="str">
        <f t="shared" si="17"/>
        <v>3-W-PW</v>
      </c>
      <c r="F335">
        <f>VLOOKUP(D335,teams!A:G,2,FALSE)</f>
        <v>45</v>
      </c>
      <c r="G335">
        <f>VLOOKUP(E335,teams!A:G,2,FALSE)</f>
        <v>41</v>
      </c>
      <c r="H335" t="str">
        <f>VLOOKUP('1-gameLookup'!F335,teams!B:D,3)</f>
        <v>Tigers-W-PeeWee</v>
      </c>
      <c r="I335" t="str">
        <f>VLOOKUP('1-gameLookup'!G335,teams!B:D,3)</f>
        <v>Nationals-W-PeeWee</v>
      </c>
    </row>
    <row r="336" spans="1:9" x14ac:dyDescent="0.3">
      <c r="A336">
        <v>335</v>
      </c>
      <c r="B336" t="s">
        <v>380</v>
      </c>
      <c r="C336">
        <f t="shared" si="15"/>
        <v>7</v>
      </c>
      <c r="D336" t="str">
        <f t="shared" si="16"/>
        <v>5-W-PW</v>
      </c>
      <c r="E336" t="str">
        <f t="shared" si="17"/>
        <v>4-W-PW</v>
      </c>
      <c r="F336">
        <f>VLOOKUP(D336,teams!A:G,2,FALSE)</f>
        <v>43</v>
      </c>
      <c r="G336">
        <f>VLOOKUP(E336,teams!A:G,2,FALSE)</f>
        <v>42</v>
      </c>
      <c r="H336" t="str">
        <f>VLOOKUP('1-gameLookup'!F336,teams!B:D,3)</f>
        <v>Red Sox-W-PeeWee</v>
      </c>
      <c r="I336" t="str">
        <f>VLOOKUP('1-gameLookup'!G336,teams!B:D,3)</f>
        <v>Rangers-W-PeeWee</v>
      </c>
    </row>
    <row r="337" spans="1:9" x14ac:dyDescent="0.3">
      <c r="A337">
        <v>336</v>
      </c>
      <c r="B337" t="s">
        <v>398</v>
      </c>
      <c r="C337">
        <f t="shared" si="15"/>
        <v>7</v>
      </c>
      <c r="D337" t="str">
        <f t="shared" si="16"/>
        <v>6-W-PW</v>
      </c>
      <c r="E337" t="str">
        <f t="shared" si="17"/>
        <v>4-W-PW</v>
      </c>
      <c r="F337">
        <f>VLOOKUP(D337,teams!A:G,2,FALSE)</f>
        <v>44</v>
      </c>
      <c r="G337">
        <f>VLOOKUP(E337,teams!A:G,2,FALSE)</f>
        <v>42</v>
      </c>
      <c r="H337" t="str">
        <f>VLOOKUP('1-gameLookup'!F337,teams!B:D,3)</f>
        <v>Royals-W-PeeWee</v>
      </c>
      <c r="I337" t="str">
        <f>VLOOKUP('1-gameLookup'!G337,teams!B:D,3)</f>
        <v>Rangers-W-PeeWee</v>
      </c>
    </row>
    <row r="338" spans="1:9" x14ac:dyDescent="0.3">
      <c r="A338">
        <v>337</v>
      </c>
      <c r="B338" t="s">
        <v>727</v>
      </c>
      <c r="C338">
        <f t="shared" si="15"/>
        <v>7</v>
      </c>
      <c r="D338" t="str">
        <f t="shared" si="16"/>
        <v>7-W-PW</v>
      </c>
      <c r="E338" t="str">
        <f t="shared" si="17"/>
        <v>4-W-PW</v>
      </c>
      <c r="F338">
        <f>VLOOKUP(D338,teams!A:G,2,FALSE)</f>
        <v>45</v>
      </c>
      <c r="G338">
        <f>VLOOKUP(E338,teams!A:G,2,FALSE)</f>
        <v>42</v>
      </c>
      <c r="H338" t="str">
        <f>VLOOKUP('1-gameLookup'!F338,teams!B:D,3)</f>
        <v>Tigers-W-PeeWee</v>
      </c>
      <c r="I338" t="str">
        <f>VLOOKUP('1-gameLookup'!G338,teams!B:D,3)</f>
        <v>Rangers-W-PeeWee</v>
      </c>
    </row>
    <row r="339" spans="1:9" x14ac:dyDescent="0.3">
      <c r="A339">
        <v>338</v>
      </c>
      <c r="B339" t="s">
        <v>400</v>
      </c>
      <c r="C339">
        <f t="shared" si="15"/>
        <v>7</v>
      </c>
      <c r="D339" t="str">
        <f t="shared" si="16"/>
        <v>6-W-PW</v>
      </c>
      <c r="E339" t="str">
        <f t="shared" si="17"/>
        <v>5-W-PW</v>
      </c>
      <c r="F339">
        <f>VLOOKUP(D339,teams!A:G,2,FALSE)</f>
        <v>44</v>
      </c>
      <c r="G339">
        <f>VLOOKUP(E339,teams!A:G,2,FALSE)</f>
        <v>43</v>
      </c>
      <c r="H339" t="str">
        <f>VLOOKUP('1-gameLookup'!F339,teams!B:D,3)</f>
        <v>Royals-W-PeeWee</v>
      </c>
      <c r="I339" t="str">
        <f>VLOOKUP('1-gameLookup'!G339,teams!B:D,3)</f>
        <v>Red Sox-W-PeeWee</v>
      </c>
    </row>
    <row r="340" spans="1:9" x14ac:dyDescent="0.3">
      <c r="A340">
        <v>339</v>
      </c>
      <c r="B340" t="s">
        <v>728</v>
      </c>
      <c r="C340">
        <f t="shared" si="15"/>
        <v>7</v>
      </c>
      <c r="D340" t="str">
        <f t="shared" si="16"/>
        <v>7-W-PW</v>
      </c>
      <c r="E340" t="str">
        <f t="shared" si="17"/>
        <v>5-W-PW</v>
      </c>
      <c r="F340">
        <f>VLOOKUP(D340,teams!A:G,2,FALSE)</f>
        <v>45</v>
      </c>
      <c r="G340">
        <f>VLOOKUP(E340,teams!A:G,2,FALSE)</f>
        <v>43</v>
      </c>
      <c r="H340" t="str">
        <f>VLOOKUP('1-gameLookup'!F340,teams!B:D,3)</f>
        <v>Tigers-W-PeeWee</v>
      </c>
      <c r="I340" t="str">
        <f>VLOOKUP('1-gameLookup'!G340,teams!B:D,3)</f>
        <v>Red Sox-W-PeeWee</v>
      </c>
    </row>
    <row r="341" spans="1:9" x14ac:dyDescent="0.3">
      <c r="A341">
        <v>340</v>
      </c>
      <c r="B341" t="s">
        <v>729</v>
      </c>
      <c r="C341">
        <f t="shared" si="15"/>
        <v>7</v>
      </c>
      <c r="D341" t="str">
        <f t="shared" si="16"/>
        <v>7-W-PW</v>
      </c>
      <c r="E341" t="str">
        <f t="shared" si="17"/>
        <v>6-W-PW</v>
      </c>
      <c r="F341">
        <f>VLOOKUP(D341,teams!A:G,2,FALSE)</f>
        <v>45</v>
      </c>
      <c r="G341">
        <f>VLOOKUP(E341,teams!A:G,2,FALSE)</f>
        <v>44</v>
      </c>
      <c r="H341" t="str">
        <f>VLOOKUP('1-gameLookup'!F341,teams!B:D,3)</f>
        <v>Tigers-W-PeeWee</v>
      </c>
      <c r="I341" t="str">
        <f>VLOOKUP('1-gameLookup'!G341,teams!B:D,3)</f>
        <v>Royals-W-PeeWee</v>
      </c>
    </row>
    <row r="342" spans="1:9" x14ac:dyDescent="0.3">
      <c r="A342">
        <v>341</v>
      </c>
      <c r="B342" t="s">
        <v>448</v>
      </c>
      <c r="C342">
        <f t="shared" si="15"/>
        <v>7</v>
      </c>
      <c r="D342" t="str">
        <f t="shared" si="16"/>
        <v>2-E-CP</v>
      </c>
      <c r="E342" t="str">
        <f t="shared" si="17"/>
        <v>1-E-CP</v>
      </c>
      <c r="F342">
        <f>VLOOKUP(D342,teams!A:G,2,FALSE)</f>
        <v>47</v>
      </c>
      <c r="G342">
        <f>VLOOKUP(E342,teams!A:G,2,FALSE)</f>
        <v>46</v>
      </c>
      <c r="H342" t="str">
        <f>VLOOKUP('1-gameLookup'!F342,teams!B:D,3)</f>
        <v>Brewers-E-CoachPitch</v>
      </c>
      <c r="I342" t="str">
        <f>VLOOKUP('1-gameLookup'!G342,teams!B:D,3)</f>
        <v>Braves-E-CoachPitch</v>
      </c>
    </row>
    <row r="343" spans="1:9" x14ac:dyDescent="0.3">
      <c r="A343">
        <v>342</v>
      </c>
      <c r="B343" t="s">
        <v>453</v>
      </c>
      <c r="C343">
        <f t="shared" si="15"/>
        <v>7</v>
      </c>
      <c r="D343" t="str">
        <f t="shared" si="16"/>
        <v>3-E-CP</v>
      </c>
      <c r="E343" t="str">
        <f t="shared" si="17"/>
        <v>1-E-CP</v>
      </c>
      <c r="F343">
        <f>VLOOKUP(D343,teams!A:G,2,FALSE)</f>
        <v>48</v>
      </c>
      <c r="G343">
        <f>VLOOKUP(E343,teams!A:G,2,FALSE)</f>
        <v>46</v>
      </c>
      <c r="H343" t="str">
        <f>VLOOKUP('1-gameLookup'!F343,teams!B:D,3)</f>
        <v>Cardinals-E-CoachPitch</v>
      </c>
      <c r="I343" t="str">
        <f>VLOOKUP('1-gameLookup'!G343,teams!B:D,3)</f>
        <v>Braves-E-CoachPitch</v>
      </c>
    </row>
    <row r="344" spans="1:9" x14ac:dyDescent="0.3">
      <c r="A344">
        <v>343</v>
      </c>
      <c r="B344" t="s">
        <v>459</v>
      </c>
      <c r="C344">
        <f t="shared" si="15"/>
        <v>7</v>
      </c>
      <c r="D344" t="str">
        <f t="shared" si="16"/>
        <v>4-E-CP</v>
      </c>
      <c r="E344" t="str">
        <f t="shared" si="17"/>
        <v>1-E-CP</v>
      </c>
      <c r="F344">
        <f>VLOOKUP(D344,teams!A:G,2,FALSE)</f>
        <v>49</v>
      </c>
      <c r="G344">
        <f>VLOOKUP(E344,teams!A:G,2,FALSE)</f>
        <v>46</v>
      </c>
      <c r="H344" t="str">
        <f>VLOOKUP('1-gameLookup'!F344,teams!B:D,3)</f>
        <v>Cubs-E-CoachPitch</v>
      </c>
      <c r="I344" t="str">
        <f>VLOOKUP('1-gameLookup'!G344,teams!B:D,3)</f>
        <v>Braves-E-CoachPitch</v>
      </c>
    </row>
    <row r="345" spans="1:9" x14ac:dyDescent="0.3">
      <c r="A345">
        <v>344</v>
      </c>
      <c r="B345" t="s">
        <v>468</v>
      </c>
      <c r="C345">
        <f t="shared" si="15"/>
        <v>7</v>
      </c>
      <c r="D345" t="str">
        <f t="shared" si="16"/>
        <v>5-E-CP</v>
      </c>
      <c r="E345" t="str">
        <f t="shared" si="17"/>
        <v>1-E-CP</v>
      </c>
      <c r="F345">
        <f>VLOOKUP(D345,teams!A:G,2,FALSE)</f>
        <v>50</v>
      </c>
      <c r="G345">
        <f>VLOOKUP(E345,teams!A:G,2,FALSE)</f>
        <v>46</v>
      </c>
      <c r="H345" t="str">
        <f>VLOOKUP('1-gameLookup'!F345,teams!B:D,3)</f>
        <v>Dodgers-E-CoachPitch</v>
      </c>
      <c r="I345" t="str">
        <f>VLOOKUP('1-gameLookup'!G345,teams!B:D,3)</f>
        <v>Braves-E-CoachPitch</v>
      </c>
    </row>
    <row r="346" spans="1:9" x14ac:dyDescent="0.3">
      <c r="A346">
        <v>345</v>
      </c>
      <c r="B346" t="s">
        <v>477</v>
      </c>
      <c r="C346">
        <f t="shared" si="15"/>
        <v>7</v>
      </c>
      <c r="D346" t="str">
        <f t="shared" si="16"/>
        <v>6-E-CP</v>
      </c>
      <c r="E346" t="str">
        <f t="shared" si="17"/>
        <v>1-E-CP</v>
      </c>
      <c r="F346">
        <f>VLOOKUP(D346,teams!A:G,2,FALSE)</f>
        <v>51</v>
      </c>
      <c r="G346">
        <f>VLOOKUP(E346,teams!A:G,2,FALSE)</f>
        <v>46</v>
      </c>
      <c r="H346" t="str">
        <f>VLOOKUP('1-gameLookup'!F346,teams!B:D,3)</f>
        <v>Giants-E-CoachPitch</v>
      </c>
      <c r="I346" t="str">
        <f>VLOOKUP('1-gameLookup'!G346,teams!B:D,3)</f>
        <v>Braves-E-CoachPitch</v>
      </c>
    </row>
    <row r="347" spans="1:9" x14ac:dyDescent="0.3">
      <c r="A347">
        <v>346</v>
      </c>
      <c r="B347" t="s">
        <v>490</v>
      </c>
      <c r="C347">
        <f t="shared" si="15"/>
        <v>7</v>
      </c>
      <c r="D347" t="str">
        <f t="shared" si="16"/>
        <v>7-E-CP</v>
      </c>
      <c r="E347" t="str">
        <f t="shared" si="17"/>
        <v>1-E-CP</v>
      </c>
      <c r="F347">
        <f>VLOOKUP(D347,teams!A:G,2,FALSE)</f>
        <v>52</v>
      </c>
      <c r="G347">
        <f>VLOOKUP(E347,teams!A:G,2,FALSE)</f>
        <v>46</v>
      </c>
      <c r="H347" t="str">
        <f>VLOOKUP('1-gameLookup'!F347,teams!B:D,3)</f>
        <v>Marlins-E-CoachPitch</v>
      </c>
      <c r="I347" t="str">
        <f>VLOOKUP('1-gameLookup'!G347,teams!B:D,3)</f>
        <v>Braves-E-CoachPitch</v>
      </c>
    </row>
    <row r="348" spans="1:9" x14ac:dyDescent="0.3">
      <c r="A348">
        <v>347</v>
      </c>
      <c r="B348" t="s">
        <v>505</v>
      </c>
      <c r="C348">
        <f t="shared" si="15"/>
        <v>7</v>
      </c>
      <c r="D348" t="str">
        <f t="shared" si="16"/>
        <v>8-E-CP</v>
      </c>
      <c r="E348" t="str">
        <f t="shared" si="17"/>
        <v>1-E-CP</v>
      </c>
      <c r="F348">
        <f>VLOOKUP(D348,teams!A:G,2,FALSE)</f>
        <v>53</v>
      </c>
      <c r="G348">
        <f>VLOOKUP(E348,teams!A:G,2,FALSE)</f>
        <v>46</v>
      </c>
      <c r="H348" t="str">
        <f>VLOOKUP('1-gameLookup'!F348,teams!B:D,3)</f>
        <v>Orioles-E-CoachPitch</v>
      </c>
      <c r="I348" t="str">
        <f>VLOOKUP('1-gameLookup'!G348,teams!B:D,3)</f>
        <v>Braves-E-CoachPitch</v>
      </c>
    </row>
    <row r="349" spans="1:9" x14ac:dyDescent="0.3">
      <c r="A349">
        <v>348</v>
      </c>
      <c r="B349" t="s">
        <v>522</v>
      </c>
      <c r="C349">
        <f t="shared" si="15"/>
        <v>7</v>
      </c>
      <c r="D349" t="str">
        <f t="shared" si="16"/>
        <v>9-E-CP</v>
      </c>
      <c r="E349" t="str">
        <f t="shared" si="17"/>
        <v>1-E-CP</v>
      </c>
      <c r="F349">
        <f>VLOOKUP(D349,teams!A:G,2,FALSE)</f>
        <v>54</v>
      </c>
      <c r="G349">
        <f>VLOOKUP(E349,teams!A:G,2,FALSE)</f>
        <v>46</v>
      </c>
      <c r="H349" t="str">
        <f>VLOOKUP('1-gameLookup'!F349,teams!B:D,3)</f>
        <v>Phillies-E-CoachPitch</v>
      </c>
      <c r="I349" t="str">
        <f>VLOOKUP('1-gameLookup'!G349,teams!B:D,3)</f>
        <v>Braves-E-CoachPitch</v>
      </c>
    </row>
    <row r="350" spans="1:9" x14ac:dyDescent="0.3">
      <c r="A350">
        <v>349</v>
      </c>
      <c r="B350" t="s">
        <v>426</v>
      </c>
      <c r="C350">
        <f t="shared" si="15"/>
        <v>8</v>
      </c>
      <c r="D350" t="str">
        <f t="shared" si="16"/>
        <v>10-E-CP</v>
      </c>
      <c r="E350" t="str">
        <f t="shared" si="17"/>
        <v>1-E-CP</v>
      </c>
      <c r="F350">
        <f>VLOOKUP(D350,teams!A:G,2,FALSE)</f>
        <v>55</v>
      </c>
      <c r="G350">
        <f>VLOOKUP(E350,teams!A:G,2,FALSE)</f>
        <v>46</v>
      </c>
      <c r="H350" t="str">
        <f>VLOOKUP('1-gameLookup'!F350,teams!B:D,3)</f>
        <v>Reds-E-CoachPitch</v>
      </c>
      <c r="I350" t="str">
        <f>VLOOKUP('1-gameLookup'!G350,teams!B:D,3)</f>
        <v>Braves-E-CoachPitch</v>
      </c>
    </row>
    <row r="351" spans="1:9" x14ac:dyDescent="0.3">
      <c r="A351">
        <v>350</v>
      </c>
      <c r="B351" t="s">
        <v>436</v>
      </c>
      <c r="C351">
        <f t="shared" si="15"/>
        <v>8</v>
      </c>
      <c r="D351" t="str">
        <f t="shared" si="16"/>
        <v>11-E-CP</v>
      </c>
      <c r="E351" t="str">
        <f t="shared" si="17"/>
        <v>1-E-CP</v>
      </c>
      <c r="F351">
        <f>VLOOKUP(D351,teams!A:G,2,FALSE)</f>
        <v>56</v>
      </c>
      <c r="G351">
        <f>VLOOKUP(E351,teams!A:G,2,FALSE)</f>
        <v>46</v>
      </c>
      <c r="H351" t="str">
        <f>VLOOKUP('1-gameLookup'!F351,teams!B:D,3)</f>
        <v>Rockies-E-CoachPitch</v>
      </c>
      <c r="I351" t="str">
        <f>VLOOKUP('1-gameLookup'!G351,teams!B:D,3)</f>
        <v>Braves-E-CoachPitch</v>
      </c>
    </row>
    <row r="352" spans="1:9" x14ac:dyDescent="0.3">
      <c r="A352">
        <v>351</v>
      </c>
      <c r="B352" t="s">
        <v>680</v>
      </c>
      <c r="C352">
        <f t="shared" si="15"/>
        <v>8</v>
      </c>
      <c r="D352" t="str">
        <f t="shared" si="16"/>
        <v>12-E-CP</v>
      </c>
      <c r="E352" t="str">
        <f t="shared" si="17"/>
        <v>1-E-CP</v>
      </c>
      <c r="F352">
        <f>VLOOKUP(D352,teams!A:G,2,FALSE)</f>
        <v>57</v>
      </c>
      <c r="G352">
        <f>VLOOKUP(E352,teams!A:G,2,FALSE)</f>
        <v>46</v>
      </c>
      <c r="H352" t="str">
        <f>VLOOKUP('1-gameLookup'!F352,teams!B:D,3)</f>
        <v>Tigers-E-CoachPitch</v>
      </c>
      <c r="I352" t="str">
        <f>VLOOKUP('1-gameLookup'!G352,teams!B:D,3)</f>
        <v>Braves-E-CoachPitch</v>
      </c>
    </row>
    <row r="353" spans="1:9" x14ac:dyDescent="0.3">
      <c r="A353">
        <v>352</v>
      </c>
      <c r="B353" t="s">
        <v>449</v>
      </c>
      <c r="C353">
        <f t="shared" si="15"/>
        <v>7</v>
      </c>
      <c r="D353" t="str">
        <f t="shared" si="16"/>
        <v>2-W-CP</v>
      </c>
      <c r="E353" t="str">
        <f t="shared" si="17"/>
        <v>1-W-CP</v>
      </c>
      <c r="F353">
        <f>VLOOKUP(D353,teams!A:G,2,FALSE)</f>
        <v>59</v>
      </c>
      <c r="G353">
        <f>VLOOKUP(E353,teams!A:G,2,FALSE)</f>
        <v>58</v>
      </c>
      <c r="H353" t="str">
        <f>VLOOKUP('1-gameLookup'!F353,teams!B:D,3)</f>
        <v>Astros-W-CoachPitch</v>
      </c>
      <c r="I353" t="str">
        <f>VLOOKUP('1-gameLookup'!G353,teams!B:D,3)</f>
        <v>A's-W-CoachPitch</v>
      </c>
    </row>
    <row r="354" spans="1:9" x14ac:dyDescent="0.3">
      <c r="A354">
        <v>353</v>
      </c>
      <c r="B354" t="s">
        <v>455</v>
      </c>
      <c r="C354">
        <f t="shared" si="15"/>
        <v>7</v>
      </c>
      <c r="D354" t="str">
        <f t="shared" si="16"/>
        <v>3-W-CP</v>
      </c>
      <c r="E354" t="str">
        <f t="shared" si="17"/>
        <v>1-W-CP</v>
      </c>
      <c r="F354">
        <f>VLOOKUP(D354,teams!A:G,2,FALSE)</f>
        <v>60</v>
      </c>
      <c r="G354">
        <f>VLOOKUP(E354,teams!A:G,2,FALSE)</f>
        <v>58</v>
      </c>
      <c r="H354" t="str">
        <f>VLOOKUP('1-gameLookup'!F354,teams!B:D,3)</f>
        <v>D'Backs-W-CoachPitch</v>
      </c>
      <c r="I354" t="str">
        <f>VLOOKUP('1-gameLookup'!G354,teams!B:D,3)</f>
        <v>A's-W-CoachPitch</v>
      </c>
    </row>
    <row r="355" spans="1:9" x14ac:dyDescent="0.3">
      <c r="A355">
        <v>354</v>
      </c>
      <c r="B355" t="s">
        <v>463</v>
      </c>
      <c r="C355">
        <f t="shared" si="15"/>
        <v>7</v>
      </c>
      <c r="D355" t="str">
        <f t="shared" si="16"/>
        <v>4-W-CP</v>
      </c>
      <c r="E355" t="str">
        <f t="shared" si="17"/>
        <v>1-W-CP</v>
      </c>
      <c r="F355">
        <f>VLOOKUP(D355,teams!A:G,2,FALSE)</f>
        <v>61</v>
      </c>
      <c r="G355">
        <f>VLOOKUP(E355,teams!A:G,2,FALSE)</f>
        <v>58</v>
      </c>
      <c r="H355" t="str">
        <f>VLOOKUP('1-gameLookup'!F355,teams!B:D,3)</f>
        <v>Indians-W-CoachPitch</v>
      </c>
      <c r="I355" t="str">
        <f>VLOOKUP('1-gameLookup'!G355,teams!B:D,3)</f>
        <v>A's-W-CoachPitch</v>
      </c>
    </row>
    <row r="356" spans="1:9" x14ac:dyDescent="0.3">
      <c r="A356">
        <v>355</v>
      </c>
      <c r="B356" t="s">
        <v>472</v>
      </c>
      <c r="C356">
        <f t="shared" si="15"/>
        <v>7</v>
      </c>
      <c r="D356" t="str">
        <f t="shared" si="16"/>
        <v>5-W-CP</v>
      </c>
      <c r="E356" t="str">
        <f t="shared" si="17"/>
        <v>1-W-CP</v>
      </c>
      <c r="F356">
        <f>VLOOKUP(D356,teams!A:G,2,FALSE)</f>
        <v>62</v>
      </c>
      <c r="G356">
        <f>VLOOKUP(E356,teams!A:G,2,FALSE)</f>
        <v>58</v>
      </c>
      <c r="H356" t="str">
        <f>VLOOKUP('1-gameLookup'!F356,teams!B:D,3)</f>
        <v>Mets-W-CoachPitch</v>
      </c>
      <c r="I356" t="str">
        <f>VLOOKUP('1-gameLookup'!G356,teams!B:D,3)</f>
        <v>A's-W-CoachPitch</v>
      </c>
    </row>
    <row r="357" spans="1:9" x14ac:dyDescent="0.3">
      <c r="A357">
        <v>356</v>
      </c>
      <c r="B357" t="s">
        <v>483</v>
      </c>
      <c r="C357">
        <f t="shared" si="15"/>
        <v>7</v>
      </c>
      <c r="D357" t="str">
        <f t="shared" si="16"/>
        <v>6-W-CP</v>
      </c>
      <c r="E357" t="str">
        <f t="shared" si="17"/>
        <v>1-W-CP</v>
      </c>
      <c r="F357">
        <f>VLOOKUP(D357,teams!A:G,2,FALSE)</f>
        <v>63</v>
      </c>
      <c r="G357">
        <f>VLOOKUP(E357,teams!A:G,2,FALSE)</f>
        <v>58</v>
      </c>
      <c r="H357" t="str">
        <f>VLOOKUP('1-gameLookup'!F357,teams!B:D,3)</f>
        <v>Nationals-W-CoachPitch</v>
      </c>
      <c r="I357" t="str">
        <f>VLOOKUP('1-gameLookup'!G357,teams!B:D,3)</f>
        <v>A's-W-CoachPitch</v>
      </c>
    </row>
    <row r="358" spans="1:9" x14ac:dyDescent="0.3">
      <c r="A358">
        <v>357</v>
      </c>
      <c r="B358" t="s">
        <v>497</v>
      </c>
      <c r="C358">
        <f t="shared" si="15"/>
        <v>7</v>
      </c>
      <c r="D358" t="str">
        <f t="shared" si="16"/>
        <v>7-W-CP</v>
      </c>
      <c r="E358" t="str">
        <f t="shared" si="17"/>
        <v>1-W-CP</v>
      </c>
      <c r="F358">
        <f>VLOOKUP(D358,teams!A:G,2,FALSE)</f>
        <v>64</v>
      </c>
      <c r="G358">
        <f>VLOOKUP(E358,teams!A:G,2,FALSE)</f>
        <v>58</v>
      </c>
      <c r="H358" t="str">
        <f>VLOOKUP('1-gameLookup'!F358,teams!B:D,3)</f>
        <v>Rangers-W-CoachPitch</v>
      </c>
      <c r="I358" t="str">
        <f>VLOOKUP('1-gameLookup'!G358,teams!B:D,3)</f>
        <v>A's-W-CoachPitch</v>
      </c>
    </row>
    <row r="359" spans="1:9" x14ac:dyDescent="0.3">
      <c r="A359">
        <v>358</v>
      </c>
      <c r="B359" t="s">
        <v>512</v>
      </c>
      <c r="C359">
        <f t="shared" si="15"/>
        <v>7</v>
      </c>
      <c r="D359" t="str">
        <f t="shared" si="16"/>
        <v>8-W-CP</v>
      </c>
      <c r="E359" t="str">
        <f t="shared" si="17"/>
        <v>1-W-CP</v>
      </c>
      <c r="F359">
        <f>VLOOKUP(D359,teams!A:G,2,FALSE)</f>
        <v>65</v>
      </c>
      <c r="G359">
        <f>VLOOKUP(E359,teams!A:G,2,FALSE)</f>
        <v>58</v>
      </c>
      <c r="H359" t="str">
        <f>VLOOKUP('1-gameLookup'!F359,teams!B:D,3)</f>
        <v>Red Sox-W-CoachPitch</v>
      </c>
      <c r="I359" t="str">
        <f>VLOOKUP('1-gameLookup'!G359,teams!B:D,3)</f>
        <v>A's-W-CoachPitch</v>
      </c>
    </row>
    <row r="360" spans="1:9" x14ac:dyDescent="0.3">
      <c r="A360">
        <v>359</v>
      </c>
      <c r="B360" t="s">
        <v>530</v>
      </c>
      <c r="C360">
        <f t="shared" si="15"/>
        <v>7</v>
      </c>
      <c r="D360" t="str">
        <f t="shared" si="16"/>
        <v>9-W-CP</v>
      </c>
      <c r="E360" t="str">
        <f t="shared" si="17"/>
        <v>1-W-CP</v>
      </c>
      <c r="F360">
        <f>VLOOKUP(D360,teams!A:G,2,FALSE)</f>
        <v>66</v>
      </c>
      <c r="G360">
        <f>VLOOKUP(E360,teams!A:G,2,FALSE)</f>
        <v>58</v>
      </c>
      <c r="H360" t="str">
        <f>VLOOKUP('1-gameLookup'!F360,teams!B:D,3)</f>
        <v>Yankees-W-CoachPitch</v>
      </c>
      <c r="I360" t="str">
        <f>VLOOKUP('1-gameLookup'!G360,teams!B:D,3)</f>
        <v>A's-W-CoachPitch</v>
      </c>
    </row>
    <row r="361" spans="1:9" x14ac:dyDescent="0.3">
      <c r="A361">
        <v>360</v>
      </c>
      <c r="B361" t="s">
        <v>446</v>
      </c>
      <c r="C361">
        <f t="shared" si="15"/>
        <v>7</v>
      </c>
      <c r="D361" t="str">
        <f t="shared" si="16"/>
        <v>1-W-CP</v>
      </c>
      <c r="E361" t="str">
        <f t="shared" si="17"/>
        <v>1-E-CP</v>
      </c>
      <c r="F361">
        <f>VLOOKUP(D361,teams!A:G,2,FALSE)</f>
        <v>58</v>
      </c>
      <c r="G361">
        <f>VLOOKUP(E361,teams!A:G,2,FALSE)</f>
        <v>46</v>
      </c>
      <c r="H361" t="str">
        <f>VLOOKUP('1-gameLookup'!F361,teams!B:D,3)</f>
        <v>A's-W-CoachPitch</v>
      </c>
      <c r="I361" t="str">
        <f>VLOOKUP('1-gameLookup'!G361,teams!B:D,3)</f>
        <v>Braves-E-CoachPitch</v>
      </c>
    </row>
    <row r="362" spans="1:9" x14ac:dyDescent="0.3">
      <c r="A362">
        <v>361</v>
      </c>
      <c r="B362" t="s">
        <v>462</v>
      </c>
      <c r="C362">
        <f t="shared" si="15"/>
        <v>7</v>
      </c>
      <c r="D362" t="str">
        <f t="shared" si="16"/>
        <v>4-W-CP</v>
      </c>
      <c r="E362" t="str">
        <f t="shared" si="17"/>
        <v>1-E-CP</v>
      </c>
      <c r="F362">
        <f>VLOOKUP(D362,teams!A:G,2,FALSE)</f>
        <v>61</v>
      </c>
      <c r="G362">
        <f>VLOOKUP(E362,teams!A:G,2,FALSE)</f>
        <v>46</v>
      </c>
      <c r="H362" t="str">
        <f>VLOOKUP('1-gameLookup'!F362,teams!B:D,3)</f>
        <v>Indians-W-CoachPitch</v>
      </c>
      <c r="I362" t="str">
        <f>VLOOKUP('1-gameLookup'!G362,teams!B:D,3)</f>
        <v>Braves-E-CoachPitch</v>
      </c>
    </row>
    <row r="363" spans="1:9" x14ac:dyDescent="0.3">
      <c r="A363">
        <v>362</v>
      </c>
      <c r="B363" t="s">
        <v>684</v>
      </c>
      <c r="C363">
        <f t="shared" si="15"/>
        <v>7</v>
      </c>
      <c r="D363" t="str">
        <f t="shared" si="16"/>
        <v>7-W-CP</v>
      </c>
      <c r="E363" t="str">
        <f t="shared" si="17"/>
        <v>1-E-CP</v>
      </c>
      <c r="F363">
        <f>VLOOKUP(D363,teams!A:G,2,FALSE)</f>
        <v>64</v>
      </c>
      <c r="G363">
        <f>VLOOKUP(E363,teams!A:G,2,FALSE)</f>
        <v>46</v>
      </c>
      <c r="H363" t="str">
        <f>VLOOKUP('1-gameLookup'!F363,teams!B:D,3)</f>
        <v>Rangers-W-CoachPitch</v>
      </c>
      <c r="I363" t="str">
        <f>VLOOKUP('1-gameLookup'!G363,teams!B:D,3)</f>
        <v>Braves-E-CoachPitch</v>
      </c>
    </row>
    <row r="364" spans="1:9" x14ac:dyDescent="0.3">
      <c r="A364">
        <v>363</v>
      </c>
      <c r="B364" t="s">
        <v>454</v>
      </c>
      <c r="C364">
        <f t="shared" si="15"/>
        <v>7</v>
      </c>
      <c r="D364" t="str">
        <f t="shared" si="16"/>
        <v>3-E-CP</v>
      </c>
      <c r="E364" t="str">
        <f t="shared" si="17"/>
        <v>2-E-CP</v>
      </c>
      <c r="F364">
        <f>VLOOKUP(D364,teams!A:G,2,FALSE)</f>
        <v>48</v>
      </c>
      <c r="G364">
        <f>VLOOKUP(E364,teams!A:G,2,FALSE)</f>
        <v>47</v>
      </c>
      <c r="H364" t="str">
        <f>VLOOKUP('1-gameLookup'!F364,teams!B:D,3)</f>
        <v>Cardinals-E-CoachPitch</v>
      </c>
      <c r="I364" t="str">
        <f>VLOOKUP('1-gameLookup'!G364,teams!B:D,3)</f>
        <v>Brewers-E-CoachPitch</v>
      </c>
    </row>
    <row r="365" spans="1:9" x14ac:dyDescent="0.3">
      <c r="A365">
        <v>364</v>
      </c>
      <c r="B365" t="s">
        <v>460</v>
      </c>
      <c r="C365">
        <f t="shared" si="15"/>
        <v>7</v>
      </c>
      <c r="D365" t="str">
        <f t="shared" si="16"/>
        <v>4-E-CP</v>
      </c>
      <c r="E365" t="str">
        <f t="shared" si="17"/>
        <v>2-E-CP</v>
      </c>
      <c r="F365">
        <f>VLOOKUP(D365,teams!A:G,2,FALSE)</f>
        <v>49</v>
      </c>
      <c r="G365">
        <f>VLOOKUP(E365,teams!A:G,2,FALSE)</f>
        <v>47</v>
      </c>
      <c r="H365" t="str">
        <f>VLOOKUP('1-gameLookup'!F365,teams!B:D,3)</f>
        <v>Cubs-E-CoachPitch</v>
      </c>
      <c r="I365" t="str">
        <f>VLOOKUP('1-gameLookup'!G365,teams!B:D,3)</f>
        <v>Brewers-E-CoachPitch</v>
      </c>
    </row>
    <row r="366" spans="1:9" x14ac:dyDescent="0.3">
      <c r="A366">
        <v>365</v>
      </c>
      <c r="B366" t="s">
        <v>469</v>
      </c>
      <c r="C366">
        <f t="shared" si="15"/>
        <v>7</v>
      </c>
      <c r="D366" t="str">
        <f t="shared" si="16"/>
        <v>5-E-CP</v>
      </c>
      <c r="E366" t="str">
        <f t="shared" si="17"/>
        <v>2-E-CP</v>
      </c>
      <c r="F366">
        <f>VLOOKUP(D366,teams!A:G,2,FALSE)</f>
        <v>50</v>
      </c>
      <c r="G366">
        <f>VLOOKUP(E366,teams!A:G,2,FALSE)</f>
        <v>47</v>
      </c>
      <c r="H366" t="str">
        <f>VLOOKUP('1-gameLookup'!F366,teams!B:D,3)</f>
        <v>Dodgers-E-CoachPitch</v>
      </c>
      <c r="I366" t="str">
        <f>VLOOKUP('1-gameLookup'!G366,teams!B:D,3)</f>
        <v>Brewers-E-CoachPitch</v>
      </c>
    </row>
    <row r="367" spans="1:9" x14ac:dyDescent="0.3">
      <c r="A367">
        <v>366</v>
      </c>
      <c r="B367" t="s">
        <v>478</v>
      </c>
      <c r="C367">
        <f t="shared" si="15"/>
        <v>7</v>
      </c>
      <c r="D367" t="str">
        <f t="shared" si="16"/>
        <v>6-E-CP</v>
      </c>
      <c r="E367" t="str">
        <f t="shared" si="17"/>
        <v>2-E-CP</v>
      </c>
      <c r="F367">
        <f>VLOOKUP(D367,teams!A:G,2,FALSE)</f>
        <v>51</v>
      </c>
      <c r="G367">
        <f>VLOOKUP(E367,teams!A:G,2,FALSE)</f>
        <v>47</v>
      </c>
      <c r="H367" t="str">
        <f>VLOOKUP('1-gameLookup'!F367,teams!B:D,3)</f>
        <v>Giants-E-CoachPitch</v>
      </c>
      <c r="I367" t="str">
        <f>VLOOKUP('1-gameLookup'!G367,teams!B:D,3)</f>
        <v>Brewers-E-CoachPitch</v>
      </c>
    </row>
    <row r="368" spans="1:9" x14ac:dyDescent="0.3">
      <c r="A368">
        <v>367</v>
      </c>
      <c r="B368" t="s">
        <v>491</v>
      </c>
      <c r="C368">
        <f t="shared" si="15"/>
        <v>7</v>
      </c>
      <c r="D368" t="str">
        <f t="shared" si="16"/>
        <v>7-E-CP</v>
      </c>
      <c r="E368" t="str">
        <f t="shared" si="17"/>
        <v>2-E-CP</v>
      </c>
      <c r="F368">
        <f>VLOOKUP(D368,teams!A:G,2,FALSE)</f>
        <v>52</v>
      </c>
      <c r="G368">
        <f>VLOOKUP(E368,teams!A:G,2,FALSE)</f>
        <v>47</v>
      </c>
      <c r="H368" t="str">
        <f>VLOOKUP('1-gameLookup'!F368,teams!B:D,3)</f>
        <v>Marlins-E-CoachPitch</v>
      </c>
      <c r="I368" t="str">
        <f>VLOOKUP('1-gameLookup'!G368,teams!B:D,3)</f>
        <v>Brewers-E-CoachPitch</v>
      </c>
    </row>
    <row r="369" spans="1:9" x14ac:dyDescent="0.3">
      <c r="A369">
        <v>368</v>
      </c>
      <c r="B369" t="s">
        <v>506</v>
      </c>
      <c r="C369">
        <f t="shared" si="15"/>
        <v>7</v>
      </c>
      <c r="D369" t="str">
        <f t="shared" si="16"/>
        <v>8-E-CP</v>
      </c>
      <c r="E369" t="str">
        <f t="shared" si="17"/>
        <v>2-E-CP</v>
      </c>
      <c r="F369">
        <f>VLOOKUP(D369,teams!A:G,2,FALSE)</f>
        <v>53</v>
      </c>
      <c r="G369">
        <f>VLOOKUP(E369,teams!A:G,2,FALSE)</f>
        <v>47</v>
      </c>
      <c r="H369" t="str">
        <f>VLOOKUP('1-gameLookup'!F369,teams!B:D,3)</f>
        <v>Orioles-E-CoachPitch</v>
      </c>
      <c r="I369" t="str">
        <f>VLOOKUP('1-gameLookup'!G369,teams!B:D,3)</f>
        <v>Brewers-E-CoachPitch</v>
      </c>
    </row>
    <row r="370" spans="1:9" x14ac:dyDescent="0.3">
      <c r="A370">
        <v>369</v>
      </c>
      <c r="B370" t="s">
        <v>523</v>
      </c>
      <c r="C370">
        <f t="shared" si="15"/>
        <v>7</v>
      </c>
      <c r="D370" t="str">
        <f t="shared" si="16"/>
        <v>9-E-CP</v>
      </c>
      <c r="E370" t="str">
        <f t="shared" si="17"/>
        <v>2-E-CP</v>
      </c>
      <c r="F370">
        <f>VLOOKUP(D370,teams!A:G,2,FALSE)</f>
        <v>54</v>
      </c>
      <c r="G370">
        <f>VLOOKUP(E370,teams!A:G,2,FALSE)</f>
        <v>47</v>
      </c>
      <c r="H370" t="str">
        <f>VLOOKUP('1-gameLookup'!F370,teams!B:D,3)</f>
        <v>Phillies-E-CoachPitch</v>
      </c>
      <c r="I370" t="str">
        <f>VLOOKUP('1-gameLookup'!G370,teams!B:D,3)</f>
        <v>Brewers-E-CoachPitch</v>
      </c>
    </row>
    <row r="371" spans="1:9" x14ac:dyDescent="0.3">
      <c r="A371">
        <v>370</v>
      </c>
      <c r="B371" t="s">
        <v>427</v>
      </c>
      <c r="C371">
        <f t="shared" si="15"/>
        <v>8</v>
      </c>
      <c r="D371" t="str">
        <f t="shared" si="16"/>
        <v>10-E-CP</v>
      </c>
      <c r="E371" t="str">
        <f t="shared" si="17"/>
        <v>2-E-CP</v>
      </c>
      <c r="F371">
        <f>VLOOKUP(D371,teams!A:G,2,FALSE)</f>
        <v>55</v>
      </c>
      <c r="G371">
        <f>VLOOKUP(E371,teams!A:G,2,FALSE)</f>
        <v>47</v>
      </c>
      <c r="H371" t="str">
        <f>VLOOKUP('1-gameLookup'!F371,teams!B:D,3)</f>
        <v>Reds-E-CoachPitch</v>
      </c>
      <c r="I371" t="str">
        <f>VLOOKUP('1-gameLookup'!G371,teams!B:D,3)</f>
        <v>Brewers-E-CoachPitch</v>
      </c>
    </row>
    <row r="372" spans="1:9" x14ac:dyDescent="0.3">
      <c r="A372">
        <v>371</v>
      </c>
      <c r="B372" t="s">
        <v>437</v>
      </c>
      <c r="C372">
        <f t="shared" si="15"/>
        <v>8</v>
      </c>
      <c r="D372" t="str">
        <f t="shared" si="16"/>
        <v>11-E-CP</v>
      </c>
      <c r="E372" t="str">
        <f t="shared" si="17"/>
        <v>2-E-CP</v>
      </c>
      <c r="F372">
        <f>VLOOKUP(D372,teams!A:G,2,FALSE)</f>
        <v>56</v>
      </c>
      <c r="G372">
        <f>VLOOKUP(E372,teams!A:G,2,FALSE)</f>
        <v>47</v>
      </c>
      <c r="H372" t="str">
        <f>VLOOKUP('1-gameLookup'!F372,teams!B:D,3)</f>
        <v>Rockies-E-CoachPitch</v>
      </c>
      <c r="I372" t="str">
        <f>VLOOKUP('1-gameLookup'!G372,teams!B:D,3)</f>
        <v>Brewers-E-CoachPitch</v>
      </c>
    </row>
    <row r="373" spans="1:9" x14ac:dyDescent="0.3">
      <c r="A373">
        <v>372</v>
      </c>
      <c r="B373" t="s">
        <v>689</v>
      </c>
      <c r="C373">
        <f t="shared" si="15"/>
        <v>8</v>
      </c>
      <c r="D373" t="str">
        <f t="shared" si="16"/>
        <v>12-E-CP</v>
      </c>
      <c r="E373" t="str">
        <f t="shared" si="17"/>
        <v>2-E-CP</v>
      </c>
      <c r="F373">
        <f>VLOOKUP(D373,teams!A:G,2,FALSE)</f>
        <v>57</v>
      </c>
      <c r="G373">
        <f>VLOOKUP(E373,teams!A:G,2,FALSE)</f>
        <v>47</v>
      </c>
      <c r="H373" t="str">
        <f>VLOOKUP('1-gameLookup'!F373,teams!B:D,3)</f>
        <v>Tigers-E-CoachPitch</v>
      </c>
      <c r="I373" t="str">
        <f>VLOOKUP('1-gameLookup'!G373,teams!B:D,3)</f>
        <v>Brewers-E-CoachPitch</v>
      </c>
    </row>
    <row r="374" spans="1:9" x14ac:dyDescent="0.3">
      <c r="A374">
        <v>373</v>
      </c>
      <c r="B374" t="s">
        <v>690</v>
      </c>
      <c r="C374">
        <f t="shared" si="15"/>
        <v>7</v>
      </c>
      <c r="D374" t="str">
        <f t="shared" si="16"/>
        <v>1-W-CP</v>
      </c>
      <c r="E374" t="str">
        <f t="shared" si="17"/>
        <v>2-W-CP</v>
      </c>
      <c r="F374">
        <f>VLOOKUP(D374,teams!A:G,2,FALSE)</f>
        <v>58</v>
      </c>
      <c r="G374">
        <f>VLOOKUP(E374,teams!A:G,2,FALSE)</f>
        <v>59</v>
      </c>
      <c r="H374" t="str">
        <f>VLOOKUP('1-gameLookup'!F374,teams!B:D,3)</f>
        <v>A's-W-CoachPitch</v>
      </c>
      <c r="I374" t="str">
        <f>VLOOKUP('1-gameLookup'!G374,teams!B:D,3)</f>
        <v>Astros-W-CoachPitch</v>
      </c>
    </row>
    <row r="375" spans="1:9" x14ac:dyDescent="0.3">
      <c r="A375">
        <v>374</v>
      </c>
      <c r="B375" t="s">
        <v>457</v>
      </c>
      <c r="C375">
        <f t="shared" si="15"/>
        <v>7</v>
      </c>
      <c r="D375" t="str">
        <f t="shared" si="16"/>
        <v>3-W-CP</v>
      </c>
      <c r="E375" t="str">
        <f t="shared" si="17"/>
        <v>2-W-CP</v>
      </c>
      <c r="F375">
        <f>VLOOKUP(D375,teams!A:G,2,FALSE)</f>
        <v>60</v>
      </c>
      <c r="G375">
        <f>VLOOKUP(E375,teams!A:G,2,FALSE)</f>
        <v>59</v>
      </c>
      <c r="H375" t="str">
        <f>VLOOKUP('1-gameLookup'!F375,teams!B:D,3)</f>
        <v>D'Backs-W-CoachPitch</v>
      </c>
      <c r="I375" t="str">
        <f>VLOOKUP('1-gameLookup'!G375,teams!B:D,3)</f>
        <v>Astros-W-CoachPitch</v>
      </c>
    </row>
    <row r="376" spans="1:9" x14ac:dyDescent="0.3">
      <c r="A376">
        <v>375</v>
      </c>
      <c r="B376" t="s">
        <v>464</v>
      </c>
      <c r="C376">
        <f t="shared" si="15"/>
        <v>7</v>
      </c>
      <c r="D376" t="str">
        <f t="shared" si="16"/>
        <v>4-W-CP</v>
      </c>
      <c r="E376" t="str">
        <f t="shared" si="17"/>
        <v>2-W-CP</v>
      </c>
      <c r="F376">
        <f>VLOOKUP(D376,teams!A:G,2,FALSE)</f>
        <v>61</v>
      </c>
      <c r="G376">
        <f>VLOOKUP(E376,teams!A:G,2,FALSE)</f>
        <v>59</v>
      </c>
      <c r="H376" t="str">
        <f>VLOOKUP('1-gameLookup'!F376,teams!B:D,3)</f>
        <v>Indians-W-CoachPitch</v>
      </c>
      <c r="I376" t="str">
        <f>VLOOKUP('1-gameLookup'!G376,teams!B:D,3)</f>
        <v>Astros-W-CoachPitch</v>
      </c>
    </row>
    <row r="377" spans="1:9" x14ac:dyDescent="0.3">
      <c r="A377">
        <v>376</v>
      </c>
      <c r="B377" t="s">
        <v>473</v>
      </c>
      <c r="C377">
        <f t="shared" si="15"/>
        <v>7</v>
      </c>
      <c r="D377" t="str">
        <f t="shared" si="16"/>
        <v>5-W-CP</v>
      </c>
      <c r="E377" t="str">
        <f t="shared" si="17"/>
        <v>2-W-CP</v>
      </c>
      <c r="F377">
        <f>VLOOKUP(D377,teams!A:G,2,FALSE)</f>
        <v>62</v>
      </c>
      <c r="G377">
        <f>VLOOKUP(E377,teams!A:G,2,FALSE)</f>
        <v>59</v>
      </c>
      <c r="H377" t="str">
        <f>VLOOKUP('1-gameLookup'!F377,teams!B:D,3)</f>
        <v>Mets-W-CoachPitch</v>
      </c>
      <c r="I377" t="str">
        <f>VLOOKUP('1-gameLookup'!G377,teams!B:D,3)</f>
        <v>Astros-W-CoachPitch</v>
      </c>
    </row>
    <row r="378" spans="1:9" x14ac:dyDescent="0.3">
      <c r="A378">
        <v>377</v>
      </c>
      <c r="B378" t="s">
        <v>484</v>
      </c>
      <c r="C378">
        <f t="shared" si="15"/>
        <v>7</v>
      </c>
      <c r="D378" t="str">
        <f t="shared" si="16"/>
        <v>6-W-CP</v>
      </c>
      <c r="E378" t="str">
        <f t="shared" si="17"/>
        <v>2-W-CP</v>
      </c>
      <c r="F378">
        <f>VLOOKUP(D378,teams!A:G,2,FALSE)</f>
        <v>63</v>
      </c>
      <c r="G378">
        <f>VLOOKUP(E378,teams!A:G,2,FALSE)</f>
        <v>59</v>
      </c>
      <c r="H378" t="str">
        <f>VLOOKUP('1-gameLookup'!F378,teams!B:D,3)</f>
        <v>Nationals-W-CoachPitch</v>
      </c>
      <c r="I378" t="str">
        <f>VLOOKUP('1-gameLookup'!G378,teams!B:D,3)</f>
        <v>Astros-W-CoachPitch</v>
      </c>
    </row>
    <row r="379" spans="1:9" x14ac:dyDescent="0.3">
      <c r="A379">
        <v>378</v>
      </c>
      <c r="B379" t="s">
        <v>498</v>
      </c>
      <c r="C379">
        <f t="shared" si="15"/>
        <v>7</v>
      </c>
      <c r="D379" t="str">
        <f t="shared" si="16"/>
        <v>7-W-CP</v>
      </c>
      <c r="E379" t="str">
        <f t="shared" si="17"/>
        <v>2-W-CP</v>
      </c>
      <c r="F379">
        <f>VLOOKUP(D379,teams!A:G,2,FALSE)</f>
        <v>64</v>
      </c>
      <c r="G379">
        <f>VLOOKUP(E379,teams!A:G,2,FALSE)</f>
        <v>59</v>
      </c>
      <c r="H379" t="str">
        <f>VLOOKUP('1-gameLookup'!F379,teams!B:D,3)</f>
        <v>Rangers-W-CoachPitch</v>
      </c>
      <c r="I379" t="str">
        <f>VLOOKUP('1-gameLookup'!G379,teams!B:D,3)</f>
        <v>Astros-W-CoachPitch</v>
      </c>
    </row>
    <row r="380" spans="1:9" x14ac:dyDescent="0.3">
      <c r="A380">
        <v>379</v>
      </c>
      <c r="B380" t="s">
        <v>513</v>
      </c>
      <c r="C380">
        <f t="shared" si="15"/>
        <v>7</v>
      </c>
      <c r="D380" t="str">
        <f t="shared" si="16"/>
        <v>8-W-CP</v>
      </c>
      <c r="E380" t="str">
        <f t="shared" si="17"/>
        <v>2-W-CP</v>
      </c>
      <c r="F380">
        <f>VLOOKUP(D380,teams!A:G,2,FALSE)</f>
        <v>65</v>
      </c>
      <c r="G380">
        <f>VLOOKUP(E380,teams!A:G,2,FALSE)</f>
        <v>59</v>
      </c>
      <c r="H380" t="str">
        <f>VLOOKUP('1-gameLookup'!F380,teams!B:D,3)</f>
        <v>Red Sox-W-CoachPitch</v>
      </c>
      <c r="I380" t="str">
        <f>VLOOKUP('1-gameLookup'!G380,teams!B:D,3)</f>
        <v>Astros-W-CoachPitch</v>
      </c>
    </row>
    <row r="381" spans="1:9" x14ac:dyDescent="0.3">
      <c r="A381">
        <v>380</v>
      </c>
      <c r="B381" t="s">
        <v>532</v>
      </c>
      <c r="C381">
        <f t="shared" si="15"/>
        <v>7</v>
      </c>
      <c r="D381" t="str">
        <f t="shared" si="16"/>
        <v>9-W-CP</v>
      </c>
      <c r="E381" t="str">
        <f t="shared" si="17"/>
        <v>2-W-CP</v>
      </c>
      <c r="F381">
        <f>VLOOKUP(D381,teams!A:G,2,FALSE)</f>
        <v>66</v>
      </c>
      <c r="G381">
        <f>VLOOKUP(E381,teams!A:G,2,FALSE)</f>
        <v>59</v>
      </c>
      <c r="H381" t="str">
        <f>VLOOKUP('1-gameLookup'!F381,teams!B:D,3)</f>
        <v>Yankees-W-CoachPitch</v>
      </c>
      <c r="I381" t="str">
        <f>VLOOKUP('1-gameLookup'!G381,teams!B:D,3)</f>
        <v>Astros-W-CoachPitch</v>
      </c>
    </row>
    <row r="382" spans="1:9" x14ac:dyDescent="0.3">
      <c r="A382">
        <v>381</v>
      </c>
      <c r="B382" t="s">
        <v>456</v>
      </c>
      <c r="C382">
        <f t="shared" si="15"/>
        <v>7</v>
      </c>
      <c r="D382" t="str">
        <f t="shared" si="16"/>
        <v>3-W-CP</v>
      </c>
      <c r="E382" t="str">
        <f t="shared" si="17"/>
        <v>2-E-CP</v>
      </c>
      <c r="F382">
        <f>VLOOKUP(D382,teams!A:G,2,FALSE)</f>
        <v>60</v>
      </c>
      <c r="G382">
        <f>VLOOKUP(E382,teams!A:G,2,FALSE)</f>
        <v>47</v>
      </c>
      <c r="H382" t="str">
        <f>VLOOKUP('1-gameLookup'!F382,teams!B:D,3)</f>
        <v>D'Backs-W-CoachPitch</v>
      </c>
      <c r="I382" t="str">
        <f>VLOOKUP('1-gameLookup'!G382,teams!B:D,3)</f>
        <v>Brewers-E-CoachPitch</v>
      </c>
    </row>
    <row r="383" spans="1:9" x14ac:dyDescent="0.3">
      <c r="A383">
        <v>382</v>
      </c>
      <c r="B383" t="s">
        <v>696</v>
      </c>
      <c r="C383">
        <f t="shared" si="15"/>
        <v>7</v>
      </c>
      <c r="D383" t="str">
        <f t="shared" si="16"/>
        <v>6-W-CP</v>
      </c>
      <c r="E383" t="str">
        <f t="shared" si="17"/>
        <v>2-E-CP</v>
      </c>
      <c r="F383">
        <f>VLOOKUP(D383,teams!A:G,2,FALSE)</f>
        <v>63</v>
      </c>
      <c r="G383">
        <f>VLOOKUP(E383,teams!A:G,2,FALSE)</f>
        <v>47</v>
      </c>
      <c r="H383" t="str">
        <f>VLOOKUP('1-gameLookup'!F383,teams!B:D,3)</f>
        <v>Nationals-W-CoachPitch</v>
      </c>
      <c r="I383" t="str">
        <f>VLOOKUP('1-gameLookup'!G383,teams!B:D,3)</f>
        <v>Brewers-E-CoachPitch</v>
      </c>
    </row>
    <row r="384" spans="1:9" x14ac:dyDescent="0.3">
      <c r="A384">
        <v>383</v>
      </c>
      <c r="B384" t="s">
        <v>531</v>
      </c>
      <c r="C384">
        <f t="shared" si="15"/>
        <v>7</v>
      </c>
      <c r="D384" t="str">
        <f t="shared" si="16"/>
        <v>9-W-CP</v>
      </c>
      <c r="E384" t="str">
        <f t="shared" si="17"/>
        <v>2-E-CP</v>
      </c>
      <c r="F384">
        <f>VLOOKUP(D384,teams!A:G,2,FALSE)</f>
        <v>66</v>
      </c>
      <c r="G384">
        <f>VLOOKUP(E384,teams!A:G,2,FALSE)</f>
        <v>47</v>
      </c>
      <c r="H384" t="str">
        <f>VLOOKUP('1-gameLookup'!F384,teams!B:D,3)</f>
        <v>Yankees-W-CoachPitch</v>
      </c>
      <c r="I384" t="str">
        <f>VLOOKUP('1-gameLookup'!G384,teams!B:D,3)</f>
        <v>Brewers-E-CoachPitch</v>
      </c>
    </row>
    <row r="385" spans="1:9" x14ac:dyDescent="0.3">
      <c r="A385">
        <v>384</v>
      </c>
      <c r="B385" t="s">
        <v>461</v>
      </c>
      <c r="C385">
        <f t="shared" si="15"/>
        <v>7</v>
      </c>
      <c r="D385" t="str">
        <f t="shared" si="16"/>
        <v>4-E-CP</v>
      </c>
      <c r="E385" t="str">
        <f t="shared" si="17"/>
        <v>3-E-CP</v>
      </c>
      <c r="F385">
        <f>VLOOKUP(D385,teams!A:G,2,FALSE)</f>
        <v>49</v>
      </c>
      <c r="G385">
        <f>VLOOKUP(E385,teams!A:G,2,FALSE)</f>
        <v>48</v>
      </c>
      <c r="H385" t="str">
        <f>VLOOKUP('1-gameLookup'!F385,teams!B:D,3)</f>
        <v>Cubs-E-CoachPitch</v>
      </c>
      <c r="I385" t="str">
        <f>VLOOKUP('1-gameLookup'!G385,teams!B:D,3)</f>
        <v>Cardinals-E-CoachPitch</v>
      </c>
    </row>
    <row r="386" spans="1:9" x14ac:dyDescent="0.3">
      <c r="A386">
        <v>385</v>
      </c>
      <c r="B386" t="s">
        <v>470</v>
      </c>
      <c r="C386">
        <f t="shared" si="15"/>
        <v>7</v>
      </c>
      <c r="D386" t="str">
        <f t="shared" si="16"/>
        <v>5-E-CP</v>
      </c>
      <c r="E386" t="str">
        <f t="shared" si="17"/>
        <v>3-E-CP</v>
      </c>
      <c r="F386">
        <f>VLOOKUP(D386,teams!A:G,2,FALSE)</f>
        <v>50</v>
      </c>
      <c r="G386">
        <f>VLOOKUP(E386,teams!A:G,2,FALSE)</f>
        <v>48</v>
      </c>
      <c r="H386" t="str">
        <f>VLOOKUP('1-gameLookup'!F386,teams!B:D,3)</f>
        <v>Dodgers-E-CoachPitch</v>
      </c>
      <c r="I386" t="str">
        <f>VLOOKUP('1-gameLookup'!G386,teams!B:D,3)</f>
        <v>Cardinals-E-CoachPitch</v>
      </c>
    </row>
    <row r="387" spans="1:9" x14ac:dyDescent="0.3">
      <c r="A387">
        <v>386</v>
      </c>
      <c r="B387" t="s">
        <v>479</v>
      </c>
      <c r="C387">
        <f t="shared" ref="C387:C450" si="18">FIND(",",B387)</f>
        <v>7</v>
      </c>
      <c r="D387" t="str">
        <f t="shared" ref="D387:D450" si="19">LEFT(B387,C387-1)</f>
        <v>6-E-CP</v>
      </c>
      <c r="E387" t="str">
        <f t="shared" ref="E387:E450" si="20">RIGHT(B387,LEN(B387)-C387)</f>
        <v>3-E-CP</v>
      </c>
      <c r="F387">
        <f>VLOOKUP(D387,teams!A:G,2,FALSE)</f>
        <v>51</v>
      </c>
      <c r="G387">
        <f>VLOOKUP(E387,teams!A:G,2,FALSE)</f>
        <v>48</v>
      </c>
      <c r="H387" t="str">
        <f>VLOOKUP('1-gameLookup'!F387,teams!B:D,3)</f>
        <v>Giants-E-CoachPitch</v>
      </c>
      <c r="I387" t="str">
        <f>VLOOKUP('1-gameLookup'!G387,teams!B:D,3)</f>
        <v>Cardinals-E-CoachPitch</v>
      </c>
    </row>
    <row r="388" spans="1:9" x14ac:dyDescent="0.3">
      <c r="A388">
        <v>387</v>
      </c>
      <c r="B388" t="s">
        <v>492</v>
      </c>
      <c r="C388">
        <f t="shared" si="18"/>
        <v>7</v>
      </c>
      <c r="D388" t="str">
        <f t="shared" si="19"/>
        <v>7-E-CP</v>
      </c>
      <c r="E388" t="str">
        <f t="shared" si="20"/>
        <v>3-E-CP</v>
      </c>
      <c r="F388">
        <f>VLOOKUP(D388,teams!A:G,2,FALSE)</f>
        <v>52</v>
      </c>
      <c r="G388">
        <f>VLOOKUP(E388,teams!A:G,2,FALSE)</f>
        <v>48</v>
      </c>
      <c r="H388" t="str">
        <f>VLOOKUP('1-gameLookup'!F388,teams!B:D,3)</f>
        <v>Marlins-E-CoachPitch</v>
      </c>
      <c r="I388" t="str">
        <f>VLOOKUP('1-gameLookup'!G388,teams!B:D,3)</f>
        <v>Cardinals-E-CoachPitch</v>
      </c>
    </row>
    <row r="389" spans="1:9" x14ac:dyDescent="0.3">
      <c r="A389">
        <v>388</v>
      </c>
      <c r="B389" t="s">
        <v>507</v>
      </c>
      <c r="C389">
        <f t="shared" si="18"/>
        <v>7</v>
      </c>
      <c r="D389" t="str">
        <f t="shared" si="19"/>
        <v>8-E-CP</v>
      </c>
      <c r="E389" t="str">
        <f t="shared" si="20"/>
        <v>3-E-CP</v>
      </c>
      <c r="F389">
        <f>VLOOKUP(D389,teams!A:G,2,FALSE)</f>
        <v>53</v>
      </c>
      <c r="G389">
        <f>VLOOKUP(E389,teams!A:G,2,FALSE)</f>
        <v>48</v>
      </c>
      <c r="H389" t="str">
        <f>VLOOKUP('1-gameLookup'!F389,teams!B:D,3)</f>
        <v>Orioles-E-CoachPitch</v>
      </c>
      <c r="I389" t="str">
        <f>VLOOKUP('1-gameLookup'!G389,teams!B:D,3)</f>
        <v>Cardinals-E-CoachPitch</v>
      </c>
    </row>
    <row r="390" spans="1:9" x14ac:dyDescent="0.3">
      <c r="A390">
        <v>389</v>
      </c>
      <c r="B390" t="s">
        <v>524</v>
      </c>
      <c r="C390">
        <f t="shared" si="18"/>
        <v>7</v>
      </c>
      <c r="D390" t="str">
        <f t="shared" si="19"/>
        <v>9-E-CP</v>
      </c>
      <c r="E390" t="str">
        <f t="shared" si="20"/>
        <v>3-E-CP</v>
      </c>
      <c r="F390">
        <f>VLOOKUP(D390,teams!A:G,2,FALSE)</f>
        <v>54</v>
      </c>
      <c r="G390">
        <f>VLOOKUP(E390,teams!A:G,2,FALSE)</f>
        <v>48</v>
      </c>
      <c r="H390" t="str">
        <f>VLOOKUP('1-gameLookup'!F390,teams!B:D,3)</f>
        <v>Phillies-E-CoachPitch</v>
      </c>
      <c r="I390" t="str">
        <f>VLOOKUP('1-gameLookup'!G390,teams!B:D,3)</f>
        <v>Cardinals-E-CoachPitch</v>
      </c>
    </row>
    <row r="391" spans="1:9" x14ac:dyDescent="0.3">
      <c r="A391">
        <v>390</v>
      </c>
      <c r="B391" t="s">
        <v>428</v>
      </c>
      <c r="C391">
        <f t="shared" si="18"/>
        <v>8</v>
      </c>
      <c r="D391" t="str">
        <f t="shared" si="19"/>
        <v>10-E-CP</v>
      </c>
      <c r="E391" t="str">
        <f t="shared" si="20"/>
        <v>3-E-CP</v>
      </c>
      <c r="F391">
        <f>VLOOKUP(D391,teams!A:G,2,FALSE)</f>
        <v>55</v>
      </c>
      <c r="G391">
        <f>VLOOKUP(E391,teams!A:G,2,FALSE)</f>
        <v>48</v>
      </c>
      <c r="H391" t="str">
        <f>VLOOKUP('1-gameLookup'!F391,teams!B:D,3)</f>
        <v>Reds-E-CoachPitch</v>
      </c>
      <c r="I391" t="str">
        <f>VLOOKUP('1-gameLookup'!G391,teams!B:D,3)</f>
        <v>Cardinals-E-CoachPitch</v>
      </c>
    </row>
    <row r="392" spans="1:9" x14ac:dyDescent="0.3">
      <c r="A392">
        <v>391</v>
      </c>
      <c r="B392" t="s">
        <v>438</v>
      </c>
      <c r="C392">
        <f t="shared" si="18"/>
        <v>8</v>
      </c>
      <c r="D392" t="str">
        <f t="shared" si="19"/>
        <v>11-E-CP</v>
      </c>
      <c r="E392" t="str">
        <f t="shared" si="20"/>
        <v>3-E-CP</v>
      </c>
      <c r="F392">
        <f>VLOOKUP(D392,teams!A:G,2,FALSE)</f>
        <v>56</v>
      </c>
      <c r="G392">
        <f>VLOOKUP(E392,teams!A:G,2,FALSE)</f>
        <v>48</v>
      </c>
      <c r="H392" t="str">
        <f>VLOOKUP('1-gameLookup'!F392,teams!B:D,3)</f>
        <v>Rockies-E-CoachPitch</v>
      </c>
      <c r="I392" t="str">
        <f>VLOOKUP('1-gameLookup'!G392,teams!B:D,3)</f>
        <v>Cardinals-E-CoachPitch</v>
      </c>
    </row>
    <row r="393" spans="1:9" x14ac:dyDescent="0.3">
      <c r="A393">
        <v>392</v>
      </c>
      <c r="B393" t="s">
        <v>697</v>
      </c>
      <c r="C393">
        <f t="shared" si="18"/>
        <v>8</v>
      </c>
      <c r="D393" t="str">
        <f t="shared" si="19"/>
        <v>12-E-CP</v>
      </c>
      <c r="E393" t="str">
        <f t="shared" si="20"/>
        <v>3-E-CP</v>
      </c>
      <c r="F393">
        <f>VLOOKUP(D393,teams!A:G,2,FALSE)</f>
        <v>57</v>
      </c>
      <c r="G393">
        <f>VLOOKUP(E393,teams!A:G,2,FALSE)</f>
        <v>48</v>
      </c>
      <c r="H393" t="str">
        <f>VLOOKUP('1-gameLookup'!F393,teams!B:D,3)</f>
        <v>Tigers-E-CoachPitch</v>
      </c>
      <c r="I393" t="str">
        <f>VLOOKUP('1-gameLookup'!G393,teams!B:D,3)</f>
        <v>Cardinals-E-CoachPitch</v>
      </c>
    </row>
    <row r="394" spans="1:9" x14ac:dyDescent="0.3">
      <c r="A394">
        <v>393</v>
      </c>
      <c r="B394" t="s">
        <v>451</v>
      </c>
      <c r="C394">
        <f t="shared" si="18"/>
        <v>7</v>
      </c>
      <c r="D394" t="str">
        <f t="shared" si="19"/>
        <v>2-W-CP</v>
      </c>
      <c r="E394" t="str">
        <f t="shared" si="20"/>
        <v>3-W-CP</v>
      </c>
      <c r="F394">
        <f>VLOOKUP(D394,teams!A:G,2,FALSE)</f>
        <v>59</v>
      </c>
      <c r="G394">
        <f>VLOOKUP(E394,teams!A:G,2,FALSE)</f>
        <v>60</v>
      </c>
      <c r="H394" t="str">
        <f>VLOOKUP('1-gameLookup'!F394,teams!B:D,3)</f>
        <v>Astros-W-CoachPitch</v>
      </c>
      <c r="I394" t="str">
        <f>VLOOKUP('1-gameLookup'!G394,teams!B:D,3)</f>
        <v>D'Backs-W-CoachPitch</v>
      </c>
    </row>
    <row r="395" spans="1:9" x14ac:dyDescent="0.3">
      <c r="A395">
        <v>394</v>
      </c>
      <c r="B395" t="s">
        <v>465</v>
      </c>
      <c r="C395">
        <f t="shared" si="18"/>
        <v>7</v>
      </c>
      <c r="D395" t="str">
        <f t="shared" si="19"/>
        <v>4-W-CP</v>
      </c>
      <c r="E395" t="str">
        <f t="shared" si="20"/>
        <v>3-W-CP</v>
      </c>
      <c r="F395">
        <f>VLOOKUP(D395,teams!A:G,2,FALSE)</f>
        <v>61</v>
      </c>
      <c r="G395">
        <f>VLOOKUP(E395,teams!A:G,2,FALSE)</f>
        <v>60</v>
      </c>
      <c r="H395" t="str">
        <f>VLOOKUP('1-gameLookup'!F395,teams!B:D,3)</f>
        <v>Indians-W-CoachPitch</v>
      </c>
      <c r="I395" t="str">
        <f>VLOOKUP('1-gameLookup'!G395,teams!B:D,3)</f>
        <v>D'Backs-W-CoachPitch</v>
      </c>
    </row>
    <row r="396" spans="1:9" x14ac:dyDescent="0.3">
      <c r="A396">
        <v>395</v>
      </c>
      <c r="B396" t="s">
        <v>474</v>
      </c>
      <c r="C396">
        <f t="shared" si="18"/>
        <v>7</v>
      </c>
      <c r="D396" t="str">
        <f t="shared" si="19"/>
        <v>5-W-CP</v>
      </c>
      <c r="E396" t="str">
        <f t="shared" si="20"/>
        <v>3-W-CP</v>
      </c>
      <c r="F396">
        <f>VLOOKUP(D396,teams!A:G,2,FALSE)</f>
        <v>62</v>
      </c>
      <c r="G396">
        <f>VLOOKUP(E396,teams!A:G,2,FALSE)</f>
        <v>60</v>
      </c>
      <c r="H396" t="str">
        <f>VLOOKUP('1-gameLookup'!F396,teams!B:D,3)</f>
        <v>Mets-W-CoachPitch</v>
      </c>
      <c r="I396" t="str">
        <f>VLOOKUP('1-gameLookup'!G396,teams!B:D,3)</f>
        <v>D'Backs-W-CoachPitch</v>
      </c>
    </row>
    <row r="397" spans="1:9" x14ac:dyDescent="0.3">
      <c r="A397">
        <v>396</v>
      </c>
      <c r="B397" t="s">
        <v>485</v>
      </c>
      <c r="C397">
        <f t="shared" si="18"/>
        <v>7</v>
      </c>
      <c r="D397" t="str">
        <f t="shared" si="19"/>
        <v>6-W-CP</v>
      </c>
      <c r="E397" t="str">
        <f t="shared" si="20"/>
        <v>3-W-CP</v>
      </c>
      <c r="F397">
        <f>VLOOKUP(D397,teams!A:G,2,FALSE)</f>
        <v>63</v>
      </c>
      <c r="G397">
        <f>VLOOKUP(E397,teams!A:G,2,FALSE)</f>
        <v>60</v>
      </c>
      <c r="H397" t="str">
        <f>VLOOKUP('1-gameLookup'!F397,teams!B:D,3)</f>
        <v>Nationals-W-CoachPitch</v>
      </c>
      <c r="I397" t="str">
        <f>VLOOKUP('1-gameLookup'!G397,teams!B:D,3)</f>
        <v>D'Backs-W-CoachPitch</v>
      </c>
    </row>
    <row r="398" spans="1:9" x14ac:dyDescent="0.3">
      <c r="A398">
        <v>397</v>
      </c>
      <c r="B398" t="s">
        <v>499</v>
      </c>
      <c r="C398">
        <f t="shared" si="18"/>
        <v>7</v>
      </c>
      <c r="D398" t="str">
        <f t="shared" si="19"/>
        <v>7-W-CP</v>
      </c>
      <c r="E398" t="str">
        <f t="shared" si="20"/>
        <v>3-W-CP</v>
      </c>
      <c r="F398">
        <f>VLOOKUP(D398,teams!A:G,2,FALSE)</f>
        <v>64</v>
      </c>
      <c r="G398">
        <f>VLOOKUP(E398,teams!A:G,2,FALSE)</f>
        <v>60</v>
      </c>
      <c r="H398" t="str">
        <f>VLOOKUP('1-gameLookup'!F398,teams!B:D,3)</f>
        <v>Rangers-W-CoachPitch</v>
      </c>
      <c r="I398" t="str">
        <f>VLOOKUP('1-gameLookup'!G398,teams!B:D,3)</f>
        <v>D'Backs-W-CoachPitch</v>
      </c>
    </row>
    <row r="399" spans="1:9" x14ac:dyDescent="0.3">
      <c r="A399">
        <v>398</v>
      </c>
      <c r="B399" t="s">
        <v>515</v>
      </c>
      <c r="C399">
        <f t="shared" si="18"/>
        <v>7</v>
      </c>
      <c r="D399" t="str">
        <f t="shared" si="19"/>
        <v>8-W-CP</v>
      </c>
      <c r="E399" t="str">
        <f t="shared" si="20"/>
        <v>3-W-CP</v>
      </c>
      <c r="F399">
        <f>VLOOKUP(D399,teams!A:G,2,FALSE)</f>
        <v>65</v>
      </c>
      <c r="G399">
        <f>VLOOKUP(E399,teams!A:G,2,FALSE)</f>
        <v>60</v>
      </c>
      <c r="H399" t="str">
        <f>VLOOKUP('1-gameLookup'!F399,teams!B:D,3)</f>
        <v>Red Sox-W-CoachPitch</v>
      </c>
      <c r="I399" t="str">
        <f>VLOOKUP('1-gameLookup'!G399,teams!B:D,3)</f>
        <v>D'Backs-W-CoachPitch</v>
      </c>
    </row>
    <row r="400" spans="1:9" x14ac:dyDescent="0.3">
      <c r="A400">
        <v>399</v>
      </c>
      <c r="B400" t="s">
        <v>533</v>
      </c>
      <c r="C400">
        <f t="shared" si="18"/>
        <v>7</v>
      </c>
      <c r="D400" t="str">
        <f t="shared" si="19"/>
        <v>9-W-CP</v>
      </c>
      <c r="E400" t="str">
        <f t="shared" si="20"/>
        <v>3-W-CP</v>
      </c>
      <c r="F400">
        <f>VLOOKUP(D400,teams!A:G,2,FALSE)</f>
        <v>66</v>
      </c>
      <c r="G400">
        <f>VLOOKUP(E400,teams!A:G,2,FALSE)</f>
        <v>60</v>
      </c>
      <c r="H400" t="str">
        <f>VLOOKUP('1-gameLookup'!F400,teams!B:D,3)</f>
        <v>Yankees-W-CoachPitch</v>
      </c>
      <c r="I400" t="str">
        <f>VLOOKUP('1-gameLookup'!G400,teams!B:D,3)</f>
        <v>D'Backs-W-CoachPitch</v>
      </c>
    </row>
    <row r="401" spans="1:9" x14ac:dyDescent="0.3">
      <c r="A401">
        <v>400</v>
      </c>
      <c r="B401" t="s">
        <v>450</v>
      </c>
      <c r="C401">
        <f t="shared" si="18"/>
        <v>7</v>
      </c>
      <c r="D401" t="str">
        <f t="shared" si="19"/>
        <v>2-W-CP</v>
      </c>
      <c r="E401" t="str">
        <f t="shared" si="20"/>
        <v>3-E-CP</v>
      </c>
      <c r="F401">
        <f>VLOOKUP(D401,teams!A:G,2,FALSE)</f>
        <v>59</v>
      </c>
      <c r="G401">
        <f>VLOOKUP(E401,teams!A:G,2,FALSE)</f>
        <v>48</v>
      </c>
      <c r="H401" t="str">
        <f>VLOOKUP('1-gameLookup'!F401,teams!B:D,3)</f>
        <v>Astros-W-CoachPitch</v>
      </c>
      <c r="I401" t="str">
        <f>VLOOKUP('1-gameLookup'!G401,teams!B:D,3)</f>
        <v>Cardinals-E-CoachPitch</v>
      </c>
    </row>
    <row r="402" spans="1:9" x14ac:dyDescent="0.3">
      <c r="A402">
        <v>401</v>
      </c>
      <c r="B402" t="s">
        <v>700</v>
      </c>
      <c r="C402">
        <f t="shared" si="18"/>
        <v>7</v>
      </c>
      <c r="D402" t="str">
        <f t="shared" si="19"/>
        <v>5-W-CP</v>
      </c>
      <c r="E402" t="str">
        <f t="shared" si="20"/>
        <v>3-E-CP</v>
      </c>
      <c r="F402">
        <f>VLOOKUP(D402,teams!A:G,2,FALSE)</f>
        <v>62</v>
      </c>
      <c r="G402">
        <f>VLOOKUP(E402,teams!A:G,2,FALSE)</f>
        <v>48</v>
      </c>
      <c r="H402" t="str">
        <f>VLOOKUP('1-gameLookup'!F402,teams!B:D,3)</f>
        <v>Mets-W-CoachPitch</v>
      </c>
      <c r="I402" t="str">
        <f>VLOOKUP('1-gameLookup'!G402,teams!B:D,3)</f>
        <v>Cardinals-E-CoachPitch</v>
      </c>
    </row>
    <row r="403" spans="1:9" x14ac:dyDescent="0.3">
      <c r="A403">
        <v>402</v>
      </c>
      <c r="B403" t="s">
        <v>514</v>
      </c>
      <c r="C403">
        <f t="shared" si="18"/>
        <v>7</v>
      </c>
      <c r="D403" t="str">
        <f t="shared" si="19"/>
        <v>8-W-CP</v>
      </c>
      <c r="E403" t="str">
        <f t="shared" si="20"/>
        <v>3-E-CP</v>
      </c>
      <c r="F403">
        <f>VLOOKUP(D403,teams!A:G,2,FALSE)</f>
        <v>65</v>
      </c>
      <c r="G403">
        <f>VLOOKUP(E403,teams!A:G,2,FALSE)</f>
        <v>48</v>
      </c>
      <c r="H403" t="str">
        <f>VLOOKUP('1-gameLookup'!F403,teams!B:D,3)</f>
        <v>Red Sox-W-CoachPitch</v>
      </c>
      <c r="I403" t="str">
        <f>VLOOKUP('1-gameLookup'!G403,teams!B:D,3)</f>
        <v>Cardinals-E-CoachPitch</v>
      </c>
    </row>
    <row r="404" spans="1:9" x14ac:dyDescent="0.3">
      <c r="A404">
        <v>403</v>
      </c>
      <c r="B404" t="s">
        <v>471</v>
      </c>
      <c r="C404">
        <f t="shared" si="18"/>
        <v>7</v>
      </c>
      <c r="D404" t="str">
        <f t="shared" si="19"/>
        <v>5-E-CP</v>
      </c>
      <c r="E404" t="str">
        <f t="shared" si="20"/>
        <v>4-E-CP</v>
      </c>
      <c r="F404">
        <f>VLOOKUP(D404,teams!A:G,2,FALSE)</f>
        <v>50</v>
      </c>
      <c r="G404">
        <f>VLOOKUP(E404,teams!A:G,2,FALSE)</f>
        <v>49</v>
      </c>
      <c r="H404" t="str">
        <f>VLOOKUP('1-gameLookup'!F404,teams!B:D,3)</f>
        <v>Dodgers-E-CoachPitch</v>
      </c>
      <c r="I404" t="str">
        <f>VLOOKUP('1-gameLookup'!G404,teams!B:D,3)</f>
        <v>Cubs-E-CoachPitch</v>
      </c>
    </row>
    <row r="405" spans="1:9" x14ac:dyDescent="0.3">
      <c r="A405">
        <v>404</v>
      </c>
      <c r="B405" t="s">
        <v>480</v>
      </c>
      <c r="C405">
        <f t="shared" si="18"/>
        <v>7</v>
      </c>
      <c r="D405" t="str">
        <f t="shared" si="19"/>
        <v>6-E-CP</v>
      </c>
      <c r="E405" t="str">
        <f t="shared" si="20"/>
        <v>4-E-CP</v>
      </c>
      <c r="F405">
        <f>VLOOKUP(D405,teams!A:G,2,FALSE)</f>
        <v>51</v>
      </c>
      <c r="G405">
        <f>VLOOKUP(E405,teams!A:G,2,FALSE)</f>
        <v>49</v>
      </c>
      <c r="H405" t="str">
        <f>VLOOKUP('1-gameLookup'!F405,teams!B:D,3)</f>
        <v>Giants-E-CoachPitch</v>
      </c>
      <c r="I405" t="str">
        <f>VLOOKUP('1-gameLookup'!G405,teams!B:D,3)</f>
        <v>Cubs-E-CoachPitch</v>
      </c>
    </row>
    <row r="406" spans="1:9" x14ac:dyDescent="0.3">
      <c r="A406">
        <v>405</v>
      </c>
      <c r="B406" t="s">
        <v>493</v>
      </c>
      <c r="C406">
        <f t="shared" si="18"/>
        <v>7</v>
      </c>
      <c r="D406" t="str">
        <f t="shared" si="19"/>
        <v>7-E-CP</v>
      </c>
      <c r="E406" t="str">
        <f t="shared" si="20"/>
        <v>4-E-CP</v>
      </c>
      <c r="F406">
        <f>VLOOKUP(D406,teams!A:G,2,FALSE)</f>
        <v>52</v>
      </c>
      <c r="G406">
        <f>VLOOKUP(E406,teams!A:G,2,FALSE)</f>
        <v>49</v>
      </c>
      <c r="H406" t="str">
        <f>VLOOKUP('1-gameLookup'!F406,teams!B:D,3)</f>
        <v>Marlins-E-CoachPitch</v>
      </c>
      <c r="I406" t="str">
        <f>VLOOKUP('1-gameLookup'!G406,teams!B:D,3)</f>
        <v>Cubs-E-CoachPitch</v>
      </c>
    </row>
    <row r="407" spans="1:9" x14ac:dyDescent="0.3">
      <c r="A407">
        <v>406</v>
      </c>
      <c r="B407" t="s">
        <v>508</v>
      </c>
      <c r="C407">
        <f t="shared" si="18"/>
        <v>7</v>
      </c>
      <c r="D407" t="str">
        <f t="shared" si="19"/>
        <v>8-E-CP</v>
      </c>
      <c r="E407" t="str">
        <f t="shared" si="20"/>
        <v>4-E-CP</v>
      </c>
      <c r="F407">
        <f>VLOOKUP(D407,teams!A:G,2,FALSE)</f>
        <v>53</v>
      </c>
      <c r="G407">
        <f>VLOOKUP(E407,teams!A:G,2,FALSE)</f>
        <v>49</v>
      </c>
      <c r="H407" t="str">
        <f>VLOOKUP('1-gameLookup'!F407,teams!B:D,3)</f>
        <v>Orioles-E-CoachPitch</v>
      </c>
      <c r="I407" t="str">
        <f>VLOOKUP('1-gameLookup'!G407,teams!B:D,3)</f>
        <v>Cubs-E-CoachPitch</v>
      </c>
    </row>
    <row r="408" spans="1:9" x14ac:dyDescent="0.3">
      <c r="A408">
        <v>407</v>
      </c>
      <c r="B408" t="s">
        <v>525</v>
      </c>
      <c r="C408">
        <f t="shared" si="18"/>
        <v>7</v>
      </c>
      <c r="D408" t="str">
        <f t="shared" si="19"/>
        <v>9-E-CP</v>
      </c>
      <c r="E408" t="str">
        <f t="shared" si="20"/>
        <v>4-E-CP</v>
      </c>
      <c r="F408">
        <f>VLOOKUP(D408,teams!A:G,2,FALSE)</f>
        <v>54</v>
      </c>
      <c r="G408">
        <f>VLOOKUP(E408,teams!A:G,2,FALSE)</f>
        <v>49</v>
      </c>
      <c r="H408" t="str">
        <f>VLOOKUP('1-gameLookup'!F408,teams!B:D,3)</f>
        <v>Phillies-E-CoachPitch</v>
      </c>
      <c r="I408" t="str">
        <f>VLOOKUP('1-gameLookup'!G408,teams!B:D,3)</f>
        <v>Cubs-E-CoachPitch</v>
      </c>
    </row>
    <row r="409" spans="1:9" x14ac:dyDescent="0.3">
      <c r="A409">
        <v>408</v>
      </c>
      <c r="B409" t="s">
        <v>429</v>
      </c>
      <c r="C409">
        <f t="shared" si="18"/>
        <v>8</v>
      </c>
      <c r="D409" t="str">
        <f t="shared" si="19"/>
        <v>10-E-CP</v>
      </c>
      <c r="E409" t="str">
        <f t="shared" si="20"/>
        <v>4-E-CP</v>
      </c>
      <c r="F409">
        <f>VLOOKUP(D409,teams!A:G,2,FALSE)</f>
        <v>55</v>
      </c>
      <c r="G409">
        <f>VLOOKUP(E409,teams!A:G,2,FALSE)</f>
        <v>49</v>
      </c>
      <c r="H409" t="str">
        <f>VLOOKUP('1-gameLookup'!F409,teams!B:D,3)</f>
        <v>Reds-E-CoachPitch</v>
      </c>
      <c r="I409" t="str">
        <f>VLOOKUP('1-gameLookup'!G409,teams!B:D,3)</f>
        <v>Cubs-E-CoachPitch</v>
      </c>
    </row>
    <row r="410" spans="1:9" x14ac:dyDescent="0.3">
      <c r="A410">
        <v>409</v>
      </c>
      <c r="B410" t="s">
        <v>439</v>
      </c>
      <c r="C410">
        <f t="shared" si="18"/>
        <v>8</v>
      </c>
      <c r="D410" t="str">
        <f t="shared" si="19"/>
        <v>11-E-CP</v>
      </c>
      <c r="E410" t="str">
        <f t="shared" si="20"/>
        <v>4-E-CP</v>
      </c>
      <c r="F410">
        <f>VLOOKUP(D410,teams!A:G,2,FALSE)</f>
        <v>56</v>
      </c>
      <c r="G410">
        <f>VLOOKUP(E410,teams!A:G,2,FALSE)</f>
        <v>49</v>
      </c>
      <c r="H410" t="str">
        <f>VLOOKUP('1-gameLookup'!F410,teams!B:D,3)</f>
        <v>Rockies-E-CoachPitch</v>
      </c>
      <c r="I410" t="str">
        <f>VLOOKUP('1-gameLookup'!G410,teams!B:D,3)</f>
        <v>Cubs-E-CoachPitch</v>
      </c>
    </row>
    <row r="411" spans="1:9" x14ac:dyDescent="0.3">
      <c r="A411">
        <v>410</v>
      </c>
      <c r="B411" t="s">
        <v>703</v>
      </c>
      <c r="C411">
        <f t="shared" si="18"/>
        <v>8</v>
      </c>
      <c r="D411" t="str">
        <f t="shared" si="19"/>
        <v>12-E-CP</v>
      </c>
      <c r="E411" t="str">
        <f t="shared" si="20"/>
        <v>4-E-CP</v>
      </c>
      <c r="F411">
        <f>VLOOKUP(D411,teams!A:G,2,FALSE)</f>
        <v>57</v>
      </c>
      <c r="G411">
        <f>VLOOKUP(E411,teams!A:G,2,FALSE)</f>
        <v>49</v>
      </c>
      <c r="H411" t="str">
        <f>VLOOKUP('1-gameLookup'!F411,teams!B:D,3)</f>
        <v>Tigers-E-CoachPitch</v>
      </c>
      <c r="I411" t="str">
        <f>VLOOKUP('1-gameLookup'!G411,teams!B:D,3)</f>
        <v>Cubs-E-CoachPitch</v>
      </c>
    </row>
    <row r="412" spans="1:9" x14ac:dyDescent="0.3">
      <c r="A412">
        <v>411</v>
      </c>
      <c r="B412" t="s">
        <v>704</v>
      </c>
      <c r="C412">
        <f t="shared" si="18"/>
        <v>7</v>
      </c>
      <c r="D412" t="str">
        <f t="shared" si="19"/>
        <v>3-W-CP</v>
      </c>
      <c r="E412" t="str">
        <f t="shared" si="20"/>
        <v>4-W-CP</v>
      </c>
      <c r="F412">
        <f>VLOOKUP(D412,teams!A:G,2,FALSE)</f>
        <v>60</v>
      </c>
      <c r="G412">
        <f>VLOOKUP(E412,teams!A:G,2,FALSE)</f>
        <v>61</v>
      </c>
      <c r="H412" t="str">
        <f>VLOOKUP('1-gameLookup'!F412,teams!B:D,3)</f>
        <v>D'Backs-W-CoachPitch</v>
      </c>
      <c r="I412" t="str">
        <f>VLOOKUP('1-gameLookup'!G412,teams!B:D,3)</f>
        <v>Indians-W-CoachPitch</v>
      </c>
    </row>
    <row r="413" spans="1:9" x14ac:dyDescent="0.3">
      <c r="A413">
        <v>412</v>
      </c>
      <c r="B413" t="s">
        <v>475</v>
      </c>
      <c r="C413">
        <f t="shared" si="18"/>
        <v>7</v>
      </c>
      <c r="D413" t="str">
        <f t="shared" si="19"/>
        <v>5-W-CP</v>
      </c>
      <c r="E413" t="str">
        <f t="shared" si="20"/>
        <v>4-W-CP</v>
      </c>
      <c r="F413">
        <f>VLOOKUP(D413,teams!A:G,2,FALSE)</f>
        <v>62</v>
      </c>
      <c r="G413">
        <f>VLOOKUP(E413,teams!A:G,2,FALSE)</f>
        <v>61</v>
      </c>
      <c r="H413" t="str">
        <f>VLOOKUP('1-gameLookup'!F413,teams!B:D,3)</f>
        <v>Mets-W-CoachPitch</v>
      </c>
      <c r="I413" t="str">
        <f>VLOOKUP('1-gameLookup'!G413,teams!B:D,3)</f>
        <v>Indians-W-CoachPitch</v>
      </c>
    </row>
    <row r="414" spans="1:9" x14ac:dyDescent="0.3">
      <c r="A414">
        <v>413</v>
      </c>
      <c r="B414" t="s">
        <v>486</v>
      </c>
      <c r="C414">
        <f t="shared" si="18"/>
        <v>7</v>
      </c>
      <c r="D414" t="str">
        <f t="shared" si="19"/>
        <v>6-W-CP</v>
      </c>
      <c r="E414" t="str">
        <f t="shared" si="20"/>
        <v>4-W-CP</v>
      </c>
      <c r="F414">
        <f>VLOOKUP(D414,teams!A:G,2,FALSE)</f>
        <v>63</v>
      </c>
      <c r="G414">
        <f>VLOOKUP(E414,teams!A:G,2,FALSE)</f>
        <v>61</v>
      </c>
      <c r="H414" t="str">
        <f>VLOOKUP('1-gameLookup'!F414,teams!B:D,3)</f>
        <v>Nationals-W-CoachPitch</v>
      </c>
      <c r="I414" t="str">
        <f>VLOOKUP('1-gameLookup'!G414,teams!B:D,3)</f>
        <v>Indians-W-CoachPitch</v>
      </c>
    </row>
    <row r="415" spans="1:9" x14ac:dyDescent="0.3">
      <c r="A415">
        <v>414</v>
      </c>
      <c r="B415" t="s">
        <v>501</v>
      </c>
      <c r="C415">
        <f t="shared" si="18"/>
        <v>7</v>
      </c>
      <c r="D415" t="str">
        <f t="shared" si="19"/>
        <v>7-W-CP</v>
      </c>
      <c r="E415" t="str">
        <f t="shared" si="20"/>
        <v>4-W-CP</v>
      </c>
      <c r="F415">
        <f>VLOOKUP(D415,teams!A:G,2,FALSE)</f>
        <v>64</v>
      </c>
      <c r="G415">
        <f>VLOOKUP(E415,teams!A:G,2,FALSE)</f>
        <v>61</v>
      </c>
      <c r="H415" t="str">
        <f>VLOOKUP('1-gameLookup'!F415,teams!B:D,3)</f>
        <v>Rangers-W-CoachPitch</v>
      </c>
      <c r="I415" t="str">
        <f>VLOOKUP('1-gameLookup'!G415,teams!B:D,3)</f>
        <v>Indians-W-CoachPitch</v>
      </c>
    </row>
    <row r="416" spans="1:9" x14ac:dyDescent="0.3">
      <c r="A416">
        <v>415</v>
      </c>
      <c r="B416" t="s">
        <v>516</v>
      </c>
      <c r="C416">
        <f t="shared" si="18"/>
        <v>7</v>
      </c>
      <c r="D416" t="str">
        <f t="shared" si="19"/>
        <v>8-W-CP</v>
      </c>
      <c r="E416" t="str">
        <f t="shared" si="20"/>
        <v>4-W-CP</v>
      </c>
      <c r="F416">
        <f>VLOOKUP(D416,teams!A:G,2,FALSE)</f>
        <v>65</v>
      </c>
      <c r="G416">
        <f>VLOOKUP(E416,teams!A:G,2,FALSE)</f>
        <v>61</v>
      </c>
      <c r="H416" t="str">
        <f>VLOOKUP('1-gameLookup'!F416,teams!B:D,3)</f>
        <v>Red Sox-W-CoachPitch</v>
      </c>
      <c r="I416" t="str">
        <f>VLOOKUP('1-gameLookup'!G416,teams!B:D,3)</f>
        <v>Indians-W-CoachPitch</v>
      </c>
    </row>
    <row r="417" spans="1:9" x14ac:dyDescent="0.3">
      <c r="A417">
        <v>416</v>
      </c>
      <c r="B417" t="s">
        <v>534</v>
      </c>
      <c r="C417">
        <f t="shared" si="18"/>
        <v>7</v>
      </c>
      <c r="D417" t="str">
        <f t="shared" si="19"/>
        <v>9-W-CP</v>
      </c>
      <c r="E417" t="str">
        <f t="shared" si="20"/>
        <v>4-W-CP</v>
      </c>
      <c r="F417">
        <f>VLOOKUP(D417,teams!A:G,2,FALSE)</f>
        <v>66</v>
      </c>
      <c r="G417">
        <f>VLOOKUP(E417,teams!A:G,2,FALSE)</f>
        <v>61</v>
      </c>
      <c r="H417" t="str">
        <f>VLOOKUP('1-gameLookup'!F417,teams!B:D,3)</f>
        <v>Yankees-W-CoachPitch</v>
      </c>
      <c r="I417" t="str">
        <f>VLOOKUP('1-gameLookup'!G417,teams!B:D,3)</f>
        <v>Indians-W-CoachPitch</v>
      </c>
    </row>
    <row r="418" spans="1:9" x14ac:dyDescent="0.3">
      <c r="A418">
        <v>417</v>
      </c>
      <c r="B418" t="s">
        <v>447</v>
      </c>
      <c r="C418">
        <f t="shared" si="18"/>
        <v>7</v>
      </c>
      <c r="D418" t="str">
        <f t="shared" si="19"/>
        <v>1-W-CP</v>
      </c>
      <c r="E418" t="str">
        <f t="shared" si="20"/>
        <v>4-E-CP</v>
      </c>
      <c r="F418">
        <f>VLOOKUP(D418,teams!A:G,2,FALSE)</f>
        <v>58</v>
      </c>
      <c r="G418">
        <f>VLOOKUP(E418,teams!A:G,2,FALSE)</f>
        <v>49</v>
      </c>
      <c r="H418" t="str">
        <f>VLOOKUP('1-gameLookup'!F418,teams!B:D,3)</f>
        <v>A's-W-CoachPitch</v>
      </c>
      <c r="I418" t="str">
        <f>VLOOKUP('1-gameLookup'!G418,teams!B:D,3)</f>
        <v>Cubs-E-CoachPitch</v>
      </c>
    </row>
    <row r="419" spans="1:9" x14ac:dyDescent="0.3">
      <c r="A419">
        <v>418</v>
      </c>
      <c r="B419" t="s">
        <v>707</v>
      </c>
      <c r="C419">
        <f t="shared" si="18"/>
        <v>7</v>
      </c>
      <c r="D419" t="str">
        <f t="shared" si="19"/>
        <v>4-W-CP</v>
      </c>
      <c r="E419" t="str">
        <f t="shared" si="20"/>
        <v>4-E-CP</v>
      </c>
      <c r="F419">
        <f>VLOOKUP(D419,teams!A:G,2,FALSE)</f>
        <v>61</v>
      </c>
      <c r="G419">
        <f>VLOOKUP(E419,teams!A:G,2,FALSE)</f>
        <v>49</v>
      </c>
      <c r="H419" t="str">
        <f>VLOOKUP('1-gameLookup'!F419,teams!B:D,3)</f>
        <v>Indians-W-CoachPitch</v>
      </c>
      <c r="I419" t="str">
        <f>VLOOKUP('1-gameLookup'!G419,teams!B:D,3)</f>
        <v>Cubs-E-CoachPitch</v>
      </c>
    </row>
    <row r="420" spans="1:9" x14ac:dyDescent="0.3">
      <c r="A420">
        <v>419</v>
      </c>
      <c r="B420" t="s">
        <v>500</v>
      </c>
      <c r="C420">
        <f t="shared" si="18"/>
        <v>7</v>
      </c>
      <c r="D420" t="str">
        <f t="shared" si="19"/>
        <v>7-W-CP</v>
      </c>
      <c r="E420" t="str">
        <f t="shared" si="20"/>
        <v>4-E-CP</v>
      </c>
      <c r="F420">
        <f>VLOOKUP(D420,teams!A:G,2,FALSE)</f>
        <v>64</v>
      </c>
      <c r="G420">
        <f>VLOOKUP(E420,teams!A:G,2,FALSE)</f>
        <v>49</v>
      </c>
      <c r="H420" t="str">
        <f>VLOOKUP('1-gameLookup'!F420,teams!B:D,3)</f>
        <v>Rangers-W-CoachPitch</v>
      </c>
      <c r="I420" t="str">
        <f>VLOOKUP('1-gameLookup'!G420,teams!B:D,3)</f>
        <v>Cubs-E-CoachPitch</v>
      </c>
    </row>
    <row r="421" spans="1:9" x14ac:dyDescent="0.3">
      <c r="A421">
        <v>420</v>
      </c>
      <c r="B421" t="s">
        <v>481</v>
      </c>
      <c r="C421">
        <f t="shared" si="18"/>
        <v>7</v>
      </c>
      <c r="D421" t="str">
        <f t="shared" si="19"/>
        <v>6-E-CP</v>
      </c>
      <c r="E421" t="str">
        <f t="shared" si="20"/>
        <v>5-E-CP</v>
      </c>
      <c r="F421">
        <f>VLOOKUP(D421,teams!A:G,2,FALSE)</f>
        <v>51</v>
      </c>
      <c r="G421">
        <f>VLOOKUP(E421,teams!A:G,2,FALSE)</f>
        <v>50</v>
      </c>
      <c r="H421" t="str">
        <f>VLOOKUP('1-gameLookup'!F421,teams!B:D,3)</f>
        <v>Giants-E-CoachPitch</v>
      </c>
      <c r="I421" t="str">
        <f>VLOOKUP('1-gameLookup'!G421,teams!B:D,3)</f>
        <v>Dodgers-E-CoachPitch</v>
      </c>
    </row>
    <row r="422" spans="1:9" x14ac:dyDescent="0.3">
      <c r="A422">
        <v>421</v>
      </c>
      <c r="B422" t="s">
        <v>494</v>
      </c>
      <c r="C422">
        <f t="shared" si="18"/>
        <v>7</v>
      </c>
      <c r="D422" t="str">
        <f t="shared" si="19"/>
        <v>7-E-CP</v>
      </c>
      <c r="E422" t="str">
        <f t="shared" si="20"/>
        <v>5-E-CP</v>
      </c>
      <c r="F422">
        <f>VLOOKUP(D422,teams!A:G,2,FALSE)</f>
        <v>52</v>
      </c>
      <c r="G422">
        <f>VLOOKUP(E422,teams!A:G,2,FALSE)</f>
        <v>50</v>
      </c>
      <c r="H422" t="str">
        <f>VLOOKUP('1-gameLookup'!F422,teams!B:D,3)</f>
        <v>Marlins-E-CoachPitch</v>
      </c>
      <c r="I422" t="str">
        <f>VLOOKUP('1-gameLookup'!G422,teams!B:D,3)</f>
        <v>Dodgers-E-CoachPitch</v>
      </c>
    </row>
    <row r="423" spans="1:9" x14ac:dyDescent="0.3">
      <c r="A423">
        <v>422</v>
      </c>
      <c r="B423" t="s">
        <v>509</v>
      </c>
      <c r="C423">
        <f t="shared" si="18"/>
        <v>7</v>
      </c>
      <c r="D423" t="str">
        <f t="shared" si="19"/>
        <v>8-E-CP</v>
      </c>
      <c r="E423" t="str">
        <f t="shared" si="20"/>
        <v>5-E-CP</v>
      </c>
      <c r="F423">
        <f>VLOOKUP(D423,teams!A:G,2,FALSE)</f>
        <v>53</v>
      </c>
      <c r="G423">
        <f>VLOOKUP(E423,teams!A:G,2,FALSE)</f>
        <v>50</v>
      </c>
      <c r="H423" t="str">
        <f>VLOOKUP('1-gameLookup'!F423,teams!B:D,3)</f>
        <v>Orioles-E-CoachPitch</v>
      </c>
      <c r="I423" t="str">
        <f>VLOOKUP('1-gameLookup'!G423,teams!B:D,3)</f>
        <v>Dodgers-E-CoachPitch</v>
      </c>
    </row>
    <row r="424" spans="1:9" x14ac:dyDescent="0.3">
      <c r="A424">
        <v>423</v>
      </c>
      <c r="B424" t="s">
        <v>526</v>
      </c>
      <c r="C424">
        <f t="shared" si="18"/>
        <v>7</v>
      </c>
      <c r="D424" t="str">
        <f t="shared" si="19"/>
        <v>9-E-CP</v>
      </c>
      <c r="E424" t="str">
        <f t="shared" si="20"/>
        <v>5-E-CP</v>
      </c>
      <c r="F424">
        <f>VLOOKUP(D424,teams!A:G,2,FALSE)</f>
        <v>54</v>
      </c>
      <c r="G424">
        <f>VLOOKUP(E424,teams!A:G,2,FALSE)</f>
        <v>50</v>
      </c>
      <c r="H424" t="str">
        <f>VLOOKUP('1-gameLookup'!F424,teams!B:D,3)</f>
        <v>Phillies-E-CoachPitch</v>
      </c>
      <c r="I424" t="str">
        <f>VLOOKUP('1-gameLookup'!G424,teams!B:D,3)</f>
        <v>Dodgers-E-CoachPitch</v>
      </c>
    </row>
    <row r="425" spans="1:9" x14ac:dyDescent="0.3">
      <c r="A425">
        <v>424</v>
      </c>
      <c r="B425" t="s">
        <v>430</v>
      </c>
      <c r="C425">
        <f t="shared" si="18"/>
        <v>8</v>
      </c>
      <c r="D425" t="str">
        <f t="shared" si="19"/>
        <v>10-E-CP</v>
      </c>
      <c r="E425" t="str">
        <f t="shared" si="20"/>
        <v>5-E-CP</v>
      </c>
      <c r="F425">
        <f>VLOOKUP(D425,teams!A:G,2,FALSE)</f>
        <v>55</v>
      </c>
      <c r="G425">
        <f>VLOOKUP(E425,teams!A:G,2,FALSE)</f>
        <v>50</v>
      </c>
      <c r="H425" t="str">
        <f>VLOOKUP('1-gameLookup'!F425,teams!B:D,3)</f>
        <v>Reds-E-CoachPitch</v>
      </c>
      <c r="I425" t="str">
        <f>VLOOKUP('1-gameLookup'!G425,teams!B:D,3)</f>
        <v>Dodgers-E-CoachPitch</v>
      </c>
    </row>
    <row r="426" spans="1:9" x14ac:dyDescent="0.3">
      <c r="A426">
        <v>425</v>
      </c>
      <c r="B426" t="s">
        <v>440</v>
      </c>
      <c r="C426">
        <f t="shared" si="18"/>
        <v>8</v>
      </c>
      <c r="D426" t="str">
        <f t="shared" si="19"/>
        <v>11-E-CP</v>
      </c>
      <c r="E426" t="str">
        <f t="shared" si="20"/>
        <v>5-E-CP</v>
      </c>
      <c r="F426">
        <f>VLOOKUP(D426,teams!A:G,2,FALSE)</f>
        <v>56</v>
      </c>
      <c r="G426">
        <f>VLOOKUP(E426,teams!A:G,2,FALSE)</f>
        <v>50</v>
      </c>
      <c r="H426" t="str">
        <f>VLOOKUP('1-gameLookup'!F426,teams!B:D,3)</f>
        <v>Rockies-E-CoachPitch</v>
      </c>
      <c r="I426" t="str">
        <f>VLOOKUP('1-gameLookup'!G426,teams!B:D,3)</f>
        <v>Dodgers-E-CoachPitch</v>
      </c>
    </row>
    <row r="427" spans="1:9" x14ac:dyDescent="0.3">
      <c r="A427">
        <v>426</v>
      </c>
      <c r="B427" t="s">
        <v>710</v>
      </c>
      <c r="C427">
        <f t="shared" si="18"/>
        <v>8</v>
      </c>
      <c r="D427" t="str">
        <f t="shared" si="19"/>
        <v>12-E-CP</v>
      </c>
      <c r="E427" t="str">
        <f t="shared" si="20"/>
        <v>5-E-CP</v>
      </c>
      <c r="F427">
        <f>VLOOKUP(D427,teams!A:G,2,FALSE)</f>
        <v>57</v>
      </c>
      <c r="G427">
        <f>VLOOKUP(E427,teams!A:G,2,FALSE)</f>
        <v>50</v>
      </c>
      <c r="H427" t="str">
        <f>VLOOKUP('1-gameLookup'!F427,teams!B:D,3)</f>
        <v>Tigers-E-CoachPitch</v>
      </c>
      <c r="I427" t="str">
        <f>VLOOKUP('1-gameLookup'!G427,teams!B:D,3)</f>
        <v>Dodgers-E-CoachPitch</v>
      </c>
    </row>
    <row r="428" spans="1:9" x14ac:dyDescent="0.3">
      <c r="A428">
        <v>427</v>
      </c>
      <c r="B428" t="s">
        <v>466</v>
      </c>
      <c r="C428">
        <f t="shared" si="18"/>
        <v>7</v>
      </c>
      <c r="D428" t="str">
        <f t="shared" si="19"/>
        <v>4-W-CP</v>
      </c>
      <c r="E428" t="str">
        <f t="shared" si="20"/>
        <v>5-W-CP</v>
      </c>
      <c r="F428">
        <f>VLOOKUP(D428,teams!A:G,2,FALSE)</f>
        <v>61</v>
      </c>
      <c r="G428">
        <f>VLOOKUP(E428,teams!A:G,2,FALSE)</f>
        <v>62</v>
      </c>
      <c r="H428" t="str">
        <f>VLOOKUP('1-gameLookup'!F428,teams!B:D,3)</f>
        <v>Indians-W-CoachPitch</v>
      </c>
      <c r="I428" t="str">
        <f>VLOOKUP('1-gameLookup'!G428,teams!B:D,3)</f>
        <v>Mets-W-CoachPitch</v>
      </c>
    </row>
    <row r="429" spans="1:9" x14ac:dyDescent="0.3">
      <c r="A429">
        <v>428</v>
      </c>
      <c r="B429" t="s">
        <v>488</v>
      </c>
      <c r="C429">
        <f t="shared" si="18"/>
        <v>7</v>
      </c>
      <c r="D429" t="str">
        <f t="shared" si="19"/>
        <v>6-W-CP</v>
      </c>
      <c r="E429" t="str">
        <f t="shared" si="20"/>
        <v>5-W-CP</v>
      </c>
      <c r="F429">
        <f>VLOOKUP(D429,teams!A:G,2,FALSE)</f>
        <v>63</v>
      </c>
      <c r="G429">
        <f>VLOOKUP(E429,teams!A:G,2,FALSE)</f>
        <v>62</v>
      </c>
      <c r="H429" t="str">
        <f>VLOOKUP('1-gameLookup'!F429,teams!B:D,3)</f>
        <v>Nationals-W-CoachPitch</v>
      </c>
      <c r="I429" t="str">
        <f>VLOOKUP('1-gameLookup'!G429,teams!B:D,3)</f>
        <v>Mets-W-CoachPitch</v>
      </c>
    </row>
    <row r="430" spans="1:9" x14ac:dyDescent="0.3">
      <c r="A430">
        <v>429</v>
      </c>
      <c r="B430" t="s">
        <v>502</v>
      </c>
      <c r="C430">
        <f t="shared" si="18"/>
        <v>7</v>
      </c>
      <c r="D430" t="str">
        <f t="shared" si="19"/>
        <v>7-W-CP</v>
      </c>
      <c r="E430" t="str">
        <f t="shared" si="20"/>
        <v>5-W-CP</v>
      </c>
      <c r="F430">
        <f>VLOOKUP(D430,teams!A:G,2,FALSE)</f>
        <v>64</v>
      </c>
      <c r="G430">
        <f>VLOOKUP(E430,teams!A:G,2,FALSE)</f>
        <v>62</v>
      </c>
      <c r="H430" t="str">
        <f>VLOOKUP('1-gameLookup'!F430,teams!B:D,3)</f>
        <v>Rangers-W-CoachPitch</v>
      </c>
      <c r="I430" t="str">
        <f>VLOOKUP('1-gameLookup'!G430,teams!B:D,3)</f>
        <v>Mets-W-CoachPitch</v>
      </c>
    </row>
    <row r="431" spans="1:9" x14ac:dyDescent="0.3">
      <c r="A431">
        <v>430</v>
      </c>
      <c r="B431" t="s">
        <v>517</v>
      </c>
      <c r="C431">
        <f t="shared" si="18"/>
        <v>7</v>
      </c>
      <c r="D431" t="str">
        <f t="shared" si="19"/>
        <v>8-W-CP</v>
      </c>
      <c r="E431" t="str">
        <f t="shared" si="20"/>
        <v>5-W-CP</v>
      </c>
      <c r="F431">
        <f>VLOOKUP(D431,teams!A:G,2,FALSE)</f>
        <v>65</v>
      </c>
      <c r="G431">
        <f>VLOOKUP(E431,teams!A:G,2,FALSE)</f>
        <v>62</v>
      </c>
      <c r="H431" t="str">
        <f>VLOOKUP('1-gameLookup'!F431,teams!B:D,3)</f>
        <v>Red Sox-W-CoachPitch</v>
      </c>
      <c r="I431" t="str">
        <f>VLOOKUP('1-gameLookup'!G431,teams!B:D,3)</f>
        <v>Mets-W-CoachPitch</v>
      </c>
    </row>
    <row r="432" spans="1:9" x14ac:dyDescent="0.3">
      <c r="A432">
        <v>431</v>
      </c>
      <c r="B432" t="s">
        <v>535</v>
      </c>
      <c r="C432">
        <f t="shared" si="18"/>
        <v>7</v>
      </c>
      <c r="D432" t="str">
        <f t="shared" si="19"/>
        <v>9-W-CP</v>
      </c>
      <c r="E432" t="str">
        <f t="shared" si="20"/>
        <v>5-W-CP</v>
      </c>
      <c r="F432">
        <f>VLOOKUP(D432,teams!A:G,2,FALSE)</f>
        <v>66</v>
      </c>
      <c r="G432">
        <f>VLOOKUP(E432,teams!A:G,2,FALSE)</f>
        <v>62</v>
      </c>
      <c r="H432" t="str">
        <f>VLOOKUP('1-gameLookup'!F432,teams!B:D,3)</f>
        <v>Yankees-W-CoachPitch</v>
      </c>
      <c r="I432" t="str">
        <f>VLOOKUP('1-gameLookup'!G432,teams!B:D,3)</f>
        <v>Mets-W-CoachPitch</v>
      </c>
    </row>
    <row r="433" spans="1:9" x14ac:dyDescent="0.3">
      <c r="A433">
        <v>432</v>
      </c>
      <c r="B433" t="s">
        <v>713</v>
      </c>
      <c r="C433">
        <f t="shared" si="18"/>
        <v>7</v>
      </c>
      <c r="D433" t="str">
        <f t="shared" si="19"/>
        <v>3-W-CP</v>
      </c>
      <c r="E433" t="str">
        <f t="shared" si="20"/>
        <v>5-E-CP</v>
      </c>
      <c r="F433">
        <f>VLOOKUP(D433,teams!A:G,2,FALSE)</f>
        <v>60</v>
      </c>
      <c r="G433">
        <f>VLOOKUP(E433,teams!A:G,2,FALSE)</f>
        <v>50</v>
      </c>
      <c r="H433" t="str">
        <f>VLOOKUP('1-gameLookup'!F433,teams!B:D,3)</f>
        <v>D'Backs-W-CoachPitch</v>
      </c>
      <c r="I433" t="str">
        <f>VLOOKUP('1-gameLookup'!G433,teams!B:D,3)</f>
        <v>Dodgers-E-CoachPitch</v>
      </c>
    </row>
    <row r="434" spans="1:9" x14ac:dyDescent="0.3">
      <c r="A434">
        <v>433</v>
      </c>
      <c r="B434" t="s">
        <v>487</v>
      </c>
      <c r="C434">
        <f t="shared" si="18"/>
        <v>7</v>
      </c>
      <c r="D434" t="str">
        <f t="shared" si="19"/>
        <v>6-W-CP</v>
      </c>
      <c r="E434" t="str">
        <f t="shared" si="20"/>
        <v>5-E-CP</v>
      </c>
      <c r="F434">
        <f>VLOOKUP(D434,teams!A:G,2,FALSE)</f>
        <v>63</v>
      </c>
      <c r="G434">
        <f>VLOOKUP(E434,teams!A:G,2,FALSE)</f>
        <v>50</v>
      </c>
      <c r="H434" t="str">
        <f>VLOOKUP('1-gameLookup'!F434,teams!B:D,3)</f>
        <v>Nationals-W-CoachPitch</v>
      </c>
      <c r="I434" t="str">
        <f>VLOOKUP('1-gameLookup'!G434,teams!B:D,3)</f>
        <v>Dodgers-E-CoachPitch</v>
      </c>
    </row>
    <row r="435" spans="1:9" x14ac:dyDescent="0.3">
      <c r="A435">
        <v>434</v>
      </c>
      <c r="B435" t="s">
        <v>714</v>
      </c>
      <c r="C435">
        <f t="shared" si="18"/>
        <v>7</v>
      </c>
      <c r="D435" t="str">
        <f t="shared" si="19"/>
        <v>9-W-CP</v>
      </c>
      <c r="E435" t="str">
        <f t="shared" si="20"/>
        <v>5-E-CP</v>
      </c>
      <c r="F435">
        <f>VLOOKUP(D435,teams!A:G,2,FALSE)</f>
        <v>66</v>
      </c>
      <c r="G435">
        <f>VLOOKUP(E435,teams!A:G,2,FALSE)</f>
        <v>50</v>
      </c>
      <c r="H435" t="str">
        <f>VLOOKUP('1-gameLookup'!F435,teams!B:D,3)</f>
        <v>Yankees-W-CoachPitch</v>
      </c>
      <c r="I435" t="str">
        <f>VLOOKUP('1-gameLookup'!G435,teams!B:D,3)</f>
        <v>Dodgers-E-CoachPitch</v>
      </c>
    </row>
    <row r="436" spans="1:9" x14ac:dyDescent="0.3">
      <c r="A436">
        <v>435</v>
      </c>
      <c r="B436" t="s">
        <v>495</v>
      </c>
      <c r="C436">
        <f t="shared" si="18"/>
        <v>7</v>
      </c>
      <c r="D436" t="str">
        <f t="shared" si="19"/>
        <v>7-E-CP</v>
      </c>
      <c r="E436" t="str">
        <f t="shared" si="20"/>
        <v>6-E-CP</v>
      </c>
      <c r="F436">
        <f>VLOOKUP(D436,teams!A:G,2,FALSE)</f>
        <v>52</v>
      </c>
      <c r="G436">
        <f>VLOOKUP(E436,teams!A:G,2,FALSE)</f>
        <v>51</v>
      </c>
      <c r="H436" t="str">
        <f>VLOOKUP('1-gameLookup'!F436,teams!B:D,3)</f>
        <v>Marlins-E-CoachPitch</v>
      </c>
      <c r="I436" t="str">
        <f>VLOOKUP('1-gameLookup'!G436,teams!B:D,3)</f>
        <v>Giants-E-CoachPitch</v>
      </c>
    </row>
    <row r="437" spans="1:9" x14ac:dyDescent="0.3">
      <c r="A437">
        <v>436</v>
      </c>
      <c r="B437" t="s">
        <v>510</v>
      </c>
      <c r="C437">
        <f t="shared" si="18"/>
        <v>7</v>
      </c>
      <c r="D437" t="str">
        <f t="shared" si="19"/>
        <v>8-E-CP</v>
      </c>
      <c r="E437" t="str">
        <f t="shared" si="20"/>
        <v>6-E-CP</v>
      </c>
      <c r="F437">
        <f>VLOOKUP(D437,teams!A:G,2,FALSE)</f>
        <v>53</v>
      </c>
      <c r="G437">
        <f>VLOOKUP(E437,teams!A:G,2,FALSE)</f>
        <v>51</v>
      </c>
      <c r="H437" t="str">
        <f>VLOOKUP('1-gameLookup'!F437,teams!B:D,3)</f>
        <v>Orioles-E-CoachPitch</v>
      </c>
      <c r="I437" t="str">
        <f>VLOOKUP('1-gameLookup'!G437,teams!B:D,3)</f>
        <v>Giants-E-CoachPitch</v>
      </c>
    </row>
    <row r="438" spans="1:9" x14ac:dyDescent="0.3">
      <c r="A438">
        <v>437</v>
      </c>
      <c r="B438" t="s">
        <v>527</v>
      </c>
      <c r="C438">
        <f t="shared" si="18"/>
        <v>7</v>
      </c>
      <c r="D438" t="str">
        <f t="shared" si="19"/>
        <v>9-E-CP</v>
      </c>
      <c r="E438" t="str">
        <f t="shared" si="20"/>
        <v>6-E-CP</v>
      </c>
      <c r="F438">
        <f>VLOOKUP(D438,teams!A:G,2,FALSE)</f>
        <v>54</v>
      </c>
      <c r="G438">
        <f>VLOOKUP(E438,teams!A:G,2,FALSE)</f>
        <v>51</v>
      </c>
      <c r="H438" t="str">
        <f>VLOOKUP('1-gameLookup'!F438,teams!B:D,3)</f>
        <v>Phillies-E-CoachPitch</v>
      </c>
      <c r="I438" t="str">
        <f>VLOOKUP('1-gameLookup'!G438,teams!B:D,3)</f>
        <v>Giants-E-CoachPitch</v>
      </c>
    </row>
    <row r="439" spans="1:9" x14ac:dyDescent="0.3">
      <c r="A439">
        <v>438</v>
      </c>
      <c r="B439" t="s">
        <v>431</v>
      </c>
      <c r="C439">
        <f t="shared" si="18"/>
        <v>8</v>
      </c>
      <c r="D439" t="str">
        <f t="shared" si="19"/>
        <v>10-E-CP</v>
      </c>
      <c r="E439" t="str">
        <f t="shared" si="20"/>
        <v>6-E-CP</v>
      </c>
      <c r="F439">
        <f>VLOOKUP(D439,teams!A:G,2,FALSE)</f>
        <v>55</v>
      </c>
      <c r="G439">
        <f>VLOOKUP(E439,teams!A:G,2,FALSE)</f>
        <v>51</v>
      </c>
      <c r="H439" t="str">
        <f>VLOOKUP('1-gameLookup'!F439,teams!B:D,3)</f>
        <v>Reds-E-CoachPitch</v>
      </c>
      <c r="I439" t="str">
        <f>VLOOKUP('1-gameLookup'!G439,teams!B:D,3)</f>
        <v>Giants-E-CoachPitch</v>
      </c>
    </row>
    <row r="440" spans="1:9" x14ac:dyDescent="0.3">
      <c r="A440">
        <v>439</v>
      </c>
      <c r="B440" t="s">
        <v>441</v>
      </c>
      <c r="C440">
        <f t="shared" si="18"/>
        <v>8</v>
      </c>
      <c r="D440" t="str">
        <f t="shared" si="19"/>
        <v>11-E-CP</v>
      </c>
      <c r="E440" t="str">
        <f t="shared" si="20"/>
        <v>6-E-CP</v>
      </c>
      <c r="F440">
        <f>VLOOKUP(D440,teams!A:G,2,FALSE)</f>
        <v>56</v>
      </c>
      <c r="G440">
        <f>VLOOKUP(E440,teams!A:G,2,FALSE)</f>
        <v>51</v>
      </c>
      <c r="H440" t="str">
        <f>VLOOKUP('1-gameLookup'!F440,teams!B:D,3)</f>
        <v>Rockies-E-CoachPitch</v>
      </c>
      <c r="I440" t="str">
        <f>VLOOKUP('1-gameLookup'!G440,teams!B:D,3)</f>
        <v>Giants-E-CoachPitch</v>
      </c>
    </row>
    <row r="441" spans="1:9" x14ac:dyDescent="0.3">
      <c r="A441">
        <v>440</v>
      </c>
      <c r="B441" t="s">
        <v>717</v>
      </c>
      <c r="C441">
        <f t="shared" si="18"/>
        <v>8</v>
      </c>
      <c r="D441" t="str">
        <f t="shared" si="19"/>
        <v>12-E-CP</v>
      </c>
      <c r="E441" t="str">
        <f t="shared" si="20"/>
        <v>6-E-CP</v>
      </c>
      <c r="F441">
        <f>VLOOKUP(D441,teams!A:G,2,FALSE)</f>
        <v>57</v>
      </c>
      <c r="G441">
        <f>VLOOKUP(E441,teams!A:G,2,FALSE)</f>
        <v>51</v>
      </c>
      <c r="H441" t="str">
        <f>VLOOKUP('1-gameLookup'!F441,teams!B:D,3)</f>
        <v>Tigers-E-CoachPitch</v>
      </c>
      <c r="I441" t="str">
        <f>VLOOKUP('1-gameLookup'!G441,teams!B:D,3)</f>
        <v>Giants-E-CoachPitch</v>
      </c>
    </row>
    <row r="442" spans="1:9" x14ac:dyDescent="0.3">
      <c r="A442">
        <v>441</v>
      </c>
      <c r="B442" t="s">
        <v>718</v>
      </c>
      <c r="C442">
        <f t="shared" si="18"/>
        <v>7</v>
      </c>
      <c r="D442" t="str">
        <f t="shared" si="19"/>
        <v>5-W-CP</v>
      </c>
      <c r="E442" t="str">
        <f t="shared" si="20"/>
        <v>6-W-CP</v>
      </c>
      <c r="F442">
        <f>VLOOKUP(D442,teams!A:G,2,FALSE)</f>
        <v>62</v>
      </c>
      <c r="G442">
        <f>VLOOKUP(E442,teams!A:G,2,FALSE)</f>
        <v>63</v>
      </c>
      <c r="H442" t="str">
        <f>VLOOKUP('1-gameLookup'!F442,teams!B:D,3)</f>
        <v>Mets-W-CoachPitch</v>
      </c>
      <c r="I442" t="str">
        <f>VLOOKUP('1-gameLookup'!G442,teams!B:D,3)</f>
        <v>Nationals-W-CoachPitch</v>
      </c>
    </row>
    <row r="443" spans="1:9" x14ac:dyDescent="0.3">
      <c r="A443">
        <v>442</v>
      </c>
      <c r="B443" t="s">
        <v>503</v>
      </c>
      <c r="C443">
        <f t="shared" si="18"/>
        <v>7</v>
      </c>
      <c r="D443" t="str">
        <f t="shared" si="19"/>
        <v>7-W-CP</v>
      </c>
      <c r="E443" t="str">
        <f t="shared" si="20"/>
        <v>6-W-CP</v>
      </c>
      <c r="F443">
        <f>VLOOKUP(D443,teams!A:G,2,FALSE)</f>
        <v>64</v>
      </c>
      <c r="G443">
        <f>VLOOKUP(E443,teams!A:G,2,FALSE)</f>
        <v>63</v>
      </c>
      <c r="H443" t="str">
        <f>VLOOKUP('1-gameLookup'!F443,teams!B:D,3)</f>
        <v>Rangers-W-CoachPitch</v>
      </c>
      <c r="I443" t="str">
        <f>VLOOKUP('1-gameLookup'!G443,teams!B:D,3)</f>
        <v>Nationals-W-CoachPitch</v>
      </c>
    </row>
    <row r="444" spans="1:9" x14ac:dyDescent="0.3">
      <c r="A444">
        <v>443</v>
      </c>
      <c r="B444" t="s">
        <v>518</v>
      </c>
      <c r="C444">
        <f t="shared" si="18"/>
        <v>7</v>
      </c>
      <c r="D444" t="str">
        <f t="shared" si="19"/>
        <v>8-W-CP</v>
      </c>
      <c r="E444" t="str">
        <f t="shared" si="20"/>
        <v>6-W-CP</v>
      </c>
      <c r="F444">
        <f>VLOOKUP(D444,teams!A:G,2,FALSE)</f>
        <v>65</v>
      </c>
      <c r="G444">
        <f>VLOOKUP(E444,teams!A:G,2,FALSE)</f>
        <v>63</v>
      </c>
      <c r="H444" t="str">
        <f>VLOOKUP('1-gameLookup'!F444,teams!B:D,3)</f>
        <v>Red Sox-W-CoachPitch</v>
      </c>
      <c r="I444" t="str">
        <f>VLOOKUP('1-gameLookup'!G444,teams!B:D,3)</f>
        <v>Nationals-W-CoachPitch</v>
      </c>
    </row>
    <row r="445" spans="1:9" x14ac:dyDescent="0.3">
      <c r="A445">
        <v>444</v>
      </c>
      <c r="B445" t="s">
        <v>536</v>
      </c>
      <c r="C445">
        <f t="shared" si="18"/>
        <v>7</v>
      </c>
      <c r="D445" t="str">
        <f t="shared" si="19"/>
        <v>9-W-CP</v>
      </c>
      <c r="E445" t="str">
        <f t="shared" si="20"/>
        <v>6-W-CP</v>
      </c>
      <c r="F445">
        <f>VLOOKUP(D445,teams!A:G,2,FALSE)</f>
        <v>66</v>
      </c>
      <c r="G445">
        <f>VLOOKUP(E445,teams!A:G,2,FALSE)</f>
        <v>63</v>
      </c>
      <c r="H445" t="str">
        <f>VLOOKUP('1-gameLookup'!F445,teams!B:D,3)</f>
        <v>Yankees-W-CoachPitch</v>
      </c>
      <c r="I445" t="str">
        <f>VLOOKUP('1-gameLookup'!G445,teams!B:D,3)</f>
        <v>Nationals-W-CoachPitch</v>
      </c>
    </row>
    <row r="446" spans="1:9" x14ac:dyDescent="0.3">
      <c r="A446">
        <v>445</v>
      </c>
      <c r="B446" t="s">
        <v>721</v>
      </c>
      <c r="C446">
        <f t="shared" si="18"/>
        <v>7</v>
      </c>
      <c r="D446" t="str">
        <f t="shared" si="19"/>
        <v>2-W-CP</v>
      </c>
      <c r="E446" t="str">
        <f t="shared" si="20"/>
        <v>6-E-CP</v>
      </c>
      <c r="F446">
        <f>VLOOKUP(D446,teams!A:G,2,FALSE)</f>
        <v>59</v>
      </c>
      <c r="G446">
        <f>VLOOKUP(E446,teams!A:G,2,FALSE)</f>
        <v>51</v>
      </c>
      <c r="H446" t="str">
        <f>VLOOKUP('1-gameLookup'!F446,teams!B:D,3)</f>
        <v>Astros-W-CoachPitch</v>
      </c>
      <c r="I446" t="str">
        <f>VLOOKUP('1-gameLookup'!G446,teams!B:D,3)</f>
        <v>Giants-E-CoachPitch</v>
      </c>
    </row>
    <row r="447" spans="1:9" x14ac:dyDescent="0.3">
      <c r="A447">
        <v>446</v>
      </c>
      <c r="B447" t="s">
        <v>476</v>
      </c>
      <c r="C447">
        <f t="shared" si="18"/>
        <v>7</v>
      </c>
      <c r="D447" t="str">
        <f t="shared" si="19"/>
        <v>5-W-CP</v>
      </c>
      <c r="E447" t="str">
        <f t="shared" si="20"/>
        <v>6-E-CP</v>
      </c>
      <c r="F447">
        <f>VLOOKUP(D447,teams!A:G,2,FALSE)</f>
        <v>62</v>
      </c>
      <c r="G447">
        <f>VLOOKUP(E447,teams!A:G,2,FALSE)</f>
        <v>51</v>
      </c>
      <c r="H447" t="str">
        <f>VLOOKUP('1-gameLookup'!F447,teams!B:D,3)</f>
        <v>Mets-W-CoachPitch</v>
      </c>
      <c r="I447" t="str">
        <f>VLOOKUP('1-gameLookup'!G447,teams!B:D,3)</f>
        <v>Giants-E-CoachPitch</v>
      </c>
    </row>
    <row r="448" spans="1:9" x14ac:dyDescent="0.3">
      <c r="A448">
        <v>447</v>
      </c>
      <c r="B448" t="s">
        <v>722</v>
      </c>
      <c r="C448">
        <f t="shared" si="18"/>
        <v>7</v>
      </c>
      <c r="D448" t="str">
        <f t="shared" si="19"/>
        <v>8-W-CP</v>
      </c>
      <c r="E448" t="str">
        <f t="shared" si="20"/>
        <v>6-E-CP</v>
      </c>
      <c r="F448">
        <f>VLOOKUP(D448,teams!A:G,2,FALSE)</f>
        <v>65</v>
      </c>
      <c r="G448">
        <f>VLOOKUP(E448,teams!A:G,2,FALSE)</f>
        <v>51</v>
      </c>
      <c r="H448" t="str">
        <f>VLOOKUP('1-gameLookup'!F448,teams!B:D,3)</f>
        <v>Red Sox-W-CoachPitch</v>
      </c>
      <c r="I448" t="str">
        <f>VLOOKUP('1-gameLookup'!G448,teams!B:D,3)</f>
        <v>Giants-E-CoachPitch</v>
      </c>
    </row>
    <row r="449" spans="1:9" x14ac:dyDescent="0.3">
      <c r="A449">
        <v>448</v>
      </c>
      <c r="B449" t="s">
        <v>511</v>
      </c>
      <c r="C449">
        <f t="shared" si="18"/>
        <v>7</v>
      </c>
      <c r="D449" t="str">
        <f t="shared" si="19"/>
        <v>8-E-CP</v>
      </c>
      <c r="E449" t="str">
        <f t="shared" si="20"/>
        <v>7-E-CP</v>
      </c>
      <c r="F449">
        <f>VLOOKUP(D449,teams!A:G,2,FALSE)</f>
        <v>53</v>
      </c>
      <c r="G449">
        <f>VLOOKUP(E449,teams!A:G,2,FALSE)</f>
        <v>52</v>
      </c>
      <c r="H449" t="str">
        <f>VLOOKUP('1-gameLookup'!F449,teams!B:D,3)</f>
        <v>Orioles-E-CoachPitch</v>
      </c>
      <c r="I449" t="str">
        <f>VLOOKUP('1-gameLookup'!G449,teams!B:D,3)</f>
        <v>Marlins-E-CoachPitch</v>
      </c>
    </row>
    <row r="450" spans="1:9" x14ac:dyDescent="0.3">
      <c r="A450">
        <v>449</v>
      </c>
      <c r="B450" t="s">
        <v>528</v>
      </c>
      <c r="C450">
        <f t="shared" si="18"/>
        <v>7</v>
      </c>
      <c r="D450" t="str">
        <f t="shared" si="19"/>
        <v>9-E-CP</v>
      </c>
      <c r="E450" t="str">
        <f t="shared" si="20"/>
        <v>7-E-CP</v>
      </c>
      <c r="F450">
        <f>VLOOKUP(D450,teams!A:G,2,FALSE)</f>
        <v>54</v>
      </c>
      <c r="G450">
        <f>VLOOKUP(E450,teams!A:G,2,FALSE)</f>
        <v>52</v>
      </c>
      <c r="H450" t="str">
        <f>VLOOKUP('1-gameLookup'!F450,teams!B:D,3)</f>
        <v>Phillies-E-CoachPitch</v>
      </c>
      <c r="I450" t="str">
        <f>VLOOKUP('1-gameLookup'!G450,teams!B:D,3)</f>
        <v>Marlins-E-CoachPitch</v>
      </c>
    </row>
    <row r="451" spans="1:9" x14ac:dyDescent="0.3">
      <c r="A451">
        <v>450</v>
      </c>
      <c r="B451" t="s">
        <v>432</v>
      </c>
      <c r="C451">
        <f t="shared" ref="C451:C514" si="21">FIND(",",B451)</f>
        <v>8</v>
      </c>
      <c r="D451" t="str">
        <f t="shared" ref="D451:D514" si="22">LEFT(B451,C451-1)</f>
        <v>10-E-CP</v>
      </c>
      <c r="E451" t="str">
        <f t="shared" ref="E451:E514" si="23">RIGHT(B451,LEN(B451)-C451)</f>
        <v>7-E-CP</v>
      </c>
      <c r="F451">
        <f>VLOOKUP(D451,teams!A:G,2,FALSE)</f>
        <v>55</v>
      </c>
      <c r="G451">
        <f>VLOOKUP(E451,teams!A:G,2,FALSE)</f>
        <v>52</v>
      </c>
      <c r="H451" t="str">
        <f>VLOOKUP('1-gameLookup'!F451,teams!B:D,3)</f>
        <v>Reds-E-CoachPitch</v>
      </c>
      <c r="I451" t="str">
        <f>VLOOKUP('1-gameLookup'!G451,teams!B:D,3)</f>
        <v>Marlins-E-CoachPitch</v>
      </c>
    </row>
    <row r="452" spans="1:9" x14ac:dyDescent="0.3">
      <c r="A452">
        <v>451</v>
      </c>
      <c r="B452" t="s">
        <v>442</v>
      </c>
      <c r="C452">
        <f t="shared" si="21"/>
        <v>8</v>
      </c>
      <c r="D452" t="str">
        <f t="shared" si="22"/>
        <v>11-E-CP</v>
      </c>
      <c r="E452" t="str">
        <f t="shared" si="23"/>
        <v>7-E-CP</v>
      </c>
      <c r="F452">
        <f>VLOOKUP(D452,teams!A:G,2,FALSE)</f>
        <v>56</v>
      </c>
      <c r="G452">
        <f>VLOOKUP(E452,teams!A:G,2,FALSE)</f>
        <v>52</v>
      </c>
      <c r="H452" t="str">
        <f>VLOOKUP('1-gameLookup'!F452,teams!B:D,3)</f>
        <v>Rockies-E-CoachPitch</v>
      </c>
      <c r="I452" t="str">
        <f>VLOOKUP('1-gameLookup'!G452,teams!B:D,3)</f>
        <v>Marlins-E-CoachPitch</v>
      </c>
    </row>
    <row r="453" spans="1:9" x14ac:dyDescent="0.3">
      <c r="A453">
        <v>452</v>
      </c>
      <c r="B453" t="s">
        <v>724</v>
      </c>
      <c r="C453">
        <f t="shared" si="21"/>
        <v>8</v>
      </c>
      <c r="D453" t="str">
        <f t="shared" si="22"/>
        <v>12-E-CP</v>
      </c>
      <c r="E453" t="str">
        <f t="shared" si="23"/>
        <v>7-E-CP</v>
      </c>
      <c r="F453">
        <f>VLOOKUP(D453,teams!A:G,2,FALSE)</f>
        <v>57</v>
      </c>
      <c r="G453">
        <f>VLOOKUP(E453,teams!A:G,2,FALSE)</f>
        <v>52</v>
      </c>
      <c r="H453" t="str">
        <f>VLOOKUP('1-gameLookup'!F453,teams!B:D,3)</f>
        <v>Tigers-E-CoachPitch</v>
      </c>
      <c r="I453" t="str">
        <f>VLOOKUP('1-gameLookup'!G453,teams!B:D,3)</f>
        <v>Marlins-E-CoachPitch</v>
      </c>
    </row>
    <row r="454" spans="1:9" x14ac:dyDescent="0.3">
      <c r="A454">
        <v>453</v>
      </c>
      <c r="B454" t="s">
        <v>489</v>
      </c>
      <c r="C454">
        <f t="shared" si="21"/>
        <v>7</v>
      </c>
      <c r="D454" t="str">
        <f t="shared" si="22"/>
        <v>6-W-CP</v>
      </c>
      <c r="E454" t="str">
        <f t="shared" si="23"/>
        <v>7-W-CP</v>
      </c>
      <c r="F454">
        <f>VLOOKUP(D454,teams!A:G,2,FALSE)</f>
        <v>63</v>
      </c>
      <c r="G454">
        <f>VLOOKUP(E454,teams!A:G,2,FALSE)</f>
        <v>64</v>
      </c>
      <c r="H454" t="str">
        <f>VLOOKUP('1-gameLookup'!F454,teams!B:D,3)</f>
        <v>Nationals-W-CoachPitch</v>
      </c>
      <c r="I454" t="str">
        <f>VLOOKUP('1-gameLookup'!G454,teams!B:D,3)</f>
        <v>Rangers-W-CoachPitch</v>
      </c>
    </row>
    <row r="455" spans="1:9" x14ac:dyDescent="0.3">
      <c r="A455">
        <v>454</v>
      </c>
      <c r="B455" t="s">
        <v>519</v>
      </c>
      <c r="C455">
        <f t="shared" si="21"/>
        <v>7</v>
      </c>
      <c r="D455" t="str">
        <f t="shared" si="22"/>
        <v>8-W-CP</v>
      </c>
      <c r="E455" t="str">
        <f t="shared" si="23"/>
        <v>7-W-CP</v>
      </c>
      <c r="F455">
        <f>VLOOKUP(D455,teams!A:G,2,FALSE)</f>
        <v>65</v>
      </c>
      <c r="G455">
        <f>VLOOKUP(E455,teams!A:G,2,FALSE)</f>
        <v>64</v>
      </c>
      <c r="H455" t="str">
        <f>VLOOKUP('1-gameLookup'!F455,teams!B:D,3)</f>
        <v>Red Sox-W-CoachPitch</v>
      </c>
      <c r="I455" t="str">
        <f>VLOOKUP('1-gameLookup'!G455,teams!B:D,3)</f>
        <v>Rangers-W-CoachPitch</v>
      </c>
    </row>
    <row r="456" spans="1:9" x14ac:dyDescent="0.3">
      <c r="A456">
        <v>455</v>
      </c>
      <c r="B456" t="s">
        <v>537</v>
      </c>
      <c r="C456">
        <f t="shared" si="21"/>
        <v>7</v>
      </c>
      <c r="D456" t="str">
        <f t="shared" si="22"/>
        <v>9-W-CP</v>
      </c>
      <c r="E456" t="str">
        <f t="shared" si="23"/>
        <v>7-W-CP</v>
      </c>
      <c r="F456">
        <f>VLOOKUP(D456,teams!A:G,2,FALSE)</f>
        <v>66</v>
      </c>
      <c r="G456">
        <f>VLOOKUP(E456,teams!A:G,2,FALSE)</f>
        <v>64</v>
      </c>
      <c r="H456" t="str">
        <f>VLOOKUP('1-gameLookup'!F456,teams!B:D,3)</f>
        <v>Yankees-W-CoachPitch</v>
      </c>
      <c r="I456" t="str">
        <f>VLOOKUP('1-gameLookup'!G456,teams!B:D,3)</f>
        <v>Rangers-W-CoachPitch</v>
      </c>
    </row>
    <row r="457" spans="1:9" x14ac:dyDescent="0.3">
      <c r="A457">
        <v>456</v>
      </c>
      <c r="B457" t="s">
        <v>726</v>
      </c>
      <c r="C457">
        <f t="shared" si="21"/>
        <v>7</v>
      </c>
      <c r="D457" t="str">
        <f t="shared" si="22"/>
        <v>1-W-CP</v>
      </c>
      <c r="E457" t="str">
        <f t="shared" si="23"/>
        <v>7-E-CP</v>
      </c>
      <c r="F457">
        <f>VLOOKUP(D457,teams!A:G,2,FALSE)</f>
        <v>58</v>
      </c>
      <c r="G457">
        <f>VLOOKUP(E457,teams!A:G,2,FALSE)</f>
        <v>52</v>
      </c>
      <c r="H457" t="str">
        <f>VLOOKUP('1-gameLookup'!F457,teams!B:D,3)</f>
        <v>A's-W-CoachPitch</v>
      </c>
      <c r="I457" t="str">
        <f>VLOOKUP('1-gameLookup'!G457,teams!B:D,3)</f>
        <v>Marlins-E-CoachPitch</v>
      </c>
    </row>
    <row r="458" spans="1:9" x14ac:dyDescent="0.3">
      <c r="A458">
        <v>457</v>
      </c>
      <c r="B458" t="s">
        <v>467</v>
      </c>
      <c r="C458">
        <f t="shared" si="21"/>
        <v>7</v>
      </c>
      <c r="D458" t="str">
        <f t="shared" si="22"/>
        <v>4-W-CP</v>
      </c>
      <c r="E458" t="str">
        <f t="shared" si="23"/>
        <v>7-E-CP</v>
      </c>
      <c r="F458">
        <f>VLOOKUP(D458,teams!A:G,2,FALSE)</f>
        <v>61</v>
      </c>
      <c r="G458">
        <f>VLOOKUP(E458,teams!A:G,2,FALSE)</f>
        <v>52</v>
      </c>
      <c r="H458" t="str">
        <f>VLOOKUP('1-gameLookup'!F458,teams!B:D,3)</f>
        <v>Indians-W-CoachPitch</v>
      </c>
      <c r="I458" t="str">
        <f>VLOOKUP('1-gameLookup'!G458,teams!B:D,3)</f>
        <v>Marlins-E-CoachPitch</v>
      </c>
    </row>
    <row r="459" spans="1:9" x14ac:dyDescent="0.3">
      <c r="A459">
        <v>458</v>
      </c>
      <c r="B459" t="s">
        <v>504</v>
      </c>
      <c r="C459">
        <f t="shared" si="21"/>
        <v>7</v>
      </c>
      <c r="D459" t="str">
        <f t="shared" si="22"/>
        <v>7-W-CP</v>
      </c>
      <c r="E459" t="str">
        <f t="shared" si="23"/>
        <v>7-E-CP</v>
      </c>
      <c r="F459">
        <f>VLOOKUP(D459,teams!A:G,2,FALSE)</f>
        <v>64</v>
      </c>
      <c r="G459">
        <f>VLOOKUP(E459,teams!A:G,2,FALSE)</f>
        <v>52</v>
      </c>
      <c r="H459" t="str">
        <f>VLOOKUP('1-gameLookup'!F459,teams!B:D,3)</f>
        <v>Rangers-W-CoachPitch</v>
      </c>
      <c r="I459" t="str">
        <f>VLOOKUP('1-gameLookup'!G459,teams!B:D,3)</f>
        <v>Marlins-E-CoachPitch</v>
      </c>
    </row>
    <row r="460" spans="1:9" x14ac:dyDescent="0.3">
      <c r="A460">
        <v>459</v>
      </c>
      <c r="B460" t="s">
        <v>529</v>
      </c>
      <c r="C460">
        <f t="shared" si="21"/>
        <v>7</v>
      </c>
      <c r="D460" t="str">
        <f t="shared" si="22"/>
        <v>9-E-CP</v>
      </c>
      <c r="E460" t="str">
        <f t="shared" si="23"/>
        <v>8-E-CP</v>
      </c>
      <c r="F460">
        <f>VLOOKUP(D460,teams!A:G,2,FALSE)</f>
        <v>54</v>
      </c>
      <c r="G460">
        <f>VLOOKUP(E460,teams!A:G,2,FALSE)</f>
        <v>53</v>
      </c>
      <c r="H460" t="str">
        <f>VLOOKUP('1-gameLookup'!F460,teams!B:D,3)</f>
        <v>Phillies-E-CoachPitch</v>
      </c>
      <c r="I460" t="str">
        <f>VLOOKUP('1-gameLookup'!G460,teams!B:D,3)</f>
        <v>Orioles-E-CoachPitch</v>
      </c>
    </row>
    <row r="461" spans="1:9" x14ac:dyDescent="0.3">
      <c r="A461">
        <v>460</v>
      </c>
      <c r="B461" t="s">
        <v>433</v>
      </c>
      <c r="C461">
        <f t="shared" si="21"/>
        <v>8</v>
      </c>
      <c r="D461" t="str">
        <f t="shared" si="22"/>
        <v>10-E-CP</v>
      </c>
      <c r="E461" t="str">
        <f t="shared" si="23"/>
        <v>8-E-CP</v>
      </c>
      <c r="F461">
        <f>VLOOKUP(D461,teams!A:G,2,FALSE)</f>
        <v>55</v>
      </c>
      <c r="G461">
        <f>VLOOKUP(E461,teams!A:G,2,FALSE)</f>
        <v>53</v>
      </c>
      <c r="H461" t="str">
        <f>VLOOKUP('1-gameLookup'!F461,teams!B:D,3)</f>
        <v>Reds-E-CoachPitch</v>
      </c>
      <c r="I461" t="str">
        <f>VLOOKUP('1-gameLookup'!G461,teams!B:D,3)</f>
        <v>Orioles-E-CoachPitch</v>
      </c>
    </row>
    <row r="462" spans="1:9" x14ac:dyDescent="0.3">
      <c r="A462">
        <v>461</v>
      </c>
      <c r="B462" t="s">
        <v>443</v>
      </c>
      <c r="C462">
        <f t="shared" si="21"/>
        <v>8</v>
      </c>
      <c r="D462" t="str">
        <f t="shared" si="22"/>
        <v>11-E-CP</v>
      </c>
      <c r="E462" t="str">
        <f t="shared" si="23"/>
        <v>8-E-CP</v>
      </c>
      <c r="F462">
        <f>VLOOKUP(D462,teams!A:G,2,FALSE)</f>
        <v>56</v>
      </c>
      <c r="G462">
        <f>VLOOKUP(E462,teams!A:G,2,FALSE)</f>
        <v>53</v>
      </c>
      <c r="H462" t="str">
        <f>VLOOKUP('1-gameLookup'!F462,teams!B:D,3)</f>
        <v>Rockies-E-CoachPitch</v>
      </c>
      <c r="I462" t="str">
        <f>VLOOKUP('1-gameLookup'!G462,teams!B:D,3)</f>
        <v>Orioles-E-CoachPitch</v>
      </c>
    </row>
    <row r="463" spans="1:9" x14ac:dyDescent="0.3">
      <c r="A463">
        <v>462</v>
      </c>
      <c r="B463" t="s">
        <v>730</v>
      </c>
      <c r="C463">
        <f t="shared" si="21"/>
        <v>8</v>
      </c>
      <c r="D463" t="str">
        <f t="shared" si="22"/>
        <v>12-E-CP</v>
      </c>
      <c r="E463" t="str">
        <f t="shared" si="23"/>
        <v>8-E-CP</v>
      </c>
      <c r="F463">
        <f>VLOOKUP(D463,teams!A:G,2,FALSE)</f>
        <v>57</v>
      </c>
      <c r="G463">
        <f>VLOOKUP(E463,teams!A:G,2,FALSE)</f>
        <v>53</v>
      </c>
      <c r="H463" t="str">
        <f>VLOOKUP('1-gameLookup'!F463,teams!B:D,3)</f>
        <v>Tigers-E-CoachPitch</v>
      </c>
      <c r="I463" t="str">
        <f>VLOOKUP('1-gameLookup'!G463,teams!B:D,3)</f>
        <v>Orioles-E-CoachPitch</v>
      </c>
    </row>
    <row r="464" spans="1:9" x14ac:dyDescent="0.3">
      <c r="A464">
        <v>463</v>
      </c>
      <c r="B464" t="s">
        <v>731</v>
      </c>
      <c r="C464">
        <f t="shared" si="21"/>
        <v>7</v>
      </c>
      <c r="D464" t="str">
        <f t="shared" si="22"/>
        <v>7-W-CP</v>
      </c>
      <c r="E464" t="str">
        <f t="shared" si="23"/>
        <v>8-W-CP</v>
      </c>
      <c r="F464">
        <f>VLOOKUP(D464,teams!A:G,2,FALSE)</f>
        <v>64</v>
      </c>
      <c r="G464">
        <f>VLOOKUP(E464,teams!A:G,2,FALSE)</f>
        <v>65</v>
      </c>
      <c r="H464" t="str">
        <f>VLOOKUP('1-gameLookup'!F464,teams!B:D,3)</f>
        <v>Rangers-W-CoachPitch</v>
      </c>
      <c r="I464" t="str">
        <f>VLOOKUP('1-gameLookup'!G464,teams!B:D,3)</f>
        <v>Red Sox-W-CoachPitch</v>
      </c>
    </row>
    <row r="465" spans="1:9" x14ac:dyDescent="0.3">
      <c r="A465">
        <v>464</v>
      </c>
      <c r="B465" t="s">
        <v>539</v>
      </c>
      <c r="C465">
        <f t="shared" si="21"/>
        <v>7</v>
      </c>
      <c r="D465" t="str">
        <f t="shared" si="22"/>
        <v>9-W-CP</v>
      </c>
      <c r="E465" t="str">
        <f t="shared" si="23"/>
        <v>8-W-CP</v>
      </c>
      <c r="F465">
        <f>VLOOKUP(D465,teams!A:G,2,FALSE)</f>
        <v>66</v>
      </c>
      <c r="G465">
        <f>VLOOKUP(E465,teams!A:G,2,FALSE)</f>
        <v>65</v>
      </c>
      <c r="H465" t="str">
        <f>VLOOKUP('1-gameLookup'!F465,teams!B:D,3)</f>
        <v>Yankees-W-CoachPitch</v>
      </c>
      <c r="I465" t="str">
        <f>VLOOKUP('1-gameLookup'!G465,teams!B:D,3)</f>
        <v>Red Sox-W-CoachPitch</v>
      </c>
    </row>
    <row r="466" spans="1:9" x14ac:dyDescent="0.3">
      <c r="A466">
        <v>465</v>
      </c>
      <c r="B466" t="s">
        <v>458</v>
      </c>
      <c r="C466">
        <f t="shared" si="21"/>
        <v>7</v>
      </c>
      <c r="D466" t="str">
        <f t="shared" si="22"/>
        <v>3-W-CP</v>
      </c>
      <c r="E466" t="str">
        <f t="shared" si="23"/>
        <v>8-E-CP</v>
      </c>
      <c r="F466">
        <f>VLOOKUP(D466,teams!A:G,2,FALSE)</f>
        <v>60</v>
      </c>
      <c r="G466">
        <f>VLOOKUP(E466,teams!A:G,2,FALSE)</f>
        <v>53</v>
      </c>
      <c r="H466" t="str">
        <f>VLOOKUP('1-gameLookup'!F466,teams!B:D,3)</f>
        <v>D'Backs-W-CoachPitch</v>
      </c>
      <c r="I466" t="str">
        <f>VLOOKUP('1-gameLookup'!G466,teams!B:D,3)</f>
        <v>Orioles-E-CoachPitch</v>
      </c>
    </row>
    <row r="467" spans="1:9" x14ac:dyDescent="0.3">
      <c r="A467">
        <v>466</v>
      </c>
      <c r="B467" t="s">
        <v>732</v>
      </c>
      <c r="C467">
        <f t="shared" si="21"/>
        <v>7</v>
      </c>
      <c r="D467" t="str">
        <f t="shared" si="22"/>
        <v>6-W-CP</v>
      </c>
      <c r="E467" t="str">
        <f t="shared" si="23"/>
        <v>8-E-CP</v>
      </c>
      <c r="F467">
        <f>VLOOKUP(D467,teams!A:G,2,FALSE)</f>
        <v>63</v>
      </c>
      <c r="G467">
        <f>VLOOKUP(E467,teams!A:G,2,FALSE)</f>
        <v>53</v>
      </c>
      <c r="H467" t="str">
        <f>VLOOKUP('1-gameLookup'!F467,teams!B:D,3)</f>
        <v>Nationals-W-CoachPitch</v>
      </c>
      <c r="I467" t="str">
        <f>VLOOKUP('1-gameLookup'!G467,teams!B:D,3)</f>
        <v>Orioles-E-CoachPitch</v>
      </c>
    </row>
    <row r="468" spans="1:9" x14ac:dyDescent="0.3">
      <c r="A468">
        <v>467</v>
      </c>
      <c r="B468" t="s">
        <v>538</v>
      </c>
      <c r="C468">
        <f t="shared" si="21"/>
        <v>7</v>
      </c>
      <c r="D468" t="str">
        <f t="shared" si="22"/>
        <v>9-W-CP</v>
      </c>
      <c r="E468" t="str">
        <f t="shared" si="23"/>
        <v>8-E-CP</v>
      </c>
      <c r="F468">
        <f>VLOOKUP(D468,teams!A:G,2,FALSE)</f>
        <v>66</v>
      </c>
      <c r="G468">
        <f>VLOOKUP(E468,teams!A:G,2,FALSE)</f>
        <v>53</v>
      </c>
      <c r="H468" t="str">
        <f>VLOOKUP('1-gameLookup'!F468,teams!B:D,3)</f>
        <v>Yankees-W-CoachPitch</v>
      </c>
      <c r="I468" t="str">
        <f>VLOOKUP('1-gameLookup'!G468,teams!B:D,3)</f>
        <v>Orioles-E-CoachPitch</v>
      </c>
    </row>
    <row r="469" spans="1:9" x14ac:dyDescent="0.3">
      <c r="A469">
        <v>468</v>
      </c>
      <c r="B469" t="s">
        <v>434</v>
      </c>
      <c r="C469">
        <f t="shared" si="21"/>
        <v>8</v>
      </c>
      <c r="D469" t="str">
        <f t="shared" si="22"/>
        <v>10-E-CP</v>
      </c>
      <c r="E469" t="str">
        <f t="shared" si="23"/>
        <v>9-E-CP</v>
      </c>
      <c r="F469">
        <f>VLOOKUP(D469,teams!A:G,2,FALSE)</f>
        <v>55</v>
      </c>
      <c r="G469">
        <f>VLOOKUP(E469,teams!A:G,2,FALSE)</f>
        <v>54</v>
      </c>
      <c r="H469" t="str">
        <f>VLOOKUP('1-gameLookup'!F469,teams!B:D,3)</f>
        <v>Reds-E-CoachPitch</v>
      </c>
      <c r="I469" t="str">
        <f>VLOOKUP('1-gameLookup'!G469,teams!B:D,3)</f>
        <v>Phillies-E-CoachPitch</v>
      </c>
    </row>
    <row r="470" spans="1:9" x14ac:dyDescent="0.3">
      <c r="A470">
        <v>469</v>
      </c>
      <c r="B470" t="s">
        <v>444</v>
      </c>
      <c r="C470">
        <f t="shared" si="21"/>
        <v>8</v>
      </c>
      <c r="D470" t="str">
        <f t="shared" si="22"/>
        <v>11-E-CP</v>
      </c>
      <c r="E470" t="str">
        <f t="shared" si="23"/>
        <v>9-E-CP</v>
      </c>
      <c r="F470">
        <f>VLOOKUP(D470,teams!A:G,2,FALSE)</f>
        <v>56</v>
      </c>
      <c r="G470">
        <f>VLOOKUP(E470,teams!A:G,2,FALSE)</f>
        <v>54</v>
      </c>
      <c r="H470" t="str">
        <f>VLOOKUP('1-gameLookup'!F470,teams!B:D,3)</f>
        <v>Rockies-E-CoachPitch</v>
      </c>
      <c r="I470" t="str">
        <f>VLOOKUP('1-gameLookup'!G470,teams!B:D,3)</f>
        <v>Phillies-E-CoachPitch</v>
      </c>
    </row>
    <row r="471" spans="1:9" x14ac:dyDescent="0.3">
      <c r="A471">
        <v>470</v>
      </c>
      <c r="B471" t="s">
        <v>733</v>
      </c>
      <c r="C471">
        <f t="shared" si="21"/>
        <v>8</v>
      </c>
      <c r="D471" t="str">
        <f t="shared" si="22"/>
        <v>12-E-CP</v>
      </c>
      <c r="E471" t="str">
        <f t="shared" si="23"/>
        <v>9-E-CP</v>
      </c>
      <c r="F471">
        <f>VLOOKUP(D471,teams!A:G,2,FALSE)</f>
        <v>57</v>
      </c>
      <c r="G471">
        <f>VLOOKUP(E471,teams!A:G,2,FALSE)</f>
        <v>54</v>
      </c>
      <c r="H471" t="str">
        <f>VLOOKUP('1-gameLookup'!F471,teams!B:D,3)</f>
        <v>Tigers-E-CoachPitch</v>
      </c>
      <c r="I471" t="str">
        <f>VLOOKUP('1-gameLookup'!G471,teams!B:D,3)</f>
        <v>Phillies-E-CoachPitch</v>
      </c>
    </row>
    <row r="472" spans="1:9" x14ac:dyDescent="0.3">
      <c r="A472">
        <v>471</v>
      </c>
      <c r="B472" t="s">
        <v>734</v>
      </c>
      <c r="C472">
        <f t="shared" si="21"/>
        <v>7</v>
      </c>
      <c r="D472" t="str">
        <f t="shared" si="22"/>
        <v>1-W-CP</v>
      </c>
      <c r="E472" t="str">
        <f t="shared" si="23"/>
        <v>9-W-CP</v>
      </c>
      <c r="F472">
        <f>VLOOKUP(D472,teams!A:G,2,FALSE)</f>
        <v>58</v>
      </c>
      <c r="G472">
        <f>VLOOKUP(E472,teams!A:G,2,FALSE)</f>
        <v>66</v>
      </c>
      <c r="H472" t="str">
        <f>VLOOKUP('1-gameLookup'!F472,teams!B:D,3)</f>
        <v>A's-W-CoachPitch</v>
      </c>
      <c r="I472" t="str">
        <f>VLOOKUP('1-gameLookup'!G472,teams!B:D,3)</f>
        <v>Yankees-W-CoachPitch</v>
      </c>
    </row>
    <row r="473" spans="1:9" x14ac:dyDescent="0.3">
      <c r="A473">
        <v>472</v>
      </c>
      <c r="B473" t="s">
        <v>521</v>
      </c>
      <c r="C473">
        <f t="shared" si="21"/>
        <v>7</v>
      </c>
      <c r="D473" t="str">
        <f t="shared" si="22"/>
        <v>8-W-CP</v>
      </c>
      <c r="E473" t="str">
        <f t="shared" si="23"/>
        <v>9-W-CP</v>
      </c>
      <c r="F473">
        <f>VLOOKUP(D473,teams!A:G,2,FALSE)</f>
        <v>65</v>
      </c>
      <c r="G473">
        <f>VLOOKUP(E473,teams!A:G,2,FALSE)</f>
        <v>66</v>
      </c>
      <c r="H473" t="str">
        <f>VLOOKUP('1-gameLookup'!F473,teams!B:D,3)</f>
        <v>Red Sox-W-CoachPitch</v>
      </c>
      <c r="I473" t="str">
        <f>VLOOKUP('1-gameLookup'!G473,teams!B:D,3)</f>
        <v>Yankees-W-CoachPitch</v>
      </c>
    </row>
    <row r="474" spans="1:9" x14ac:dyDescent="0.3">
      <c r="A474">
        <v>473</v>
      </c>
      <c r="B474" t="s">
        <v>452</v>
      </c>
      <c r="C474">
        <f t="shared" si="21"/>
        <v>7</v>
      </c>
      <c r="D474" t="str">
        <f t="shared" si="22"/>
        <v>2-W-CP</v>
      </c>
      <c r="E474" t="str">
        <f t="shared" si="23"/>
        <v>9-E-CP</v>
      </c>
      <c r="F474">
        <f>VLOOKUP(D474,teams!A:G,2,FALSE)</f>
        <v>59</v>
      </c>
      <c r="G474">
        <f>VLOOKUP(E474,teams!A:G,2,FALSE)</f>
        <v>54</v>
      </c>
      <c r="H474" t="str">
        <f>VLOOKUP('1-gameLookup'!F474,teams!B:D,3)</f>
        <v>Astros-W-CoachPitch</v>
      </c>
      <c r="I474" t="str">
        <f>VLOOKUP('1-gameLookup'!G474,teams!B:D,3)</f>
        <v>Phillies-E-CoachPitch</v>
      </c>
    </row>
    <row r="475" spans="1:9" x14ac:dyDescent="0.3">
      <c r="A475">
        <v>474</v>
      </c>
      <c r="B475" t="s">
        <v>735</v>
      </c>
      <c r="C475">
        <f t="shared" si="21"/>
        <v>7</v>
      </c>
      <c r="D475" t="str">
        <f t="shared" si="22"/>
        <v>5-W-CP</v>
      </c>
      <c r="E475" t="str">
        <f t="shared" si="23"/>
        <v>9-E-CP</v>
      </c>
      <c r="F475">
        <f>VLOOKUP(D475,teams!A:G,2,FALSE)</f>
        <v>62</v>
      </c>
      <c r="G475">
        <f>VLOOKUP(E475,teams!A:G,2,FALSE)</f>
        <v>54</v>
      </c>
      <c r="H475" t="str">
        <f>VLOOKUP('1-gameLookup'!F475,teams!B:D,3)</f>
        <v>Mets-W-CoachPitch</v>
      </c>
      <c r="I475" t="str">
        <f>VLOOKUP('1-gameLookup'!G475,teams!B:D,3)</f>
        <v>Phillies-E-CoachPitch</v>
      </c>
    </row>
    <row r="476" spans="1:9" x14ac:dyDescent="0.3">
      <c r="A476">
        <v>475</v>
      </c>
      <c r="B476" t="s">
        <v>520</v>
      </c>
      <c r="C476">
        <f t="shared" si="21"/>
        <v>7</v>
      </c>
      <c r="D476" t="str">
        <f t="shared" si="22"/>
        <v>8-W-CP</v>
      </c>
      <c r="E476" t="str">
        <f t="shared" si="23"/>
        <v>9-E-CP</v>
      </c>
      <c r="F476">
        <f>VLOOKUP(D476,teams!A:G,2,FALSE)</f>
        <v>65</v>
      </c>
      <c r="G476">
        <f>VLOOKUP(E476,teams!A:G,2,FALSE)</f>
        <v>54</v>
      </c>
      <c r="H476" t="str">
        <f>VLOOKUP('1-gameLookup'!F476,teams!B:D,3)</f>
        <v>Red Sox-W-CoachPitch</v>
      </c>
      <c r="I476" t="str">
        <f>VLOOKUP('1-gameLookup'!G476,teams!B:D,3)</f>
        <v>Phillies-E-CoachPitch</v>
      </c>
    </row>
    <row r="477" spans="1:9" x14ac:dyDescent="0.3">
      <c r="A477">
        <v>476</v>
      </c>
      <c r="B477" t="s">
        <v>435</v>
      </c>
      <c r="C477">
        <f t="shared" si="21"/>
        <v>8</v>
      </c>
      <c r="D477" t="str">
        <f t="shared" si="22"/>
        <v>11-E-CP</v>
      </c>
      <c r="E477" t="str">
        <f t="shared" si="23"/>
        <v>10-E-CP</v>
      </c>
      <c r="F477">
        <f>VLOOKUP(D477,teams!A:G,2,FALSE)</f>
        <v>56</v>
      </c>
      <c r="G477">
        <f>VLOOKUP(E477,teams!A:G,2,FALSE)</f>
        <v>55</v>
      </c>
      <c r="H477" t="str">
        <f>VLOOKUP('1-gameLookup'!F477,teams!B:D,3)</f>
        <v>Rockies-E-CoachPitch</v>
      </c>
      <c r="I477" t="str">
        <f>VLOOKUP('1-gameLookup'!G477,teams!B:D,3)</f>
        <v>Reds-E-CoachPitch</v>
      </c>
    </row>
    <row r="478" spans="1:9" x14ac:dyDescent="0.3">
      <c r="A478">
        <v>477</v>
      </c>
      <c r="B478" t="s">
        <v>736</v>
      </c>
      <c r="C478">
        <f t="shared" si="21"/>
        <v>8</v>
      </c>
      <c r="D478" t="str">
        <f t="shared" si="22"/>
        <v>12-E-CP</v>
      </c>
      <c r="E478" t="str">
        <f t="shared" si="23"/>
        <v>10-E-CP</v>
      </c>
      <c r="F478">
        <f>VLOOKUP(D478,teams!A:G,2,FALSE)</f>
        <v>57</v>
      </c>
      <c r="G478">
        <f>VLOOKUP(E478,teams!A:G,2,FALSE)</f>
        <v>55</v>
      </c>
      <c r="H478" t="str">
        <f>VLOOKUP('1-gameLookup'!F478,teams!B:D,3)</f>
        <v>Tigers-E-CoachPitch</v>
      </c>
      <c r="I478" t="str">
        <f>VLOOKUP('1-gameLookup'!G478,teams!B:D,3)</f>
        <v>Reds-E-CoachPitch</v>
      </c>
    </row>
    <row r="479" spans="1:9" x14ac:dyDescent="0.3">
      <c r="A479">
        <v>478</v>
      </c>
      <c r="B479" t="s">
        <v>445</v>
      </c>
      <c r="C479">
        <f t="shared" si="21"/>
        <v>7</v>
      </c>
      <c r="D479" t="str">
        <f t="shared" si="22"/>
        <v>1-W-CP</v>
      </c>
      <c r="E479" t="str">
        <f t="shared" si="23"/>
        <v>10-E-CP</v>
      </c>
      <c r="F479">
        <f>VLOOKUP(D479,teams!A:G,2,FALSE)</f>
        <v>58</v>
      </c>
      <c r="G479">
        <f>VLOOKUP(E479,teams!A:G,2,FALSE)</f>
        <v>55</v>
      </c>
      <c r="H479" t="str">
        <f>VLOOKUP('1-gameLookup'!F479,teams!B:D,3)</f>
        <v>A's-W-CoachPitch</v>
      </c>
      <c r="I479" t="str">
        <f>VLOOKUP('1-gameLookup'!G479,teams!B:D,3)</f>
        <v>Reds-E-CoachPitch</v>
      </c>
    </row>
    <row r="480" spans="1:9" x14ac:dyDescent="0.3">
      <c r="A480">
        <v>479</v>
      </c>
      <c r="B480" t="s">
        <v>737</v>
      </c>
      <c r="C480">
        <f t="shared" si="21"/>
        <v>7</v>
      </c>
      <c r="D480" t="str">
        <f t="shared" si="22"/>
        <v>4-W-CP</v>
      </c>
      <c r="E480" t="str">
        <f t="shared" si="23"/>
        <v>10-E-CP</v>
      </c>
      <c r="F480">
        <f>VLOOKUP(D480,teams!A:G,2,FALSE)</f>
        <v>61</v>
      </c>
      <c r="G480">
        <f>VLOOKUP(E480,teams!A:G,2,FALSE)</f>
        <v>55</v>
      </c>
      <c r="H480" t="str">
        <f>VLOOKUP('1-gameLookup'!F480,teams!B:D,3)</f>
        <v>Indians-W-CoachPitch</v>
      </c>
      <c r="I480" t="str">
        <f>VLOOKUP('1-gameLookup'!G480,teams!B:D,3)</f>
        <v>Reds-E-CoachPitch</v>
      </c>
    </row>
    <row r="481" spans="1:9" x14ac:dyDescent="0.3">
      <c r="A481">
        <v>480</v>
      </c>
      <c r="B481" t="s">
        <v>496</v>
      </c>
      <c r="C481">
        <f t="shared" si="21"/>
        <v>7</v>
      </c>
      <c r="D481" t="str">
        <f t="shared" si="22"/>
        <v>7-W-CP</v>
      </c>
      <c r="E481" t="str">
        <f t="shared" si="23"/>
        <v>10-E-CP</v>
      </c>
      <c r="F481">
        <f>VLOOKUP(D481,teams!A:G,2,FALSE)</f>
        <v>64</v>
      </c>
      <c r="G481">
        <f>VLOOKUP(E481,teams!A:G,2,FALSE)</f>
        <v>55</v>
      </c>
      <c r="H481" t="str">
        <f>VLOOKUP('1-gameLookup'!F481,teams!B:D,3)</f>
        <v>Rangers-W-CoachPitch</v>
      </c>
      <c r="I481" t="str">
        <f>VLOOKUP('1-gameLookup'!G481,teams!B:D,3)</f>
        <v>Reds-E-CoachPitch</v>
      </c>
    </row>
    <row r="482" spans="1:9" x14ac:dyDescent="0.3">
      <c r="A482">
        <v>481</v>
      </c>
      <c r="B482" t="s">
        <v>738</v>
      </c>
      <c r="C482">
        <f t="shared" si="21"/>
        <v>8</v>
      </c>
      <c r="D482" t="str">
        <f t="shared" si="22"/>
        <v>12-E-CP</v>
      </c>
      <c r="E482" t="str">
        <f t="shared" si="23"/>
        <v>11-E-CP</v>
      </c>
      <c r="F482">
        <f>VLOOKUP(D482,teams!A:G,2,FALSE)</f>
        <v>57</v>
      </c>
      <c r="G482">
        <f>VLOOKUP(E482,teams!A:G,2,FALSE)</f>
        <v>56</v>
      </c>
      <c r="H482" t="str">
        <f>VLOOKUP('1-gameLookup'!F482,teams!B:D,3)</f>
        <v>Tigers-E-CoachPitch</v>
      </c>
      <c r="I482" t="str">
        <f>VLOOKUP('1-gameLookup'!G482,teams!B:D,3)</f>
        <v>Rockies-E-CoachPitch</v>
      </c>
    </row>
    <row r="483" spans="1:9" x14ac:dyDescent="0.3">
      <c r="A483">
        <v>482</v>
      </c>
      <c r="B483" t="s">
        <v>739</v>
      </c>
      <c r="C483">
        <f t="shared" si="21"/>
        <v>7</v>
      </c>
      <c r="D483" t="str">
        <f t="shared" si="22"/>
        <v>3-W-CP</v>
      </c>
      <c r="E483" t="str">
        <f t="shared" si="23"/>
        <v>11-E-CP</v>
      </c>
      <c r="F483">
        <f>VLOOKUP(D483,teams!A:G,2,FALSE)</f>
        <v>60</v>
      </c>
      <c r="G483">
        <f>VLOOKUP(E483,teams!A:G,2,FALSE)</f>
        <v>56</v>
      </c>
      <c r="H483" t="str">
        <f>VLOOKUP('1-gameLookup'!F483,teams!B:D,3)</f>
        <v>D'Backs-W-CoachPitch</v>
      </c>
      <c r="I483" t="str">
        <f>VLOOKUP('1-gameLookup'!G483,teams!B:D,3)</f>
        <v>Rockies-E-CoachPitch</v>
      </c>
    </row>
    <row r="484" spans="1:9" x14ac:dyDescent="0.3">
      <c r="A484">
        <v>483</v>
      </c>
      <c r="B484" t="s">
        <v>482</v>
      </c>
      <c r="C484">
        <f t="shared" si="21"/>
        <v>7</v>
      </c>
      <c r="D484" t="str">
        <f t="shared" si="22"/>
        <v>6-W-CP</v>
      </c>
      <c r="E484" t="str">
        <f t="shared" si="23"/>
        <v>11-E-CP</v>
      </c>
      <c r="F484">
        <f>VLOOKUP(D484,teams!A:G,2,FALSE)</f>
        <v>63</v>
      </c>
      <c r="G484">
        <f>VLOOKUP(E484,teams!A:G,2,FALSE)</f>
        <v>56</v>
      </c>
      <c r="H484" t="str">
        <f>VLOOKUP('1-gameLookup'!F484,teams!B:D,3)</f>
        <v>Nationals-W-CoachPitch</v>
      </c>
      <c r="I484" t="str">
        <f>VLOOKUP('1-gameLookup'!G484,teams!B:D,3)</f>
        <v>Rockies-E-CoachPitch</v>
      </c>
    </row>
    <row r="485" spans="1:9" x14ac:dyDescent="0.3">
      <c r="A485">
        <v>484</v>
      </c>
      <c r="B485" t="s">
        <v>740</v>
      </c>
      <c r="C485">
        <f t="shared" si="21"/>
        <v>7</v>
      </c>
      <c r="D485" t="str">
        <f t="shared" si="22"/>
        <v>9-W-CP</v>
      </c>
      <c r="E485" t="str">
        <f t="shared" si="23"/>
        <v>11-E-CP</v>
      </c>
      <c r="F485">
        <f>VLOOKUP(D485,teams!A:G,2,FALSE)</f>
        <v>66</v>
      </c>
      <c r="G485">
        <f>VLOOKUP(E485,teams!A:G,2,FALSE)</f>
        <v>56</v>
      </c>
      <c r="H485" t="str">
        <f>VLOOKUP('1-gameLookup'!F485,teams!B:D,3)</f>
        <v>Yankees-W-CoachPitch</v>
      </c>
      <c r="I485" t="str">
        <f>VLOOKUP('1-gameLookup'!G485,teams!B:D,3)</f>
        <v>Rockies-E-CoachPitch</v>
      </c>
    </row>
    <row r="486" spans="1:9" x14ac:dyDescent="0.3">
      <c r="A486">
        <v>485</v>
      </c>
      <c r="B486" t="s">
        <v>741</v>
      </c>
      <c r="C486">
        <f t="shared" si="21"/>
        <v>7</v>
      </c>
      <c r="D486" t="str">
        <f t="shared" si="22"/>
        <v>2-W-CP</v>
      </c>
      <c r="E486" t="str">
        <f t="shared" si="23"/>
        <v>12-E-CP</v>
      </c>
      <c r="F486">
        <f>VLOOKUP(D486,teams!A:G,2,FALSE)</f>
        <v>59</v>
      </c>
      <c r="G486">
        <f>VLOOKUP(E486,teams!A:G,2,FALSE)</f>
        <v>57</v>
      </c>
      <c r="H486" t="str">
        <f>VLOOKUP('1-gameLookup'!F486,teams!B:D,3)</f>
        <v>Astros-W-CoachPitch</v>
      </c>
      <c r="I486" t="str">
        <f>VLOOKUP('1-gameLookup'!G486,teams!B:D,3)</f>
        <v>Tigers-E-CoachPitch</v>
      </c>
    </row>
    <row r="487" spans="1:9" x14ac:dyDescent="0.3">
      <c r="A487">
        <v>486</v>
      </c>
      <c r="B487" t="s">
        <v>742</v>
      </c>
      <c r="C487">
        <f t="shared" si="21"/>
        <v>7</v>
      </c>
      <c r="D487" t="str">
        <f t="shared" si="22"/>
        <v>5-W-CP</v>
      </c>
      <c r="E487" t="str">
        <f t="shared" si="23"/>
        <v>12-E-CP</v>
      </c>
      <c r="F487">
        <f>VLOOKUP(D487,teams!A:G,2,FALSE)</f>
        <v>62</v>
      </c>
      <c r="G487">
        <f>VLOOKUP(E487,teams!A:G,2,FALSE)</f>
        <v>57</v>
      </c>
      <c r="H487" t="str">
        <f>VLOOKUP('1-gameLookup'!F487,teams!B:D,3)</f>
        <v>Mets-W-CoachPitch</v>
      </c>
      <c r="I487" t="str">
        <f>VLOOKUP('1-gameLookup'!G487,teams!B:D,3)</f>
        <v>Tigers-E-CoachPitch</v>
      </c>
    </row>
    <row r="488" spans="1:9" x14ac:dyDescent="0.3">
      <c r="A488">
        <v>487</v>
      </c>
      <c r="B488" t="s">
        <v>743</v>
      </c>
      <c r="C488">
        <f t="shared" si="21"/>
        <v>7</v>
      </c>
      <c r="D488" t="str">
        <f t="shared" si="22"/>
        <v>8-W-CP</v>
      </c>
      <c r="E488" t="str">
        <f t="shared" si="23"/>
        <v>12-E-CP</v>
      </c>
      <c r="F488">
        <f>VLOOKUP(D488,teams!A:G,2,FALSE)</f>
        <v>65</v>
      </c>
      <c r="G488">
        <f>VLOOKUP(E488,teams!A:G,2,FALSE)</f>
        <v>57</v>
      </c>
      <c r="H488" t="str">
        <f>VLOOKUP('1-gameLookup'!F488,teams!B:D,3)</f>
        <v>Red Sox-W-CoachPitch</v>
      </c>
      <c r="I488" t="str">
        <f>VLOOKUP('1-gameLookup'!G488,teams!B:D,3)</f>
        <v>Tigers-E-CoachPitch</v>
      </c>
    </row>
    <row r="489" spans="1:9" x14ac:dyDescent="0.3">
      <c r="A489">
        <v>488</v>
      </c>
      <c r="B489" t="s">
        <v>556</v>
      </c>
      <c r="C489">
        <f t="shared" si="21"/>
        <v>10</v>
      </c>
      <c r="D489" t="str">
        <f t="shared" si="22"/>
        <v>2-E-TBALL</v>
      </c>
      <c r="E489" t="str">
        <f t="shared" si="23"/>
        <v>1-E-TBALL</v>
      </c>
      <c r="F489">
        <f>VLOOKUP(D489,teams!A:G,2,FALSE)</f>
        <v>68</v>
      </c>
      <c r="G489">
        <f>VLOOKUP(E489,teams!A:G,2,FALSE)</f>
        <v>67</v>
      </c>
      <c r="H489" t="str">
        <f>VLOOKUP('1-gameLookup'!F489,teams!B:D,3)</f>
        <v>Astros-E-TBall</v>
      </c>
      <c r="I489" t="str">
        <f>VLOOKUP('1-gameLookup'!G489,teams!B:D,3)</f>
        <v>A's-E-TBall</v>
      </c>
    </row>
    <row r="490" spans="1:9" x14ac:dyDescent="0.3">
      <c r="A490">
        <v>489</v>
      </c>
      <c r="B490" t="s">
        <v>566</v>
      </c>
      <c r="C490">
        <f t="shared" si="21"/>
        <v>10</v>
      </c>
      <c r="D490" t="str">
        <f t="shared" si="22"/>
        <v>3-E-TBALL</v>
      </c>
      <c r="E490" t="str">
        <f t="shared" si="23"/>
        <v>1-E-TBALL</v>
      </c>
      <c r="F490">
        <f>VLOOKUP(D490,teams!A:G,2,FALSE)</f>
        <v>69</v>
      </c>
      <c r="G490">
        <f>VLOOKUP(E490,teams!A:G,2,FALSE)</f>
        <v>67</v>
      </c>
      <c r="H490" t="str">
        <f>VLOOKUP('1-gameLookup'!F490,teams!B:D,3)</f>
        <v>Cubs-E-TBall</v>
      </c>
      <c r="I490" t="str">
        <f>VLOOKUP('1-gameLookup'!G490,teams!B:D,3)</f>
        <v>A's-E-TBall</v>
      </c>
    </row>
    <row r="491" spans="1:9" x14ac:dyDescent="0.3">
      <c r="A491">
        <v>490</v>
      </c>
      <c r="B491" t="s">
        <v>578</v>
      </c>
      <c r="C491">
        <f t="shared" si="21"/>
        <v>10</v>
      </c>
      <c r="D491" t="str">
        <f t="shared" si="22"/>
        <v>4-E-TBALL</v>
      </c>
      <c r="E491" t="str">
        <f t="shared" si="23"/>
        <v>1-E-TBALL</v>
      </c>
      <c r="F491">
        <f>VLOOKUP(D491,teams!A:G,2,FALSE)</f>
        <v>70</v>
      </c>
      <c r="G491">
        <f>VLOOKUP(E491,teams!A:G,2,FALSE)</f>
        <v>67</v>
      </c>
      <c r="H491" t="str">
        <f>VLOOKUP('1-gameLookup'!F491,teams!B:D,3)</f>
        <v>D'Backs-E-TBall</v>
      </c>
      <c r="I491" t="str">
        <f>VLOOKUP('1-gameLookup'!G491,teams!B:D,3)</f>
        <v>A's-E-TBall</v>
      </c>
    </row>
    <row r="492" spans="1:9" x14ac:dyDescent="0.3">
      <c r="A492">
        <v>491</v>
      </c>
      <c r="B492" t="s">
        <v>593</v>
      </c>
      <c r="C492">
        <f t="shared" si="21"/>
        <v>10</v>
      </c>
      <c r="D492" t="str">
        <f t="shared" si="22"/>
        <v>5-E-TBALL</v>
      </c>
      <c r="E492" t="str">
        <f t="shared" si="23"/>
        <v>1-E-TBALL</v>
      </c>
      <c r="F492">
        <f>VLOOKUP(D492,teams!A:G,2,FALSE)</f>
        <v>71</v>
      </c>
      <c r="G492">
        <f>VLOOKUP(E492,teams!A:G,2,FALSE)</f>
        <v>67</v>
      </c>
      <c r="H492" t="str">
        <f>VLOOKUP('1-gameLookup'!F492,teams!B:D,3)</f>
        <v>Dodgers-E-TBall</v>
      </c>
      <c r="I492" t="str">
        <f>VLOOKUP('1-gameLookup'!G492,teams!B:D,3)</f>
        <v>A's-E-TBall</v>
      </c>
    </row>
    <row r="493" spans="1:9" x14ac:dyDescent="0.3">
      <c r="A493">
        <v>492</v>
      </c>
      <c r="B493" t="s">
        <v>610</v>
      </c>
      <c r="C493">
        <f t="shared" si="21"/>
        <v>10</v>
      </c>
      <c r="D493" t="str">
        <f t="shared" si="22"/>
        <v>6-E-TBALL</v>
      </c>
      <c r="E493" t="str">
        <f t="shared" si="23"/>
        <v>1-E-TBALL</v>
      </c>
      <c r="F493">
        <f>VLOOKUP(D493,teams!A:G,2,FALSE)</f>
        <v>72</v>
      </c>
      <c r="G493">
        <f>VLOOKUP(E493,teams!A:G,2,FALSE)</f>
        <v>67</v>
      </c>
      <c r="H493" t="str">
        <f>VLOOKUP('1-gameLookup'!F493,teams!B:D,3)</f>
        <v>Giants-E-TBall</v>
      </c>
      <c r="I493" t="str">
        <f>VLOOKUP('1-gameLookup'!G493,teams!B:D,3)</f>
        <v>A's-E-TBall</v>
      </c>
    </row>
    <row r="494" spans="1:9" x14ac:dyDescent="0.3">
      <c r="A494">
        <v>493</v>
      </c>
      <c r="B494" t="s">
        <v>629</v>
      </c>
      <c r="C494">
        <f t="shared" si="21"/>
        <v>10</v>
      </c>
      <c r="D494" t="str">
        <f t="shared" si="22"/>
        <v>7-E-TBALL</v>
      </c>
      <c r="E494" t="str">
        <f t="shared" si="23"/>
        <v>1-E-TBALL</v>
      </c>
      <c r="F494">
        <f>VLOOKUP(D494,teams!A:G,2,FALSE)</f>
        <v>73</v>
      </c>
      <c r="G494">
        <f>VLOOKUP(E494,teams!A:G,2,FALSE)</f>
        <v>67</v>
      </c>
      <c r="H494" t="str">
        <f>VLOOKUP('1-gameLookup'!F494,teams!B:D,3)</f>
        <v>Nationals-E-TBall</v>
      </c>
      <c r="I494" t="str">
        <f>VLOOKUP('1-gameLookup'!G494,teams!B:D,3)</f>
        <v>A's-E-TBall</v>
      </c>
    </row>
    <row r="495" spans="1:9" x14ac:dyDescent="0.3">
      <c r="A495">
        <v>494</v>
      </c>
      <c r="B495" t="s">
        <v>635</v>
      </c>
      <c r="C495">
        <f t="shared" si="21"/>
        <v>10</v>
      </c>
      <c r="D495" t="str">
        <f t="shared" si="22"/>
        <v>8-E-TBALL</v>
      </c>
      <c r="E495" t="str">
        <f t="shared" si="23"/>
        <v>1-E-TBALL</v>
      </c>
      <c r="F495">
        <f>VLOOKUP(D495,teams!A:G,2,FALSE)</f>
        <v>74</v>
      </c>
      <c r="G495">
        <f>VLOOKUP(E495,teams!A:G,2,FALSE)</f>
        <v>67</v>
      </c>
      <c r="H495" t="str">
        <f>VLOOKUP('1-gameLookup'!F495,teams!B:D,3)</f>
        <v>Phillies-E-TBall</v>
      </c>
      <c r="I495" t="str">
        <f>VLOOKUP('1-gameLookup'!G495,teams!B:D,3)</f>
        <v>A's-E-TBall</v>
      </c>
    </row>
    <row r="496" spans="1:9" x14ac:dyDescent="0.3">
      <c r="A496">
        <v>495</v>
      </c>
      <c r="B496" t="s">
        <v>642</v>
      </c>
      <c r="C496">
        <f t="shared" si="21"/>
        <v>10</v>
      </c>
      <c r="D496" t="str">
        <f t="shared" si="22"/>
        <v>9-E-TBALL</v>
      </c>
      <c r="E496" t="str">
        <f t="shared" si="23"/>
        <v>1-E-TBALL</v>
      </c>
      <c r="F496">
        <f>VLOOKUP(D496,teams!A:G,2,FALSE)</f>
        <v>75</v>
      </c>
      <c r="G496">
        <f>VLOOKUP(E496,teams!A:G,2,FALSE)</f>
        <v>67</v>
      </c>
      <c r="H496" t="str">
        <f>VLOOKUP('1-gameLookup'!F496,teams!B:D,3)</f>
        <v>Rockies-E-TBall</v>
      </c>
      <c r="I496" t="str">
        <f>VLOOKUP('1-gameLookup'!G496,teams!B:D,3)</f>
        <v>A's-E-TBall</v>
      </c>
    </row>
    <row r="497" spans="1:9" x14ac:dyDescent="0.3">
      <c r="A497">
        <v>496</v>
      </c>
      <c r="B497" t="s">
        <v>540</v>
      </c>
      <c r="C497">
        <f t="shared" si="21"/>
        <v>11</v>
      </c>
      <c r="D497" t="str">
        <f t="shared" si="22"/>
        <v>10-E-TBALL</v>
      </c>
      <c r="E497" t="str">
        <f t="shared" si="23"/>
        <v>1-E-TBALL</v>
      </c>
      <c r="F497">
        <f>VLOOKUP(D497,teams!A:G,2,FALSE)</f>
        <v>76</v>
      </c>
      <c r="G497">
        <f>VLOOKUP(E497,teams!A:G,2,FALSE)</f>
        <v>67</v>
      </c>
      <c r="H497" t="str">
        <f>VLOOKUP('1-gameLookup'!F497,teams!B:D,3)</f>
        <v>Royals-E-TBall</v>
      </c>
      <c r="I497" t="str">
        <f>VLOOKUP('1-gameLookup'!G497,teams!B:D,3)</f>
        <v>A's-E-TBall</v>
      </c>
    </row>
    <row r="498" spans="1:9" x14ac:dyDescent="0.3">
      <c r="A498">
        <v>497</v>
      </c>
      <c r="B498" t="s">
        <v>679</v>
      </c>
      <c r="C498">
        <f t="shared" si="21"/>
        <v>10</v>
      </c>
      <c r="D498" t="str">
        <f t="shared" si="22"/>
        <v>1-W-TBALL</v>
      </c>
      <c r="E498" t="str">
        <f t="shared" si="23"/>
        <v>1-E-TBALL</v>
      </c>
      <c r="F498">
        <f>VLOOKUP(D498,teams!A:G,2,FALSE)</f>
        <v>77</v>
      </c>
      <c r="G498">
        <f>VLOOKUP(E498,teams!A:G,2,FALSE)</f>
        <v>67</v>
      </c>
      <c r="H498" t="str">
        <f>VLOOKUP('1-gameLookup'!F498,teams!B:D,3)</f>
        <v>Blue Jays-W-TBall</v>
      </c>
      <c r="I498" t="str">
        <f>VLOOKUP('1-gameLookup'!G498,teams!B:D,3)</f>
        <v>A's-E-TBall</v>
      </c>
    </row>
    <row r="499" spans="1:9" x14ac:dyDescent="0.3">
      <c r="A499">
        <v>498</v>
      </c>
      <c r="B499" t="s">
        <v>558</v>
      </c>
      <c r="C499">
        <f t="shared" si="21"/>
        <v>10</v>
      </c>
      <c r="D499" t="str">
        <f t="shared" si="22"/>
        <v>2-W-TBALL</v>
      </c>
      <c r="E499" t="str">
        <f t="shared" si="23"/>
        <v>1-E-TBALL</v>
      </c>
      <c r="F499">
        <f>VLOOKUP(D499,teams!A:G,2,FALSE)</f>
        <v>78</v>
      </c>
      <c r="G499">
        <f>VLOOKUP(E499,teams!A:G,2,FALSE)</f>
        <v>67</v>
      </c>
      <c r="H499" t="str">
        <f>VLOOKUP('1-gameLookup'!F499,teams!B:D,3)</f>
        <v>Cardinals-W-TBall</v>
      </c>
      <c r="I499" t="str">
        <f>VLOOKUP('1-gameLookup'!G499,teams!B:D,3)</f>
        <v>A's-E-TBall</v>
      </c>
    </row>
    <row r="500" spans="1:9" x14ac:dyDescent="0.3">
      <c r="A500">
        <v>499</v>
      </c>
      <c r="B500" t="s">
        <v>568</v>
      </c>
      <c r="C500">
        <f t="shared" si="21"/>
        <v>10</v>
      </c>
      <c r="D500" t="str">
        <f t="shared" si="22"/>
        <v>3-W-TBALL</v>
      </c>
      <c r="E500" t="str">
        <f t="shared" si="23"/>
        <v>1-E-TBALL</v>
      </c>
      <c r="F500">
        <f>VLOOKUP(D500,teams!A:G,2,FALSE)</f>
        <v>79</v>
      </c>
      <c r="G500">
        <f>VLOOKUP(E500,teams!A:G,2,FALSE)</f>
        <v>67</v>
      </c>
      <c r="H500" t="str">
        <f>VLOOKUP('1-gameLookup'!F500,teams!B:D,3)</f>
        <v>Marlins-W-TBall</v>
      </c>
      <c r="I500" t="str">
        <f>VLOOKUP('1-gameLookup'!G500,teams!B:D,3)</f>
        <v>A's-E-TBall</v>
      </c>
    </row>
    <row r="501" spans="1:9" x14ac:dyDescent="0.3">
      <c r="A501">
        <v>500</v>
      </c>
      <c r="B501" t="s">
        <v>582</v>
      </c>
      <c r="C501">
        <f t="shared" si="21"/>
        <v>10</v>
      </c>
      <c r="D501" t="str">
        <f t="shared" si="22"/>
        <v>4-W-TBALL</v>
      </c>
      <c r="E501" t="str">
        <f t="shared" si="23"/>
        <v>1-E-TBALL</v>
      </c>
      <c r="F501">
        <f>VLOOKUP(D501,teams!A:G,2,FALSE)</f>
        <v>80</v>
      </c>
      <c r="G501">
        <f>VLOOKUP(E501,teams!A:G,2,FALSE)</f>
        <v>67</v>
      </c>
      <c r="H501" t="str">
        <f>VLOOKUP('1-gameLookup'!F501,teams!B:D,3)</f>
        <v>Orioles-W-TBall</v>
      </c>
      <c r="I501" t="str">
        <f>VLOOKUP('1-gameLookup'!G501,teams!B:D,3)</f>
        <v>A's-E-TBall</v>
      </c>
    </row>
    <row r="502" spans="1:9" x14ac:dyDescent="0.3">
      <c r="A502">
        <v>501</v>
      </c>
      <c r="B502" t="s">
        <v>598</v>
      </c>
      <c r="C502">
        <f t="shared" si="21"/>
        <v>10</v>
      </c>
      <c r="D502" t="str">
        <f t="shared" si="22"/>
        <v>5-W-TBALL</v>
      </c>
      <c r="E502" t="str">
        <f t="shared" si="23"/>
        <v>1-E-TBALL</v>
      </c>
      <c r="F502">
        <f>VLOOKUP(D502,teams!A:G,2,FALSE)</f>
        <v>81</v>
      </c>
      <c r="G502">
        <f>VLOOKUP(E502,teams!A:G,2,FALSE)</f>
        <v>67</v>
      </c>
      <c r="H502" t="str">
        <f>VLOOKUP('1-gameLookup'!F502,teams!B:D,3)</f>
        <v>Rangers-W-TBall</v>
      </c>
      <c r="I502" t="str">
        <f>VLOOKUP('1-gameLookup'!G502,teams!B:D,3)</f>
        <v>A's-E-TBall</v>
      </c>
    </row>
    <row r="503" spans="1:9" x14ac:dyDescent="0.3">
      <c r="A503">
        <v>502</v>
      </c>
      <c r="B503" t="s">
        <v>616</v>
      </c>
      <c r="C503">
        <f t="shared" si="21"/>
        <v>10</v>
      </c>
      <c r="D503" t="str">
        <f t="shared" si="22"/>
        <v>6-W-TBALL</v>
      </c>
      <c r="E503" t="str">
        <f t="shared" si="23"/>
        <v>1-E-TBALL</v>
      </c>
      <c r="F503">
        <f>VLOOKUP(D503,teams!A:G,2,FALSE)</f>
        <v>82</v>
      </c>
      <c r="G503">
        <f>VLOOKUP(E503,teams!A:G,2,FALSE)</f>
        <v>67</v>
      </c>
      <c r="H503" t="str">
        <f>VLOOKUP('1-gameLookup'!F503,teams!B:D,3)</f>
        <v>Tigers-W-TBall</v>
      </c>
      <c r="I503" t="str">
        <f>VLOOKUP('1-gameLookup'!G503,teams!B:D,3)</f>
        <v>A's-E-TBall</v>
      </c>
    </row>
    <row r="504" spans="1:9" x14ac:dyDescent="0.3">
      <c r="A504">
        <v>503</v>
      </c>
      <c r="B504" t="s">
        <v>567</v>
      </c>
      <c r="C504">
        <f t="shared" si="21"/>
        <v>10</v>
      </c>
      <c r="D504" t="str">
        <f t="shared" si="22"/>
        <v>3-E-TBALL</v>
      </c>
      <c r="E504" t="str">
        <f t="shared" si="23"/>
        <v>2-E-TBALL</v>
      </c>
      <c r="F504">
        <f>VLOOKUP(D504,teams!A:G,2,FALSE)</f>
        <v>69</v>
      </c>
      <c r="G504">
        <f>VLOOKUP(E504,teams!A:G,2,FALSE)</f>
        <v>68</v>
      </c>
      <c r="H504" t="str">
        <f>VLOOKUP('1-gameLookup'!F504,teams!B:D,3)</f>
        <v>Cubs-E-TBall</v>
      </c>
      <c r="I504" t="str">
        <f>VLOOKUP('1-gameLookup'!G504,teams!B:D,3)</f>
        <v>Astros-E-TBall</v>
      </c>
    </row>
    <row r="505" spans="1:9" x14ac:dyDescent="0.3">
      <c r="A505">
        <v>504</v>
      </c>
      <c r="B505" t="s">
        <v>579</v>
      </c>
      <c r="C505">
        <f t="shared" si="21"/>
        <v>10</v>
      </c>
      <c r="D505" t="str">
        <f t="shared" si="22"/>
        <v>4-E-TBALL</v>
      </c>
      <c r="E505" t="str">
        <f t="shared" si="23"/>
        <v>2-E-TBALL</v>
      </c>
      <c r="F505">
        <f>VLOOKUP(D505,teams!A:G,2,FALSE)</f>
        <v>70</v>
      </c>
      <c r="G505">
        <f>VLOOKUP(E505,teams!A:G,2,FALSE)</f>
        <v>68</v>
      </c>
      <c r="H505" t="str">
        <f>VLOOKUP('1-gameLookup'!F505,teams!B:D,3)</f>
        <v>D'Backs-E-TBall</v>
      </c>
      <c r="I505" t="str">
        <f>VLOOKUP('1-gameLookup'!G505,teams!B:D,3)</f>
        <v>Astros-E-TBall</v>
      </c>
    </row>
    <row r="506" spans="1:9" x14ac:dyDescent="0.3">
      <c r="A506">
        <v>505</v>
      </c>
      <c r="B506" t="s">
        <v>594</v>
      </c>
      <c r="C506">
        <f t="shared" si="21"/>
        <v>10</v>
      </c>
      <c r="D506" t="str">
        <f t="shared" si="22"/>
        <v>5-E-TBALL</v>
      </c>
      <c r="E506" t="str">
        <f t="shared" si="23"/>
        <v>2-E-TBALL</v>
      </c>
      <c r="F506">
        <f>VLOOKUP(D506,teams!A:G,2,FALSE)</f>
        <v>71</v>
      </c>
      <c r="G506">
        <f>VLOOKUP(E506,teams!A:G,2,FALSE)</f>
        <v>68</v>
      </c>
      <c r="H506" t="str">
        <f>VLOOKUP('1-gameLookup'!F506,teams!B:D,3)</f>
        <v>Dodgers-E-TBall</v>
      </c>
      <c r="I506" t="str">
        <f>VLOOKUP('1-gameLookup'!G506,teams!B:D,3)</f>
        <v>Astros-E-TBall</v>
      </c>
    </row>
    <row r="507" spans="1:9" x14ac:dyDescent="0.3">
      <c r="A507">
        <v>506</v>
      </c>
      <c r="B507" t="s">
        <v>611</v>
      </c>
      <c r="C507">
        <f t="shared" si="21"/>
        <v>10</v>
      </c>
      <c r="D507" t="str">
        <f t="shared" si="22"/>
        <v>6-E-TBALL</v>
      </c>
      <c r="E507" t="str">
        <f t="shared" si="23"/>
        <v>2-E-TBALL</v>
      </c>
      <c r="F507">
        <f>VLOOKUP(D507,teams!A:G,2,FALSE)</f>
        <v>72</v>
      </c>
      <c r="G507">
        <f>VLOOKUP(E507,teams!A:G,2,FALSE)</f>
        <v>68</v>
      </c>
      <c r="H507" t="str">
        <f>VLOOKUP('1-gameLookup'!F507,teams!B:D,3)</f>
        <v>Giants-E-TBall</v>
      </c>
      <c r="I507" t="str">
        <f>VLOOKUP('1-gameLookup'!G507,teams!B:D,3)</f>
        <v>Astros-E-TBall</v>
      </c>
    </row>
    <row r="508" spans="1:9" x14ac:dyDescent="0.3">
      <c r="A508">
        <v>507</v>
      </c>
      <c r="B508" t="s">
        <v>630</v>
      </c>
      <c r="C508">
        <f t="shared" si="21"/>
        <v>10</v>
      </c>
      <c r="D508" t="str">
        <f t="shared" si="22"/>
        <v>7-E-TBALL</v>
      </c>
      <c r="E508" t="str">
        <f t="shared" si="23"/>
        <v>2-E-TBALL</v>
      </c>
      <c r="F508">
        <f>VLOOKUP(D508,teams!A:G,2,FALSE)</f>
        <v>73</v>
      </c>
      <c r="G508">
        <f>VLOOKUP(E508,teams!A:G,2,FALSE)</f>
        <v>68</v>
      </c>
      <c r="H508" t="str">
        <f>VLOOKUP('1-gameLookup'!F508,teams!B:D,3)</f>
        <v>Nationals-E-TBall</v>
      </c>
      <c r="I508" t="str">
        <f>VLOOKUP('1-gameLookup'!G508,teams!B:D,3)</f>
        <v>Astros-E-TBall</v>
      </c>
    </row>
    <row r="509" spans="1:9" x14ac:dyDescent="0.3">
      <c r="A509">
        <v>508</v>
      </c>
      <c r="B509" t="s">
        <v>636</v>
      </c>
      <c r="C509">
        <f t="shared" si="21"/>
        <v>10</v>
      </c>
      <c r="D509" t="str">
        <f t="shared" si="22"/>
        <v>8-E-TBALL</v>
      </c>
      <c r="E509" t="str">
        <f t="shared" si="23"/>
        <v>2-E-TBALL</v>
      </c>
      <c r="F509">
        <f>VLOOKUP(D509,teams!A:G,2,FALSE)</f>
        <v>74</v>
      </c>
      <c r="G509">
        <f>VLOOKUP(E509,teams!A:G,2,FALSE)</f>
        <v>68</v>
      </c>
      <c r="H509" t="str">
        <f>VLOOKUP('1-gameLookup'!F509,teams!B:D,3)</f>
        <v>Phillies-E-TBall</v>
      </c>
      <c r="I509" t="str">
        <f>VLOOKUP('1-gameLookup'!G509,teams!B:D,3)</f>
        <v>Astros-E-TBall</v>
      </c>
    </row>
    <row r="510" spans="1:9" x14ac:dyDescent="0.3">
      <c r="A510">
        <v>509</v>
      </c>
      <c r="B510" t="s">
        <v>643</v>
      </c>
      <c r="C510">
        <f t="shared" si="21"/>
        <v>10</v>
      </c>
      <c r="D510" t="str">
        <f t="shared" si="22"/>
        <v>9-E-TBALL</v>
      </c>
      <c r="E510" t="str">
        <f t="shared" si="23"/>
        <v>2-E-TBALL</v>
      </c>
      <c r="F510">
        <f>VLOOKUP(D510,teams!A:G,2,FALSE)</f>
        <v>75</v>
      </c>
      <c r="G510">
        <f>VLOOKUP(E510,teams!A:G,2,FALSE)</f>
        <v>68</v>
      </c>
      <c r="H510" t="str">
        <f>VLOOKUP('1-gameLookup'!F510,teams!B:D,3)</f>
        <v>Rockies-E-TBall</v>
      </c>
      <c r="I510" t="str">
        <f>VLOOKUP('1-gameLookup'!G510,teams!B:D,3)</f>
        <v>Astros-E-TBall</v>
      </c>
    </row>
    <row r="511" spans="1:9" x14ac:dyDescent="0.3">
      <c r="A511">
        <v>510</v>
      </c>
      <c r="B511" t="s">
        <v>541</v>
      </c>
      <c r="C511">
        <f t="shared" si="21"/>
        <v>11</v>
      </c>
      <c r="D511" t="str">
        <f t="shared" si="22"/>
        <v>10-E-TBALL</v>
      </c>
      <c r="E511" t="str">
        <f t="shared" si="23"/>
        <v>2-E-TBALL</v>
      </c>
      <c r="F511">
        <f>VLOOKUP(D511,teams!A:G,2,FALSE)</f>
        <v>76</v>
      </c>
      <c r="G511">
        <f>VLOOKUP(E511,teams!A:G,2,FALSE)</f>
        <v>68</v>
      </c>
      <c r="H511" t="str">
        <f>VLOOKUP('1-gameLookup'!F511,teams!B:D,3)</f>
        <v>Royals-E-TBall</v>
      </c>
      <c r="I511" t="str">
        <f>VLOOKUP('1-gameLookup'!G511,teams!B:D,3)</f>
        <v>Astros-E-TBall</v>
      </c>
    </row>
    <row r="512" spans="1:9" x14ac:dyDescent="0.3">
      <c r="A512">
        <v>511</v>
      </c>
      <c r="B512" t="s">
        <v>550</v>
      </c>
      <c r="C512">
        <f t="shared" si="21"/>
        <v>10</v>
      </c>
      <c r="D512" t="str">
        <f t="shared" si="22"/>
        <v>1-W-TBALL</v>
      </c>
      <c r="E512" t="str">
        <f t="shared" si="23"/>
        <v>2-E-TBALL</v>
      </c>
      <c r="F512">
        <f>VLOOKUP(D512,teams!A:G,2,FALSE)</f>
        <v>77</v>
      </c>
      <c r="G512">
        <f>VLOOKUP(E512,teams!A:G,2,FALSE)</f>
        <v>68</v>
      </c>
      <c r="H512" t="str">
        <f>VLOOKUP('1-gameLookup'!F512,teams!B:D,3)</f>
        <v>Blue Jays-W-TBall</v>
      </c>
      <c r="I512" t="str">
        <f>VLOOKUP('1-gameLookup'!G512,teams!B:D,3)</f>
        <v>Astros-E-TBall</v>
      </c>
    </row>
    <row r="513" spans="1:9" x14ac:dyDescent="0.3">
      <c r="A513">
        <v>512</v>
      </c>
      <c r="B513" t="s">
        <v>685</v>
      </c>
      <c r="C513">
        <f t="shared" si="21"/>
        <v>10</v>
      </c>
      <c r="D513" t="str">
        <f t="shared" si="22"/>
        <v>2-W-TBALL</v>
      </c>
      <c r="E513" t="str">
        <f t="shared" si="23"/>
        <v>2-E-TBALL</v>
      </c>
      <c r="F513">
        <f>VLOOKUP(D513,teams!A:G,2,FALSE)</f>
        <v>78</v>
      </c>
      <c r="G513">
        <f>VLOOKUP(E513,teams!A:G,2,FALSE)</f>
        <v>68</v>
      </c>
      <c r="H513" t="str">
        <f>VLOOKUP('1-gameLookup'!F513,teams!B:D,3)</f>
        <v>Cardinals-W-TBall</v>
      </c>
      <c r="I513" t="str">
        <f>VLOOKUP('1-gameLookup'!G513,teams!B:D,3)</f>
        <v>Astros-E-TBall</v>
      </c>
    </row>
    <row r="514" spans="1:9" x14ac:dyDescent="0.3">
      <c r="A514">
        <v>513</v>
      </c>
      <c r="B514" t="s">
        <v>570</v>
      </c>
      <c r="C514">
        <f t="shared" si="21"/>
        <v>10</v>
      </c>
      <c r="D514" t="str">
        <f t="shared" si="22"/>
        <v>3-W-TBALL</v>
      </c>
      <c r="E514" t="str">
        <f t="shared" si="23"/>
        <v>2-E-TBALL</v>
      </c>
      <c r="F514">
        <f>VLOOKUP(D514,teams!A:G,2,FALSE)</f>
        <v>79</v>
      </c>
      <c r="G514">
        <f>VLOOKUP(E514,teams!A:G,2,FALSE)</f>
        <v>68</v>
      </c>
      <c r="H514" t="str">
        <f>VLOOKUP('1-gameLookup'!F514,teams!B:D,3)</f>
        <v>Marlins-W-TBall</v>
      </c>
      <c r="I514" t="str">
        <f>VLOOKUP('1-gameLookup'!G514,teams!B:D,3)</f>
        <v>Astros-E-TBall</v>
      </c>
    </row>
    <row r="515" spans="1:9" x14ac:dyDescent="0.3">
      <c r="A515">
        <v>514</v>
      </c>
      <c r="B515" t="s">
        <v>584</v>
      </c>
      <c r="C515">
        <f t="shared" ref="C515:C578" si="24">FIND(",",B515)</f>
        <v>10</v>
      </c>
      <c r="D515" t="str">
        <f t="shared" ref="D515:D578" si="25">LEFT(B515,C515-1)</f>
        <v>4-W-TBALL</v>
      </c>
      <c r="E515" t="str">
        <f t="shared" ref="E515:E578" si="26">RIGHT(B515,LEN(B515)-C515)</f>
        <v>2-E-TBALL</v>
      </c>
      <c r="F515">
        <f>VLOOKUP(D515,teams!A:G,2,FALSE)</f>
        <v>80</v>
      </c>
      <c r="G515">
        <f>VLOOKUP(E515,teams!A:G,2,FALSE)</f>
        <v>68</v>
      </c>
      <c r="H515" t="str">
        <f>VLOOKUP('1-gameLookup'!F515,teams!B:D,3)</f>
        <v>Orioles-W-TBall</v>
      </c>
      <c r="I515" t="str">
        <f>VLOOKUP('1-gameLookup'!G515,teams!B:D,3)</f>
        <v>Astros-E-TBall</v>
      </c>
    </row>
    <row r="516" spans="1:9" x14ac:dyDescent="0.3">
      <c r="A516">
        <v>515</v>
      </c>
      <c r="B516" t="s">
        <v>600</v>
      </c>
      <c r="C516">
        <f t="shared" si="24"/>
        <v>10</v>
      </c>
      <c r="D516" t="str">
        <f t="shared" si="25"/>
        <v>5-W-TBALL</v>
      </c>
      <c r="E516" t="str">
        <f t="shared" si="26"/>
        <v>2-E-TBALL</v>
      </c>
      <c r="F516">
        <f>VLOOKUP(D516,teams!A:G,2,FALSE)</f>
        <v>81</v>
      </c>
      <c r="G516">
        <f>VLOOKUP(E516,teams!A:G,2,FALSE)</f>
        <v>68</v>
      </c>
      <c r="H516" t="str">
        <f>VLOOKUP('1-gameLookup'!F516,teams!B:D,3)</f>
        <v>Rangers-W-TBall</v>
      </c>
      <c r="I516" t="str">
        <f>VLOOKUP('1-gameLookup'!G516,teams!B:D,3)</f>
        <v>Astros-E-TBall</v>
      </c>
    </row>
    <row r="517" spans="1:9" x14ac:dyDescent="0.3">
      <c r="A517">
        <v>516</v>
      </c>
      <c r="B517" t="s">
        <v>618</v>
      </c>
      <c r="C517">
        <f t="shared" si="24"/>
        <v>10</v>
      </c>
      <c r="D517" t="str">
        <f t="shared" si="25"/>
        <v>6-W-TBALL</v>
      </c>
      <c r="E517" t="str">
        <f t="shared" si="26"/>
        <v>2-E-TBALL</v>
      </c>
      <c r="F517">
        <f>VLOOKUP(D517,teams!A:G,2,FALSE)</f>
        <v>82</v>
      </c>
      <c r="G517">
        <f>VLOOKUP(E517,teams!A:G,2,FALSE)</f>
        <v>68</v>
      </c>
      <c r="H517" t="str">
        <f>VLOOKUP('1-gameLookup'!F517,teams!B:D,3)</f>
        <v>Tigers-W-TBall</v>
      </c>
      <c r="I517" t="str">
        <f>VLOOKUP('1-gameLookup'!G517,teams!B:D,3)</f>
        <v>Astros-E-TBall</v>
      </c>
    </row>
    <row r="518" spans="1:9" x14ac:dyDescent="0.3">
      <c r="A518">
        <v>517</v>
      </c>
      <c r="B518" t="s">
        <v>580</v>
      </c>
      <c r="C518">
        <f t="shared" si="24"/>
        <v>10</v>
      </c>
      <c r="D518" t="str">
        <f t="shared" si="25"/>
        <v>4-E-TBALL</v>
      </c>
      <c r="E518" t="str">
        <f t="shared" si="26"/>
        <v>3-E-TBALL</v>
      </c>
      <c r="F518">
        <f>VLOOKUP(D518,teams!A:G,2,FALSE)</f>
        <v>70</v>
      </c>
      <c r="G518">
        <f>VLOOKUP(E518,teams!A:G,2,FALSE)</f>
        <v>69</v>
      </c>
      <c r="H518" t="str">
        <f>VLOOKUP('1-gameLookup'!F518,teams!B:D,3)</f>
        <v>D'Backs-E-TBall</v>
      </c>
      <c r="I518" t="str">
        <f>VLOOKUP('1-gameLookup'!G518,teams!B:D,3)</f>
        <v>Cubs-E-TBall</v>
      </c>
    </row>
    <row r="519" spans="1:9" x14ac:dyDescent="0.3">
      <c r="A519">
        <v>518</v>
      </c>
      <c r="B519" t="s">
        <v>595</v>
      </c>
      <c r="C519">
        <f t="shared" si="24"/>
        <v>10</v>
      </c>
      <c r="D519" t="str">
        <f t="shared" si="25"/>
        <v>5-E-TBALL</v>
      </c>
      <c r="E519" t="str">
        <f t="shared" si="26"/>
        <v>3-E-TBALL</v>
      </c>
      <c r="F519">
        <f>VLOOKUP(D519,teams!A:G,2,FALSE)</f>
        <v>71</v>
      </c>
      <c r="G519">
        <f>VLOOKUP(E519,teams!A:G,2,FALSE)</f>
        <v>69</v>
      </c>
      <c r="H519" t="str">
        <f>VLOOKUP('1-gameLookup'!F519,teams!B:D,3)</f>
        <v>Dodgers-E-TBall</v>
      </c>
      <c r="I519" t="str">
        <f>VLOOKUP('1-gameLookup'!G519,teams!B:D,3)</f>
        <v>Cubs-E-TBall</v>
      </c>
    </row>
    <row r="520" spans="1:9" x14ac:dyDescent="0.3">
      <c r="A520">
        <v>519</v>
      </c>
      <c r="B520" t="s">
        <v>612</v>
      </c>
      <c r="C520">
        <f t="shared" si="24"/>
        <v>10</v>
      </c>
      <c r="D520" t="str">
        <f t="shared" si="25"/>
        <v>6-E-TBALL</v>
      </c>
      <c r="E520" t="str">
        <f t="shared" si="26"/>
        <v>3-E-TBALL</v>
      </c>
      <c r="F520">
        <f>VLOOKUP(D520,teams!A:G,2,FALSE)</f>
        <v>72</v>
      </c>
      <c r="G520">
        <f>VLOOKUP(E520,teams!A:G,2,FALSE)</f>
        <v>69</v>
      </c>
      <c r="H520" t="str">
        <f>VLOOKUP('1-gameLookup'!F520,teams!B:D,3)</f>
        <v>Giants-E-TBall</v>
      </c>
      <c r="I520" t="str">
        <f>VLOOKUP('1-gameLookup'!G520,teams!B:D,3)</f>
        <v>Cubs-E-TBall</v>
      </c>
    </row>
    <row r="521" spans="1:9" x14ac:dyDescent="0.3">
      <c r="A521">
        <v>520</v>
      </c>
      <c r="B521" t="s">
        <v>631</v>
      </c>
      <c r="C521">
        <f t="shared" si="24"/>
        <v>10</v>
      </c>
      <c r="D521" t="str">
        <f t="shared" si="25"/>
        <v>7-E-TBALL</v>
      </c>
      <c r="E521" t="str">
        <f t="shared" si="26"/>
        <v>3-E-TBALL</v>
      </c>
      <c r="F521">
        <f>VLOOKUP(D521,teams!A:G,2,FALSE)</f>
        <v>73</v>
      </c>
      <c r="G521">
        <f>VLOOKUP(E521,teams!A:G,2,FALSE)</f>
        <v>69</v>
      </c>
      <c r="H521" t="str">
        <f>VLOOKUP('1-gameLookup'!F521,teams!B:D,3)</f>
        <v>Nationals-E-TBall</v>
      </c>
      <c r="I521" t="str">
        <f>VLOOKUP('1-gameLookup'!G521,teams!B:D,3)</f>
        <v>Cubs-E-TBall</v>
      </c>
    </row>
    <row r="522" spans="1:9" x14ac:dyDescent="0.3">
      <c r="A522">
        <v>521</v>
      </c>
      <c r="B522" t="s">
        <v>637</v>
      </c>
      <c r="C522">
        <f t="shared" si="24"/>
        <v>10</v>
      </c>
      <c r="D522" t="str">
        <f t="shared" si="25"/>
        <v>8-E-TBALL</v>
      </c>
      <c r="E522" t="str">
        <f t="shared" si="26"/>
        <v>3-E-TBALL</v>
      </c>
      <c r="F522">
        <f>VLOOKUP(D522,teams!A:G,2,FALSE)</f>
        <v>74</v>
      </c>
      <c r="G522">
        <f>VLOOKUP(E522,teams!A:G,2,FALSE)</f>
        <v>69</v>
      </c>
      <c r="H522" t="str">
        <f>VLOOKUP('1-gameLookup'!F522,teams!B:D,3)</f>
        <v>Phillies-E-TBall</v>
      </c>
      <c r="I522" t="str">
        <f>VLOOKUP('1-gameLookup'!G522,teams!B:D,3)</f>
        <v>Cubs-E-TBall</v>
      </c>
    </row>
    <row r="523" spans="1:9" x14ac:dyDescent="0.3">
      <c r="A523">
        <v>522</v>
      </c>
      <c r="B523" t="s">
        <v>644</v>
      </c>
      <c r="C523">
        <f t="shared" si="24"/>
        <v>10</v>
      </c>
      <c r="D523" t="str">
        <f t="shared" si="25"/>
        <v>9-E-TBALL</v>
      </c>
      <c r="E523" t="str">
        <f t="shared" si="26"/>
        <v>3-E-TBALL</v>
      </c>
      <c r="F523">
        <f>VLOOKUP(D523,teams!A:G,2,FALSE)</f>
        <v>75</v>
      </c>
      <c r="G523">
        <f>VLOOKUP(E523,teams!A:G,2,FALSE)</f>
        <v>69</v>
      </c>
      <c r="H523" t="str">
        <f>VLOOKUP('1-gameLookup'!F523,teams!B:D,3)</f>
        <v>Rockies-E-TBall</v>
      </c>
      <c r="I523" t="str">
        <f>VLOOKUP('1-gameLookup'!G523,teams!B:D,3)</f>
        <v>Cubs-E-TBall</v>
      </c>
    </row>
    <row r="524" spans="1:9" x14ac:dyDescent="0.3">
      <c r="A524">
        <v>523</v>
      </c>
      <c r="B524" t="s">
        <v>542</v>
      </c>
      <c r="C524">
        <f t="shared" si="24"/>
        <v>11</v>
      </c>
      <c r="D524" t="str">
        <f t="shared" si="25"/>
        <v>10-E-TBALL</v>
      </c>
      <c r="E524" t="str">
        <f t="shared" si="26"/>
        <v>3-E-TBALL</v>
      </c>
      <c r="F524">
        <f>VLOOKUP(D524,teams!A:G,2,FALSE)</f>
        <v>76</v>
      </c>
      <c r="G524">
        <f>VLOOKUP(E524,teams!A:G,2,FALSE)</f>
        <v>69</v>
      </c>
      <c r="H524" t="str">
        <f>VLOOKUP('1-gameLookup'!F524,teams!B:D,3)</f>
        <v>Royals-E-TBall</v>
      </c>
      <c r="I524" t="str">
        <f>VLOOKUP('1-gameLookup'!G524,teams!B:D,3)</f>
        <v>Cubs-E-TBall</v>
      </c>
    </row>
    <row r="525" spans="1:9" x14ac:dyDescent="0.3">
      <c r="A525">
        <v>524</v>
      </c>
      <c r="B525" t="s">
        <v>551</v>
      </c>
      <c r="C525">
        <f t="shared" si="24"/>
        <v>10</v>
      </c>
      <c r="D525" t="str">
        <f t="shared" si="25"/>
        <v>1-W-TBALL</v>
      </c>
      <c r="E525" t="str">
        <f t="shared" si="26"/>
        <v>3-E-TBALL</v>
      </c>
      <c r="F525">
        <f>VLOOKUP(D525,teams!A:G,2,FALSE)</f>
        <v>77</v>
      </c>
      <c r="G525">
        <f>VLOOKUP(E525,teams!A:G,2,FALSE)</f>
        <v>69</v>
      </c>
      <c r="H525" t="str">
        <f>VLOOKUP('1-gameLookup'!F525,teams!B:D,3)</f>
        <v>Blue Jays-W-TBall</v>
      </c>
      <c r="I525" t="str">
        <f>VLOOKUP('1-gameLookup'!G525,teams!B:D,3)</f>
        <v>Cubs-E-TBall</v>
      </c>
    </row>
    <row r="526" spans="1:9" x14ac:dyDescent="0.3">
      <c r="A526">
        <v>525</v>
      </c>
      <c r="B526" t="s">
        <v>560</v>
      </c>
      <c r="C526">
        <f t="shared" si="24"/>
        <v>10</v>
      </c>
      <c r="D526" t="str">
        <f t="shared" si="25"/>
        <v>2-W-TBALL</v>
      </c>
      <c r="E526" t="str">
        <f t="shared" si="26"/>
        <v>3-E-TBALL</v>
      </c>
      <c r="F526">
        <f>VLOOKUP(D526,teams!A:G,2,FALSE)</f>
        <v>78</v>
      </c>
      <c r="G526">
        <f>VLOOKUP(E526,teams!A:G,2,FALSE)</f>
        <v>69</v>
      </c>
      <c r="H526" t="str">
        <f>VLOOKUP('1-gameLookup'!F526,teams!B:D,3)</f>
        <v>Cardinals-W-TBall</v>
      </c>
      <c r="I526" t="str">
        <f>VLOOKUP('1-gameLookup'!G526,teams!B:D,3)</f>
        <v>Cubs-E-TBall</v>
      </c>
    </row>
    <row r="527" spans="1:9" x14ac:dyDescent="0.3">
      <c r="A527">
        <v>526</v>
      </c>
      <c r="B527" t="s">
        <v>694</v>
      </c>
      <c r="C527">
        <f t="shared" si="24"/>
        <v>10</v>
      </c>
      <c r="D527" t="str">
        <f t="shared" si="25"/>
        <v>3-W-TBALL</v>
      </c>
      <c r="E527" t="str">
        <f t="shared" si="26"/>
        <v>3-E-TBALL</v>
      </c>
      <c r="F527">
        <f>VLOOKUP(D527,teams!A:G,2,FALSE)</f>
        <v>79</v>
      </c>
      <c r="G527">
        <f>VLOOKUP(E527,teams!A:G,2,FALSE)</f>
        <v>69</v>
      </c>
      <c r="H527" t="str">
        <f>VLOOKUP('1-gameLookup'!F527,teams!B:D,3)</f>
        <v>Marlins-W-TBall</v>
      </c>
      <c r="I527" t="str">
        <f>VLOOKUP('1-gameLookup'!G527,teams!B:D,3)</f>
        <v>Cubs-E-TBall</v>
      </c>
    </row>
    <row r="528" spans="1:9" x14ac:dyDescent="0.3">
      <c r="A528">
        <v>527</v>
      </c>
      <c r="B528" t="s">
        <v>586</v>
      </c>
      <c r="C528">
        <f t="shared" si="24"/>
        <v>10</v>
      </c>
      <c r="D528" t="str">
        <f t="shared" si="25"/>
        <v>4-W-TBALL</v>
      </c>
      <c r="E528" t="str">
        <f t="shared" si="26"/>
        <v>3-E-TBALL</v>
      </c>
      <c r="F528">
        <f>VLOOKUP(D528,teams!A:G,2,FALSE)</f>
        <v>80</v>
      </c>
      <c r="G528">
        <f>VLOOKUP(E528,teams!A:G,2,FALSE)</f>
        <v>69</v>
      </c>
      <c r="H528" t="str">
        <f>VLOOKUP('1-gameLookup'!F528,teams!B:D,3)</f>
        <v>Orioles-W-TBall</v>
      </c>
      <c r="I528" t="str">
        <f>VLOOKUP('1-gameLookup'!G528,teams!B:D,3)</f>
        <v>Cubs-E-TBall</v>
      </c>
    </row>
    <row r="529" spans="1:9" x14ac:dyDescent="0.3">
      <c r="A529">
        <v>528</v>
      </c>
      <c r="B529" t="s">
        <v>602</v>
      </c>
      <c r="C529">
        <f t="shared" si="24"/>
        <v>10</v>
      </c>
      <c r="D529" t="str">
        <f t="shared" si="25"/>
        <v>5-W-TBALL</v>
      </c>
      <c r="E529" t="str">
        <f t="shared" si="26"/>
        <v>3-E-TBALL</v>
      </c>
      <c r="F529">
        <f>VLOOKUP(D529,teams!A:G,2,FALSE)</f>
        <v>81</v>
      </c>
      <c r="G529">
        <f>VLOOKUP(E529,teams!A:G,2,FALSE)</f>
        <v>69</v>
      </c>
      <c r="H529" t="str">
        <f>VLOOKUP('1-gameLookup'!F529,teams!B:D,3)</f>
        <v>Rangers-W-TBall</v>
      </c>
      <c r="I529" t="str">
        <f>VLOOKUP('1-gameLookup'!G529,teams!B:D,3)</f>
        <v>Cubs-E-TBall</v>
      </c>
    </row>
    <row r="530" spans="1:9" x14ac:dyDescent="0.3">
      <c r="A530">
        <v>529</v>
      </c>
      <c r="B530" t="s">
        <v>620</v>
      </c>
      <c r="C530">
        <f t="shared" si="24"/>
        <v>10</v>
      </c>
      <c r="D530" t="str">
        <f t="shared" si="25"/>
        <v>6-W-TBALL</v>
      </c>
      <c r="E530" t="str">
        <f t="shared" si="26"/>
        <v>3-E-TBALL</v>
      </c>
      <c r="F530">
        <f>VLOOKUP(D530,teams!A:G,2,FALSE)</f>
        <v>82</v>
      </c>
      <c r="G530">
        <f>VLOOKUP(E530,teams!A:G,2,FALSE)</f>
        <v>69</v>
      </c>
      <c r="H530" t="str">
        <f>VLOOKUP('1-gameLookup'!F530,teams!B:D,3)</f>
        <v>Tigers-W-TBall</v>
      </c>
      <c r="I530" t="str">
        <f>VLOOKUP('1-gameLookup'!G530,teams!B:D,3)</f>
        <v>Cubs-E-TBall</v>
      </c>
    </row>
    <row r="531" spans="1:9" x14ac:dyDescent="0.3">
      <c r="A531">
        <v>530</v>
      </c>
      <c r="B531" t="s">
        <v>596</v>
      </c>
      <c r="C531">
        <f t="shared" si="24"/>
        <v>10</v>
      </c>
      <c r="D531" t="str">
        <f t="shared" si="25"/>
        <v>5-E-TBALL</v>
      </c>
      <c r="E531" t="str">
        <f t="shared" si="26"/>
        <v>4-E-TBALL</v>
      </c>
      <c r="F531">
        <f>VLOOKUP(D531,teams!A:G,2,FALSE)</f>
        <v>71</v>
      </c>
      <c r="G531">
        <f>VLOOKUP(E531,teams!A:G,2,FALSE)</f>
        <v>70</v>
      </c>
      <c r="H531" t="str">
        <f>VLOOKUP('1-gameLookup'!F531,teams!B:D,3)</f>
        <v>Dodgers-E-TBall</v>
      </c>
      <c r="I531" t="str">
        <f>VLOOKUP('1-gameLookup'!G531,teams!B:D,3)</f>
        <v>D'Backs-E-TBall</v>
      </c>
    </row>
    <row r="532" spans="1:9" x14ac:dyDescent="0.3">
      <c r="A532">
        <v>531</v>
      </c>
      <c r="B532" t="s">
        <v>613</v>
      </c>
      <c r="C532">
        <f t="shared" si="24"/>
        <v>10</v>
      </c>
      <c r="D532" t="str">
        <f t="shared" si="25"/>
        <v>6-E-TBALL</v>
      </c>
      <c r="E532" t="str">
        <f t="shared" si="26"/>
        <v>4-E-TBALL</v>
      </c>
      <c r="F532">
        <f>VLOOKUP(D532,teams!A:G,2,FALSE)</f>
        <v>72</v>
      </c>
      <c r="G532">
        <f>VLOOKUP(E532,teams!A:G,2,FALSE)</f>
        <v>70</v>
      </c>
      <c r="H532" t="str">
        <f>VLOOKUP('1-gameLookup'!F532,teams!B:D,3)</f>
        <v>Giants-E-TBall</v>
      </c>
      <c r="I532" t="str">
        <f>VLOOKUP('1-gameLookup'!G532,teams!B:D,3)</f>
        <v>D'Backs-E-TBall</v>
      </c>
    </row>
    <row r="533" spans="1:9" x14ac:dyDescent="0.3">
      <c r="A533">
        <v>532</v>
      </c>
      <c r="B533" t="s">
        <v>632</v>
      </c>
      <c r="C533">
        <f t="shared" si="24"/>
        <v>10</v>
      </c>
      <c r="D533" t="str">
        <f t="shared" si="25"/>
        <v>7-E-TBALL</v>
      </c>
      <c r="E533" t="str">
        <f t="shared" si="26"/>
        <v>4-E-TBALL</v>
      </c>
      <c r="F533">
        <f>VLOOKUP(D533,teams!A:G,2,FALSE)</f>
        <v>73</v>
      </c>
      <c r="G533">
        <f>VLOOKUP(E533,teams!A:G,2,FALSE)</f>
        <v>70</v>
      </c>
      <c r="H533" t="str">
        <f>VLOOKUP('1-gameLookup'!F533,teams!B:D,3)</f>
        <v>Nationals-E-TBall</v>
      </c>
      <c r="I533" t="str">
        <f>VLOOKUP('1-gameLookup'!G533,teams!B:D,3)</f>
        <v>D'Backs-E-TBall</v>
      </c>
    </row>
    <row r="534" spans="1:9" x14ac:dyDescent="0.3">
      <c r="A534">
        <v>533</v>
      </c>
      <c r="B534" t="s">
        <v>638</v>
      </c>
      <c r="C534">
        <f t="shared" si="24"/>
        <v>10</v>
      </c>
      <c r="D534" t="str">
        <f t="shared" si="25"/>
        <v>8-E-TBALL</v>
      </c>
      <c r="E534" t="str">
        <f t="shared" si="26"/>
        <v>4-E-TBALL</v>
      </c>
      <c r="F534">
        <f>VLOOKUP(D534,teams!A:G,2,FALSE)</f>
        <v>74</v>
      </c>
      <c r="G534">
        <f>VLOOKUP(E534,teams!A:G,2,FALSE)</f>
        <v>70</v>
      </c>
      <c r="H534" t="str">
        <f>VLOOKUP('1-gameLookup'!F534,teams!B:D,3)</f>
        <v>Phillies-E-TBall</v>
      </c>
      <c r="I534" t="str">
        <f>VLOOKUP('1-gameLookup'!G534,teams!B:D,3)</f>
        <v>D'Backs-E-TBall</v>
      </c>
    </row>
    <row r="535" spans="1:9" x14ac:dyDescent="0.3">
      <c r="A535">
        <v>534</v>
      </c>
      <c r="B535" t="s">
        <v>645</v>
      </c>
      <c r="C535">
        <f t="shared" si="24"/>
        <v>10</v>
      </c>
      <c r="D535" t="str">
        <f t="shared" si="25"/>
        <v>9-E-TBALL</v>
      </c>
      <c r="E535" t="str">
        <f t="shared" si="26"/>
        <v>4-E-TBALL</v>
      </c>
      <c r="F535">
        <f>VLOOKUP(D535,teams!A:G,2,FALSE)</f>
        <v>75</v>
      </c>
      <c r="G535">
        <f>VLOOKUP(E535,teams!A:G,2,FALSE)</f>
        <v>70</v>
      </c>
      <c r="H535" t="str">
        <f>VLOOKUP('1-gameLookup'!F535,teams!B:D,3)</f>
        <v>Rockies-E-TBall</v>
      </c>
      <c r="I535" t="str">
        <f>VLOOKUP('1-gameLookup'!G535,teams!B:D,3)</f>
        <v>D'Backs-E-TBall</v>
      </c>
    </row>
    <row r="536" spans="1:9" x14ac:dyDescent="0.3">
      <c r="A536">
        <v>535</v>
      </c>
      <c r="B536" t="s">
        <v>543</v>
      </c>
      <c r="C536">
        <f t="shared" si="24"/>
        <v>11</v>
      </c>
      <c r="D536" t="str">
        <f t="shared" si="25"/>
        <v>10-E-TBALL</v>
      </c>
      <c r="E536" t="str">
        <f t="shared" si="26"/>
        <v>4-E-TBALL</v>
      </c>
      <c r="F536">
        <f>VLOOKUP(D536,teams!A:G,2,FALSE)</f>
        <v>76</v>
      </c>
      <c r="G536">
        <f>VLOOKUP(E536,teams!A:G,2,FALSE)</f>
        <v>70</v>
      </c>
      <c r="H536" t="str">
        <f>VLOOKUP('1-gameLookup'!F536,teams!B:D,3)</f>
        <v>Royals-E-TBall</v>
      </c>
      <c r="I536" t="str">
        <f>VLOOKUP('1-gameLookup'!G536,teams!B:D,3)</f>
        <v>D'Backs-E-TBall</v>
      </c>
    </row>
    <row r="537" spans="1:9" x14ac:dyDescent="0.3">
      <c r="A537">
        <v>536</v>
      </c>
      <c r="B537" t="s">
        <v>552</v>
      </c>
      <c r="C537">
        <f t="shared" si="24"/>
        <v>10</v>
      </c>
      <c r="D537" t="str">
        <f t="shared" si="25"/>
        <v>1-W-TBALL</v>
      </c>
      <c r="E537" t="str">
        <f t="shared" si="26"/>
        <v>4-E-TBALL</v>
      </c>
      <c r="F537">
        <f>VLOOKUP(D537,teams!A:G,2,FALSE)</f>
        <v>77</v>
      </c>
      <c r="G537">
        <f>VLOOKUP(E537,teams!A:G,2,FALSE)</f>
        <v>70</v>
      </c>
      <c r="H537" t="str">
        <f>VLOOKUP('1-gameLookup'!F537,teams!B:D,3)</f>
        <v>Blue Jays-W-TBall</v>
      </c>
      <c r="I537" t="str">
        <f>VLOOKUP('1-gameLookup'!G537,teams!B:D,3)</f>
        <v>D'Backs-E-TBall</v>
      </c>
    </row>
    <row r="538" spans="1:9" x14ac:dyDescent="0.3">
      <c r="A538">
        <v>537</v>
      </c>
      <c r="B538" t="s">
        <v>561</v>
      </c>
      <c r="C538">
        <f t="shared" si="24"/>
        <v>10</v>
      </c>
      <c r="D538" t="str">
        <f t="shared" si="25"/>
        <v>2-W-TBALL</v>
      </c>
      <c r="E538" t="str">
        <f t="shared" si="26"/>
        <v>4-E-TBALL</v>
      </c>
      <c r="F538">
        <f>VLOOKUP(D538,teams!A:G,2,FALSE)</f>
        <v>78</v>
      </c>
      <c r="G538">
        <f>VLOOKUP(E538,teams!A:G,2,FALSE)</f>
        <v>70</v>
      </c>
      <c r="H538" t="str">
        <f>VLOOKUP('1-gameLookup'!F538,teams!B:D,3)</f>
        <v>Cardinals-W-TBall</v>
      </c>
      <c r="I538" t="str">
        <f>VLOOKUP('1-gameLookup'!G538,teams!B:D,3)</f>
        <v>D'Backs-E-TBall</v>
      </c>
    </row>
    <row r="539" spans="1:9" x14ac:dyDescent="0.3">
      <c r="A539">
        <v>538</v>
      </c>
      <c r="B539" t="s">
        <v>572</v>
      </c>
      <c r="C539">
        <f t="shared" si="24"/>
        <v>10</v>
      </c>
      <c r="D539" t="str">
        <f t="shared" si="25"/>
        <v>3-W-TBALL</v>
      </c>
      <c r="E539" t="str">
        <f t="shared" si="26"/>
        <v>4-E-TBALL</v>
      </c>
      <c r="F539">
        <f>VLOOKUP(D539,teams!A:G,2,FALSE)</f>
        <v>79</v>
      </c>
      <c r="G539">
        <f>VLOOKUP(E539,teams!A:G,2,FALSE)</f>
        <v>70</v>
      </c>
      <c r="H539" t="str">
        <f>VLOOKUP('1-gameLookup'!F539,teams!B:D,3)</f>
        <v>Marlins-W-TBall</v>
      </c>
      <c r="I539" t="str">
        <f>VLOOKUP('1-gameLookup'!G539,teams!B:D,3)</f>
        <v>D'Backs-E-TBall</v>
      </c>
    </row>
    <row r="540" spans="1:9" x14ac:dyDescent="0.3">
      <c r="A540">
        <v>539</v>
      </c>
      <c r="B540" t="s">
        <v>698</v>
      </c>
      <c r="C540">
        <f t="shared" si="24"/>
        <v>10</v>
      </c>
      <c r="D540" t="str">
        <f t="shared" si="25"/>
        <v>4-W-TBALL</v>
      </c>
      <c r="E540" t="str">
        <f t="shared" si="26"/>
        <v>4-E-TBALL</v>
      </c>
      <c r="F540">
        <f>VLOOKUP(D540,teams!A:G,2,FALSE)</f>
        <v>80</v>
      </c>
      <c r="G540">
        <f>VLOOKUP(E540,teams!A:G,2,FALSE)</f>
        <v>70</v>
      </c>
      <c r="H540" t="str">
        <f>VLOOKUP('1-gameLookup'!F540,teams!B:D,3)</f>
        <v>Orioles-W-TBall</v>
      </c>
      <c r="I540" t="str">
        <f>VLOOKUP('1-gameLookup'!G540,teams!B:D,3)</f>
        <v>D'Backs-E-TBall</v>
      </c>
    </row>
    <row r="541" spans="1:9" x14ac:dyDescent="0.3">
      <c r="A541">
        <v>540</v>
      </c>
      <c r="B541" t="s">
        <v>604</v>
      </c>
      <c r="C541">
        <f t="shared" si="24"/>
        <v>10</v>
      </c>
      <c r="D541" t="str">
        <f t="shared" si="25"/>
        <v>5-W-TBALL</v>
      </c>
      <c r="E541" t="str">
        <f t="shared" si="26"/>
        <v>4-E-TBALL</v>
      </c>
      <c r="F541">
        <f>VLOOKUP(D541,teams!A:G,2,FALSE)</f>
        <v>81</v>
      </c>
      <c r="G541">
        <f>VLOOKUP(E541,teams!A:G,2,FALSE)</f>
        <v>70</v>
      </c>
      <c r="H541" t="str">
        <f>VLOOKUP('1-gameLookup'!F541,teams!B:D,3)</f>
        <v>Rangers-W-TBall</v>
      </c>
      <c r="I541" t="str">
        <f>VLOOKUP('1-gameLookup'!G541,teams!B:D,3)</f>
        <v>D'Backs-E-TBall</v>
      </c>
    </row>
    <row r="542" spans="1:9" x14ac:dyDescent="0.3">
      <c r="A542">
        <v>541</v>
      </c>
      <c r="B542" t="s">
        <v>622</v>
      </c>
      <c r="C542">
        <f t="shared" si="24"/>
        <v>10</v>
      </c>
      <c r="D542" t="str">
        <f t="shared" si="25"/>
        <v>6-W-TBALL</v>
      </c>
      <c r="E542" t="str">
        <f t="shared" si="26"/>
        <v>4-E-TBALL</v>
      </c>
      <c r="F542">
        <f>VLOOKUP(D542,teams!A:G,2,FALSE)</f>
        <v>82</v>
      </c>
      <c r="G542">
        <f>VLOOKUP(E542,teams!A:G,2,FALSE)</f>
        <v>70</v>
      </c>
      <c r="H542" t="str">
        <f>VLOOKUP('1-gameLookup'!F542,teams!B:D,3)</f>
        <v>Tigers-W-TBall</v>
      </c>
      <c r="I542" t="str">
        <f>VLOOKUP('1-gameLookup'!G542,teams!B:D,3)</f>
        <v>D'Backs-E-TBall</v>
      </c>
    </row>
    <row r="543" spans="1:9" x14ac:dyDescent="0.3">
      <c r="A543">
        <v>542</v>
      </c>
      <c r="B543" t="s">
        <v>614</v>
      </c>
      <c r="C543">
        <f t="shared" si="24"/>
        <v>10</v>
      </c>
      <c r="D543" t="str">
        <f t="shared" si="25"/>
        <v>6-E-TBALL</v>
      </c>
      <c r="E543" t="str">
        <f t="shared" si="26"/>
        <v>5-E-TBALL</v>
      </c>
      <c r="F543">
        <f>VLOOKUP(D543,teams!A:G,2,FALSE)</f>
        <v>72</v>
      </c>
      <c r="G543">
        <f>VLOOKUP(E543,teams!A:G,2,FALSE)</f>
        <v>71</v>
      </c>
      <c r="H543" t="str">
        <f>VLOOKUP('1-gameLookup'!F543,teams!B:D,3)</f>
        <v>Giants-E-TBall</v>
      </c>
      <c r="I543" t="str">
        <f>VLOOKUP('1-gameLookup'!G543,teams!B:D,3)</f>
        <v>Dodgers-E-TBall</v>
      </c>
    </row>
    <row r="544" spans="1:9" x14ac:dyDescent="0.3">
      <c r="A544">
        <v>543</v>
      </c>
      <c r="B544" t="s">
        <v>633</v>
      </c>
      <c r="C544">
        <f t="shared" si="24"/>
        <v>10</v>
      </c>
      <c r="D544" t="str">
        <f t="shared" si="25"/>
        <v>7-E-TBALL</v>
      </c>
      <c r="E544" t="str">
        <f t="shared" si="26"/>
        <v>5-E-TBALL</v>
      </c>
      <c r="F544">
        <f>VLOOKUP(D544,teams!A:G,2,FALSE)</f>
        <v>73</v>
      </c>
      <c r="G544">
        <f>VLOOKUP(E544,teams!A:G,2,FALSE)</f>
        <v>71</v>
      </c>
      <c r="H544" t="str">
        <f>VLOOKUP('1-gameLookup'!F544,teams!B:D,3)</f>
        <v>Nationals-E-TBall</v>
      </c>
      <c r="I544" t="str">
        <f>VLOOKUP('1-gameLookup'!G544,teams!B:D,3)</f>
        <v>Dodgers-E-TBall</v>
      </c>
    </row>
    <row r="545" spans="1:9" x14ac:dyDescent="0.3">
      <c r="A545">
        <v>544</v>
      </c>
      <c r="B545" t="s">
        <v>639</v>
      </c>
      <c r="C545">
        <f t="shared" si="24"/>
        <v>10</v>
      </c>
      <c r="D545" t="str">
        <f t="shared" si="25"/>
        <v>8-E-TBALL</v>
      </c>
      <c r="E545" t="str">
        <f t="shared" si="26"/>
        <v>5-E-TBALL</v>
      </c>
      <c r="F545">
        <f>VLOOKUP(D545,teams!A:G,2,FALSE)</f>
        <v>74</v>
      </c>
      <c r="G545">
        <f>VLOOKUP(E545,teams!A:G,2,FALSE)</f>
        <v>71</v>
      </c>
      <c r="H545" t="str">
        <f>VLOOKUP('1-gameLookup'!F545,teams!B:D,3)</f>
        <v>Phillies-E-TBall</v>
      </c>
      <c r="I545" t="str">
        <f>VLOOKUP('1-gameLookup'!G545,teams!B:D,3)</f>
        <v>Dodgers-E-TBall</v>
      </c>
    </row>
    <row r="546" spans="1:9" x14ac:dyDescent="0.3">
      <c r="A546">
        <v>545</v>
      </c>
      <c r="B546" t="s">
        <v>646</v>
      </c>
      <c r="C546">
        <f t="shared" si="24"/>
        <v>10</v>
      </c>
      <c r="D546" t="str">
        <f t="shared" si="25"/>
        <v>9-E-TBALL</v>
      </c>
      <c r="E546" t="str">
        <f t="shared" si="26"/>
        <v>5-E-TBALL</v>
      </c>
      <c r="F546">
        <f>VLOOKUP(D546,teams!A:G,2,FALSE)</f>
        <v>75</v>
      </c>
      <c r="G546">
        <f>VLOOKUP(E546,teams!A:G,2,FALSE)</f>
        <v>71</v>
      </c>
      <c r="H546" t="str">
        <f>VLOOKUP('1-gameLookup'!F546,teams!B:D,3)</f>
        <v>Rockies-E-TBall</v>
      </c>
      <c r="I546" t="str">
        <f>VLOOKUP('1-gameLookup'!G546,teams!B:D,3)</f>
        <v>Dodgers-E-TBall</v>
      </c>
    </row>
    <row r="547" spans="1:9" x14ac:dyDescent="0.3">
      <c r="A547">
        <v>546</v>
      </c>
      <c r="B547" t="s">
        <v>544</v>
      </c>
      <c r="C547">
        <f t="shared" si="24"/>
        <v>11</v>
      </c>
      <c r="D547" t="str">
        <f t="shared" si="25"/>
        <v>10-E-TBALL</v>
      </c>
      <c r="E547" t="str">
        <f t="shared" si="26"/>
        <v>5-E-TBALL</v>
      </c>
      <c r="F547">
        <f>VLOOKUP(D547,teams!A:G,2,FALSE)</f>
        <v>76</v>
      </c>
      <c r="G547">
        <f>VLOOKUP(E547,teams!A:G,2,FALSE)</f>
        <v>71</v>
      </c>
      <c r="H547" t="str">
        <f>VLOOKUP('1-gameLookup'!F547,teams!B:D,3)</f>
        <v>Royals-E-TBall</v>
      </c>
      <c r="I547" t="str">
        <f>VLOOKUP('1-gameLookup'!G547,teams!B:D,3)</f>
        <v>Dodgers-E-TBall</v>
      </c>
    </row>
    <row r="548" spans="1:9" x14ac:dyDescent="0.3">
      <c r="A548">
        <v>547</v>
      </c>
      <c r="B548" t="s">
        <v>553</v>
      </c>
      <c r="C548">
        <f t="shared" si="24"/>
        <v>10</v>
      </c>
      <c r="D548" t="str">
        <f t="shared" si="25"/>
        <v>1-W-TBALL</v>
      </c>
      <c r="E548" t="str">
        <f t="shared" si="26"/>
        <v>5-E-TBALL</v>
      </c>
      <c r="F548">
        <f>VLOOKUP(D548,teams!A:G,2,FALSE)</f>
        <v>77</v>
      </c>
      <c r="G548">
        <f>VLOOKUP(E548,teams!A:G,2,FALSE)</f>
        <v>71</v>
      </c>
      <c r="H548" t="str">
        <f>VLOOKUP('1-gameLookup'!F548,teams!B:D,3)</f>
        <v>Blue Jays-W-TBall</v>
      </c>
      <c r="I548" t="str">
        <f>VLOOKUP('1-gameLookup'!G548,teams!B:D,3)</f>
        <v>Dodgers-E-TBall</v>
      </c>
    </row>
    <row r="549" spans="1:9" x14ac:dyDescent="0.3">
      <c r="A549">
        <v>548</v>
      </c>
      <c r="B549" t="s">
        <v>562</v>
      </c>
      <c r="C549">
        <f t="shared" si="24"/>
        <v>10</v>
      </c>
      <c r="D549" t="str">
        <f t="shared" si="25"/>
        <v>2-W-TBALL</v>
      </c>
      <c r="E549" t="str">
        <f t="shared" si="26"/>
        <v>5-E-TBALL</v>
      </c>
      <c r="F549">
        <f>VLOOKUP(D549,teams!A:G,2,FALSE)</f>
        <v>78</v>
      </c>
      <c r="G549">
        <f>VLOOKUP(E549,teams!A:G,2,FALSE)</f>
        <v>71</v>
      </c>
      <c r="H549" t="str">
        <f>VLOOKUP('1-gameLookup'!F549,teams!B:D,3)</f>
        <v>Cardinals-W-TBall</v>
      </c>
      <c r="I549" t="str">
        <f>VLOOKUP('1-gameLookup'!G549,teams!B:D,3)</f>
        <v>Dodgers-E-TBall</v>
      </c>
    </row>
    <row r="550" spans="1:9" x14ac:dyDescent="0.3">
      <c r="A550">
        <v>549</v>
      </c>
      <c r="B550" t="s">
        <v>573</v>
      </c>
      <c r="C550">
        <f t="shared" si="24"/>
        <v>10</v>
      </c>
      <c r="D550" t="str">
        <f t="shared" si="25"/>
        <v>3-W-TBALL</v>
      </c>
      <c r="E550" t="str">
        <f t="shared" si="26"/>
        <v>5-E-TBALL</v>
      </c>
      <c r="F550">
        <f>VLOOKUP(D550,teams!A:G,2,FALSE)</f>
        <v>79</v>
      </c>
      <c r="G550">
        <f>VLOOKUP(E550,teams!A:G,2,FALSE)</f>
        <v>71</v>
      </c>
      <c r="H550" t="str">
        <f>VLOOKUP('1-gameLookup'!F550,teams!B:D,3)</f>
        <v>Marlins-W-TBall</v>
      </c>
      <c r="I550" t="str">
        <f>VLOOKUP('1-gameLookup'!G550,teams!B:D,3)</f>
        <v>Dodgers-E-TBall</v>
      </c>
    </row>
    <row r="551" spans="1:9" x14ac:dyDescent="0.3">
      <c r="A551">
        <v>550</v>
      </c>
      <c r="B551" t="s">
        <v>588</v>
      </c>
      <c r="C551">
        <f t="shared" si="24"/>
        <v>10</v>
      </c>
      <c r="D551" t="str">
        <f t="shared" si="25"/>
        <v>4-W-TBALL</v>
      </c>
      <c r="E551" t="str">
        <f t="shared" si="26"/>
        <v>5-E-TBALL</v>
      </c>
      <c r="F551">
        <f>VLOOKUP(D551,teams!A:G,2,FALSE)</f>
        <v>80</v>
      </c>
      <c r="G551">
        <f>VLOOKUP(E551,teams!A:G,2,FALSE)</f>
        <v>71</v>
      </c>
      <c r="H551" t="str">
        <f>VLOOKUP('1-gameLookup'!F551,teams!B:D,3)</f>
        <v>Orioles-W-TBall</v>
      </c>
      <c r="I551" t="str">
        <f>VLOOKUP('1-gameLookup'!G551,teams!B:D,3)</f>
        <v>Dodgers-E-TBall</v>
      </c>
    </row>
    <row r="552" spans="1:9" x14ac:dyDescent="0.3">
      <c r="A552">
        <v>551</v>
      </c>
      <c r="B552" t="s">
        <v>701</v>
      </c>
      <c r="C552">
        <f t="shared" si="24"/>
        <v>10</v>
      </c>
      <c r="D552" t="str">
        <f t="shared" si="25"/>
        <v>5-W-TBALL</v>
      </c>
      <c r="E552" t="str">
        <f t="shared" si="26"/>
        <v>5-E-TBALL</v>
      </c>
      <c r="F552">
        <f>VLOOKUP(D552,teams!A:G,2,FALSE)</f>
        <v>81</v>
      </c>
      <c r="G552">
        <f>VLOOKUP(E552,teams!A:G,2,FALSE)</f>
        <v>71</v>
      </c>
      <c r="H552" t="str">
        <f>VLOOKUP('1-gameLookup'!F552,teams!B:D,3)</f>
        <v>Rangers-W-TBall</v>
      </c>
      <c r="I552" t="str">
        <f>VLOOKUP('1-gameLookup'!G552,teams!B:D,3)</f>
        <v>Dodgers-E-TBall</v>
      </c>
    </row>
    <row r="553" spans="1:9" x14ac:dyDescent="0.3">
      <c r="A553">
        <v>552</v>
      </c>
      <c r="B553" t="s">
        <v>624</v>
      </c>
      <c r="C553">
        <f t="shared" si="24"/>
        <v>10</v>
      </c>
      <c r="D553" t="str">
        <f t="shared" si="25"/>
        <v>6-W-TBALL</v>
      </c>
      <c r="E553" t="str">
        <f t="shared" si="26"/>
        <v>5-E-TBALL</v>
      </c>
      <c r="F553">
        <f>VLOOKUP(D553,teams!A:G,2,FALSE)</f>
        <v>82</v>
      </c>
      <c r="G553">
        <f>VLOOKUP(E553,teams!A:G,2,FALSE)</f>
        <v>71</v>
      </c>
      <c r="H553" t="str">
        <f>VLOOKUP('1-gameLookup'!F553,teams!B:D,3)</f>
        <v>Tigers-W-TBall</v>
      </c>
      <c r="I553" t="str">
        <f>VLOOKUP('1-gameLookup'!G553,teams!B:D,3)</f>
        <v>Dodgers-E-TBall</v>
      </c>
    </row>
    <row r="554" spans="1:9" x14ac:dyDescent="0.3">
      <c r="A554">
        <v>553</v>
      </c>
      <c r="B554" t="s">
        <v>634</v>
      </c>
      <c r="C554">
        <f t="shared" si="24"/>
        <v>10</v>
      </c>
      <c r="D554" t="str">
        <f t="shared" si="25"/>
        <v>7-E-TBALL</v>
      </c>
      <c r="E554" t="str">
        <f t="shared" si="26"/>
        <v>6-E-TBALL</v>
      </c>
      <c r="F554">
        <f>VLOOKUP(D554,teams!A:G,2,FALSE)</f>
        <v>73</v>
      </c>
      <c r="G554">
        <f>VLOOKUP(E554,teams!A:G,2,FALSE)</f>
        <v>72</v>
      </c>
      <c r="H554" t="str">
        <f>VLOOKUP('1-gameLookup'!F554,teams!B:D,3)</f>
        <v>Nationals-E-TBall</v>
      </c>
      <c r="I554" t="str">
        <f>VLOOKUP('1-gameLookup'!G554,teams!B:D,3)</f>
        <v>Giants-E-TBall</v>
      </c>
    </row>
    <row r="555" spans="1:9" x14ac:dyDescent="0.3">
      <c r="A555">
        <v>554</v>
      </c>
      <c r="B555" t="s">
        <v>640</v>
      </c>
      <c r="C555">
        <f t="shared" si="24"/>
        <v>10</v>
      </c>
      <c r="D555" t="str">
        <f t="shared" si="25"/>
        <v>8-E-TBALL</v>
      </c>
      <c r="E555" t="str">
        <f t="shared" si="26"/>
        <v>6-E-TBALL</v>
      </c>
      <c r="F555">
        <f>VLOOKUP(D555,teams!A:G,2,FALSE)</f>
        <v>74</v>
      </c>
      <c r="G555">
        <f>VLOOKUP(E555,teams!A:G,2,FALSE)</f>
        <v>72</v>
      </c>
      <c r="H555" t="str">
        <f>VLOOKUP('1-gameLookup'!F555,teams!B:D,3)</f>
        <v>Phillies-E-TBall</v>
      </c>
      <c r="I555" t="str">
        <f>VLOOKUP('1-gameLookup'!G555,teams!B:D,3)</f>
        <v>Giants-E-TBall</v>
      </c>
    </row>
    <row r="556" spans="1:9" x14ac:dyDescent="0.3">
      <c r="A556">
        <v>555</v>
      </c>
      <c r="B556" t="s">
        <v>647</v>
      </c>
      <c r="C556">
        <f t="shared" si="24"/>
        <v>10</v>
      </c>
      <c r="D556" t="str">
        <f t="shared" si="25"/>
        <v>9-E-TBALL</v>
      </c>
      <c r="E556" t="str">
        <f t="shared" si="26"/>
        <v>6-E-TBALL</v>
      </c>
      <c r="F556">
        <f>VLOOKUP(D556,teams!A:G,2,FALSE)</f>
        <v>75</v>
      </c>
      <c r="G556">
        <f>VLOOKUP(E556,teams!A:G,2,FALSE)</f>
        <v>72</v>
      </c>
      <c r="H556" t="str">
        <f>VLOOKUP('1-gameLookup'!F556,teams!B:D,3)</f>
        <v>Rockies-E-TBall</v>
      </c>
      <c r="I556" t="str">
        <f>VLOOKUP('1-gameLookup'!G556,teams!B:D,3)</f>
        <v>Giants-E-TBall</v>
      </c>
    </row>
    <row r="557" spans="1:9" x14ac:dyDescent="0.3">
      <c r="A557">
        <v>556</v>
      </c>
      <c r="B557" t="s">
        <v>545</v>
      </c>
      <c r="C557">
        <f t="shared" si="24"/>
        <v>11</v>
      </c>
      <c r="D557" t="str">
        <f t="shared" si="25"/>
        <v>10-E-TBALL</v>
      </c>
      <c r="E557" t="str">
        <f t="shared" si="26"/>
        <v>6-E-TBALL</v>
      </c>
      <c r="F557">
        <f>VLOOKUP(D557,teams!A:G,2,FALSE)</f>
        <v>76</v>
      </c>
      <c r="G557">
        <f>VLOOKUP(E557,teams!A:G,2,FALSE)</f>
        <v>72</v>
      </c>
      <c r="H557" t="str">
        <f>VLOOKUP('1-gameLookup'!F557,teams!B:D,3)</f>
        <v>Royals-E-TBall</v>
      </c>
      <c r="I557" t="str">
        <f>VLOOKUP('1-gameLookup'!G557,teams!B:D,3)</f>
        <v>Giants-E-TBall</v>
      </c>
    </row>
    <row r="558" spans="1:9" x14ac:dyDescent="0.3">
      <c r="A558">
        <v>557</v>
      </c>
      <c r="B558" t="s">
        <v>554</v>
      </c>
      <c r="C558">
        <f t="shared" si="24"/>
        <v>10</v>
      </c>
      <c r="D558" t="str">
        <f t="shared" si="25"/>
        <v>1-W-TBALL</v>
      </c>
      <c r="E558" t="str">
        <f t="shared" si="26"/>
        <v>6-E-TBALL</v>
      </c>
      <c r="F558">
        <f>VLOOKUP(D558,teams!A:G,2,FALSE)</f>
        <v>77</v>
      </c>
      <c r="G558">
        <f>VLOOKUP(E558,teams!A:G,2,FALSE)</f>
        <v>72</v>
      </c>
      <c r="H558" t="str">
        <f>VLOOKUP('1-gameLookup'!F558,teams!B:D,3)</f>
        <v>Blue Jays-W-TBall</v>
      </c>
      <c r="I558" t="str">
        <f>VLOOKUP('1-gameLookup'!G558,teams!B:D,3)</f>
        <v>Giants-E-TBall</v>
      </c>
    </row>
    <row r="559" spans="1:9" x14ac:dyDescent="0.3">
      <c r="A559">
        <v>558</v>
      </c>
      <c r="B559" t="s">
        <v>563</v>
      </c>
      <c r="C559">
        <f t="shared" si="24"/>
        <v>10</v>
      </c>
      <c r="D559" t="str">
        <f t="shared" si="25"/>
        <v>2-W-TBALL</v>
      </c>
      <c r="E559" t="str">
        <f t="shared" si="26"/>
        <v>6-E-TBALL</v>
      </c>
      <c r="F559">
        <f>VLOOKUP(D559,teams!A:G,2,FALSE)</f>
        <v>78</v>
      </c>
      <c r="G559">
        <f>VLOOKUP(E559,teams!A:G,2,FALSE)</f>
        <v>72</v>
      </c>
      <c r="H559" t="str">
        <f>VLOOKUP('1-gameLookup'!F559,teams!B:D,3)</f>
        <v>Cardinals-W-TBall</v>
      </c>
      <c r="I559" t="str">
        <f>VLOOKUP('1-gameLookup'!G559,teams!B:D,3)</f>
        <v>Giants-E-TBall</v>
      </c>
    </row>
    <row r="560" spans="1:9" x14ac:dyDescent="0.3">
      <c r="A560">
        <v>559</v>
      </c>
      <c r="B560" t="s">
        <v>574</v>
      </c>
      <c r="C560">
        <f t="shared" si="24"/>
        <v>10</v>
      </c>
      <c r="D560" t="str">
        <f t="shared" si="25"/>
        <v>3-W-TBALL</v>
      </c>
      <c r="E560" t="str">
        <f t="shared" si="26"/>
        <v>6-E-TBALL</v>
      </c>
      <c r="F560">
        <f>VLOOKUP(D560,teams!A:G,2,FALSE)</f>
        <v>79</v>
      </c>
      <c r="G560">
        <f>VLOOKUP(E560,teams!A:G,2,FALSE)</f>
        <v>72</v>
      </c>
      <c r="H560" t="str">
        <f>VLOOKUP('1-gameLookup'!F560,teams!B:D,3)</f>
        <v>Marlins-W-TBall</v>
      </c>
      <c r="I560" t="str">
        <f>VLOOKUP('1-gameLookup'!G560,teams!B:D,3)</f>
        <v>Giants-E-TBall</v>
      </c>
    </row>
    <row r="561" spans="1:9" x14ac:dyDescent="0.3">
      <c r="A561">
        <v>560</v>
      </c>
      <c r="B561" t="s">
        <v>589</v>
      </c>
      <c r="C561">
        <f t="shared" si="24"/>
        <v>10</v>
      </c>
      <c r="D561" t="str">
        <f t="shared" si="25"/>
        <v>4-W-TBALL</v>
      </c>
      <c r="E561" t="str">
        <f t="shared" si="26"/>
        <v>6-E-TBALL</v>
      </c>
      <c r="F561">
        <f>VLOOKUP(D561,teams!A:G,2,FALSE)</f>
        <v>80</v>
      </c>
      <c r="G561">
        <f>VLOOKUP(E561,teams!A:G,2,FALSE)</f>
        <v>72</v>
      </c>
      <c r="H561" t="str">
        <f>VLOOKUP('1-gameLookup'!F561,teams!B:D,3)</f>
        <v>Orioles-W-TBall</v>
      </c>
      <c r="I561" t="str">
        <f>VLOOKUP('1-gameLookup'!G561,teams!B:D,3)</f>
        <v>Giants-E-TBall</v>
      </c>
    </row>
    <row r="562" spans="1:9" x14ac:dyDescent="0.3">
      <c r="A562">
        <v>561</v>
      </c>
      <c r="B562" t="s">
        <v>606</v>
      </c>
      <c r="C562">
        <f t="shared" si="24"/>
        <v>10</v>
      </c>
      <c r="D562" t="str">
        <f t="shared" si="25"/>
        <v>5-W-TBALL</v>
      </c>
      <c r="E562" t="str">
        <f t="shared" si="26"/>
        <v>6-E-TBALL</v>
      </c>
      <c r="F562">
        <f>VLOOKUP(D562,teams!A:G,2,FALSE)</f>
        <v>81</v>
      </c>
      <c r="G562">
        <f>VLOOKUP(E562,teams!A:G,2,FALSE)</f>
        <v>72</v>
      </c>
      <c r="H562" t="str">
        <f>VLOOKUP('1-gameLookup'!F562,teams!B:D,3)</f>
        <v>Rangers-W-TBall</v>
      </c>
      <c r="I562" t="str">
        <f>VLOOKUP('1-gameLookup'!G562,teams!B:D,3)</f>
        <v>Giants-E-TBall</v>
      </c>
    </row>
    <row r="563" spans="1:9" x14ac:dyDescent="0.3">
      <c r="A563">
        <v>562</v>
      </c>
      <c r="B563" t="s">
        <v>706</v>
      </c>
      <c r="C563">
        <f t="shared" si="24"/>
        <v>10</v>
      </c>
      <c r="D563" t="str">
        <f t="shared" si="25"/>
        <v>6-W-TBALL</v>
      </c>
      <c r="E563" t="str">
        <f t="shared" si="26"/>
        <v>6-E-TBALL</v>
      </c>
      <c r="F563">
        <f>VLOOKUP(D563,teams!A:G,2,FALSE)</f>
        <v>82</v>
      </c>
      <c r="G563">
        <f>VLOOKUP(E563,teams!A:G,2,FALSE)</f>
        <v>72</v>
      </c>
      <c r="H563" t="str">
        <f>VLOOKUP('1-gameLookup'!F563,teams!B:D,3)</f>
        <v>Tigers-W-TBall</v>
      </c>
      <c r="I563" t="str">
        <f>VLOOKUP('1-gameLookup'!G563,teams!B:D,3)</f>
        <v>Giants-E-TBall</v>
      </c>
    </row>
    <row r="564" spans="1:9" x14ac:dyDescent="0.3">
      <c r="A564">
        <v>563</v>
      </c>
      <c r="B564" t="s">
        <v>641</v>
      </c>
      <c r="C564">
        <f t="shared" si="24"/>
        <v>10</v>
      </c>
      <c r="D564" t="str">
        <f t="shared" si="25"/>
        <v>8-E-TBALL</v>
      </c>
      <c r="E564" t="str">
        <f t="shared" si="26"/>
        <v>7-E-TBALL</v>
      </c>
      <c r="F564">
        <f>VLOOKUP(D564,teams!A:G,2,FALSE)</f>
        <v>74</v>
      </c>
      <c r="G564">
        <f>VLOOKUP(E564,teams!A:G,2,FALSE)</f>
        <v>73</v>
      </c>
      <c r="H564" t="str">
        <f>VLOOKUP('1-gameLookup'!F564,teams!B:D,3)</f>
        <v>Phillies-E-TBall</v>
      </c>
      <c r="I564" t="str">
        <f>VLOOKUP('1-gameLookup'!G564,teams!B:D,3)</f>
        <v>Nationals-E-TBall</v>
      </c>
    </row>
    <row r="565" spans="1:9" x14ac:dyDescent="0.3">
      <c r="A565">
        <v>564</v>
      </c>
      <c r="B565" t="s">
        <v>648</v>
      </c>
      <c r="C565">
        <f t="shared" si="24"/>
        <v>10</v>
      </c>
      <c r="D565" t="str">
        <f t="shared" si="25"/>
        <v>9-E-TBALL</v>
      </c>
      <c r="E565" t="str">
        <f t="shared" si="26"/>
        <v>7-E-TBALL</v>
      </c>
      <c r="F565">
        <f>VLOOKUP(D565,teams!A:G,2,FALSE)</f>
        <v>75</v>
      </c>
      <c r="G565">
        <f>VLOOKUP(E565,teams!A:G,2,FALSE)</f>
        <v>73</v>
      </c>
      <c r="H565" t="str">
        <f>VLOOKUP('1-gameLookup'!F565,teams!B:D,3)</f>
        <v>Rockies-E-TBall</v>
      </c>
      <c r="I565" t="str">
        <f>VLOOKUP('1-gameLookup'!G565,teams!B:D,3)</f>
        <v>Nationals-E-TBall</v>
      </c>
    </row>
    <row r="566" spans="1:9" x14ac:dyDescent="0.3">
      <c r="A566">
        <v>565</v>
      </c>
      <c r="B566" t="s">
        <v>546</v>
      </c>
      <c r="C566">
        <f t="shared" si="24"/>
        <v>11</v>
      </c>
      <c r="D566" t="str">
        <f t="shared" si="25"/>
        <v>10-E-TBALL</v>
      </c>
      <c r="E566" t="str">
        <f t="shared" si="26"/>
        <v>7-E-TBALL</v>
      </c>
      <c r="F566">
        <f>VLOOKUP(D566,teams!A:G,2,FALSE)</f>
        <v>76</v>
      </c>
      <c r="G566">
        <f>VLOOKUP(E566,teams!A:G,2,FALSE)</f>
        <v>73</v>
      </c>
      <c r="H566" t="str">
        <f>VLOOKUP('1-gameLookup'!F566,teams!B:D,3)</f>
        <v>Royals-E-TBall</v>
      </c>
      <c r="I566" t="str">
        <f>VLOOKUP('1-gameLookup'!G566,teams!B:D,3)</f>
        <v>Nationals-E-TBall</v>
      </c>
    </row>
    <row r="567" spans="1:9" x14ac:dyDescent="0.3">
      <c r="A567">
        <v>566</v>
      </c>
      <c r="B567" t="s">
        <v>708</v>
      </c>
      <c r="C567">
        <f t="shared" si="24"/>
        <v>10</v>
      </c>
      <c r="D567" t="str">
        <f t="shared" si="25"/>
        <v>1-W-TBALL</v>
      </c>
      <c r="E567" t="str">
        <f t="shared" si="26"/>
        <v>7-E-TBALL</v>
      </c>
      <c r="F567">
        <f>VLOOKUP(D567,teams!A:G,2,FALSE)</f>
        <v>77</v>
      </c>
      <c r="G567">
        <f>VLOOKUP(E567,teams!A:G,2,FALSE)</f>
        <v>73</v>
      </c>
      <c r="H567" t="str">
        <f>VLOOKUP('1-gameLookup'!F567,teams!B:D,3)</f>
        <v>Blue Jays-W-TBall</v>
      </c>
      <c r="I567" t="str">
        <f>VLOOKUP('1-gameLookup'!G567,teams!B:D,3)</f>
        <v>Nationals-E-TBall</v>
      </c>
    </row>
    <row r="568" spans="1:9" x14ac:dyDescent="0.3">
      <c r="A568">
        <v>567</v>
      </c>
      <c r="B568" t="s">
        <v>564</v>
      </c>
      <c r="C568">
        <f t="shared" si="24"/>
        <v>10</v>
      </c>
      <c r="D568" t="str">
        <f t="shared" si="25"/>
        <v>2-W-TBALL</v>
      </c>
      <c r="E568" t="str">
        <f t="shared" si="26"/>
        <v>7-E-TBALL</v>
      </c>
      <c r="F568">
        <f>VLOOKUP(D568,teams!A:G,2,FALSE)</f>
        <v>78</v>
      </c>
      <c r="G568">
        <f>VLOOKUP(E568,teams!A:G,2,FALSE)</f>
        <v>73</v>
      </c>
      <c r="H568" t="str">
        <f>VLOOKUP('1-gameLookup'!F568,teams!B:D,3)</f>
        <v>Cardinals-W-TBall</v>
      </c>
      <c r="I568" t="str">
        <f>VLOOKUP('1-gameLookup'!G568,teams!B:D,3)</f>
        <v>Nationals-E-TBall</v>
      </c>
    </row>
    <row r="569" spans="1:9" x14ac:dyDescent="0.3">
      <c r="A569">
        <v>568</v>
      </c>
      <c r="B569" t="s">
        <v>575</v>
      </c>
      <c r="C569">
        <f t="shared" si="24"/>
        <v>10</v>
      </c>
      <c r="D569" t="str">
        <f t="shared" si="25"/>
        <v>3-W-TBALL</v>
      </c>
      <c r="E569" t="str">
        <f t="shared" si="26"/>
        <v>7-E-TBALL</v>
      </c>
      <c r="F569">
        <f>VLOOKUP(D569,teams!A:G,2,FALSE)</f>
        <v>79</v>
      </c>
      <c r="G569">
        <f>VLOOKUP(E569,teams!A:G,2,FALSE)</f>
        <v>73</v>
      </c>
      <c r="H569" t="str">
        <f>VLOOKUP('1-gameLookup'!F569,teams!B:D,3)</f>
        <v>Marlins-W-TBall</v>
      </c>
      <c r="I569" t="str">
        <f>VLOOKUP('1-gameLookup'!G569,teams!B:D,3)</f>
        <v>Nationals-E-TBall</v>
      </c>
    </row>
    <row r="570" spans="1:9" x14ac:dyDescent="0.3">
      <c r="A570">
        <v>569</v>
      </c>
      <c r="B570" t="s">
        <v>590</v>
      </c>
      <c r="C570">
        <f t="shared" si="24"/>
        <v>10</v>
      </c>
      <c r="D570" t="str">
        <f t="shared" si="25"/>
        <v>4-W-TBALL</v>
      </c>
      <c r="E570" t="str">
        <f t="shared" si="26"/>
        <v>7-E-TBALL</v>
      </c>
      <c r="F570">
        <f>VLOOKUP(D570,teams!A:G,2,FALSE)</f>
        <v>80</v>
      </c>
      <c r="G570">
        <f>VLOOKUP(E570,teams!A:G,2,FALSE)</f>
        <v>73</v>
      </c>
      <c r="H570" t="str">
        <f>VLOOKUP('1-gameLookup'!F570,teams!B:D,3)</f>
        <v>Orioles-W-TBall</v>
      </c>
      <c r="I570" t="str">
        <f>VLOOKUP('1-gameLookup'!G570,teams!B:D,3)</f>
        <v>Nationals-E-TBall</v>
      </c>
    </row>
    <row r="571" spans="1:9" x14ac:dyDescent="0.3">
      <c r="A571">
        <v>570</v>
      </c>
      <c r="B571" t="s">
        <v>607</v>
      </c>
      <c r="C571">
        <f t="shared" si="24"/>
        <v>10</v>
      </c>
      <c r="D571" t="str">
        <f t="shared" si="25"/>
        <v>5-W-TBALL</v>
      </c>
      <c r="E571" t="str">
        <f t="shared" si="26"/>
        <v>7-E-TBALL</v>
      </c>
      <c r="F571">
        <f>VLOOKUP(D571,teams!A:G,2,FALSE)</f>
        <v>81</v>
      </c>
      <c r="G571">
        <f>VLOOKUP(E571,teams!A:G,2,FALSE)</f>
        <v>73</v>
      </c>
      <c r="H571" t="str">
        <f>VLOOKUP('1-gameLookup'!F571,teams!B:D,3)</f>
        <v>Rangers-W-TBall</v>
      </c>
      <c r="I571" t="str">
        <f>VLOOKUP('1-gameLookup'!G571,teams!B:D,3)</f>
        <v>Nationals-E-TBall</v>
      </c>
    </row>
    <row r="572" spans="1:9" x14ac:dyDescent="0.3">
      <c r="A572">
        <v>571</v>
      </c>
      <c r="B572" t="s">
        <v>626</v>
      </c>
      <c r="C572">
        <f t="shared" si="24"/>
        <v>10</v>
      </c>
      <c r="D572" t="str">
        <f t="shared" si="25"/>
        <v>6-W-TBALL</v>
      </c>
      <c r="E572" t="str">
        <f t="shared" si="26"/>
        <v>7-E-TBALL</v>
      </c>
      <c r="F572">
        <f>VLOOKUP(D572,teams!A:G,2,FALSE)</f>
        <v>82</v>
      </c>
      <c r="G572">
        <f>VLOOKUP(E572,teams!A:G,2,FALSE)</f>
        <v>73</v>
      </c>
      <c r="H572" t="str">
        <f>VLOOKUP('1-gameLookup'!F572,teams!B:D,3)</f>
        <v>Tigers-W-TBall</v>
      </c>
      <c r="I572" t="str">
        <f>VLOOKUP('1-gameLookup'!G572,teams!B:D,3)</f>
        <v>Nationals-E-TBall</v>
      </c>
    </row>
    <row r="573" spans="1:9" x14ac:dyDescent="0.3">
      <c r="A573">
        <v>572</v>
      </c>
      <c r="B573" t="s">
        <v>649</v>
      </c>
      <c r="C573">
        <f t="shared" si="24"/>
        <v>10</v>
      </c>
      <c r="D573" t="str">
        <f t="shared" si="25"/>
        <v>9-E-TBALL</v>
      </c>
      <c r="E573" t="str">
        <f t="shared" si="26"/>
        <v>8-E-TBALL</v>
      </c>
      <c r="F573">
        <f>VLOOKUP(D573,teams!A:G,2,FALSE)</f>
        <v>75</v>
      </c>
      <c r="G573">
        <f>VLOOKUP(E573,teams!A:G,2,FALSE)</f>
        <v>74</v>
      </c>
      <c r="H573" t="str">
        <f>VLOOKUP('1-gameLookup'!F573,teams!B:D,3)</f>
        <v>Rockies-E-TBall</v>
      </c>
      <c r="I573" t="str">
        <f>VLOOKUP('1-gameLookup'!G573,teams!B:D,3)</f>
        <v>Phillies-E-TBall</v>
      </c>
    </row>
    <row r="574" spans="1:9" x14ac:dyDescent="0.3">
      <c r="A574">
        <v>573</v>
      </c>
      <c r="B574" t="s">
        <v>547</v>
      </c>
      <c r="C574">
        <f t="shared" si="24"/>
        <v>11</v>
      </c>
      <c r="D574" t="str">
        <f t="shared" si="25"/>
        <v>10-E-TBALL</v>
      </c>
      <c r="E574" t="str">
        <f t="shared" si="26"/>
        <v>8-E-TBALL</v>
      </c>
      <c r="F574">
        <f>VLOOKUP(D574,teams!A:G,2,FALSE)</f>
        <v>76</v>
      </c>
      <c r="G574">
        <f>VLOOKUP(E574,teams!A:G,2,FALSE)</f>
        <v>74</v>
      </c>
      <c r="H574" t="str">
        <f>VLOOKUP('1-gameLookup'!F574,teams!B:D,3)</f>
        <v>Royals-E-TBall</v>
      </c>
      <c r="I574" t="str">
        <f>VLOOKUP('1-gameLookup'!G574,teams!B:D,3)</f>
        <v>Phillies-E-TBall</v>
      </c>
    </row>
    <row r="575" spans="1:9" x14ac:dyDescent="0.3">
      <c r="A575">
        <v>574</v>
      </c>
      <c r="B575" t="s">
        <v>711</v>
      </c>
      <c r="C575">
        <f t="shared" si="24"/>
        <v>10</v>
      </c>
      <c r="D575" t="str">
        <f t="shared" si="25"/>
        <v>1-W-TBALL</v>
      </c>
      <c r="E575" t="str">
        <f t="shared" si="26"/>
        <v>8-E-TBALL</v>
      </c>
      <c r="F575">
        <f>VLOOKUP(D575,teams!A:G,2,FALSE)</f>
        <v>77</v>
      </c>
      <c r="G575">
        <f>VLOOKUP(E575,teams!A:G,2,FALSE)</f>
        <v>74</v>
      </c>
      <c r="H575" t="str">
        <f>VLOOKUP('1-gameLookup'!F575,teams!B:D,3)</f>
        <v>Blue Jays-W-TBall</v>
      </c>
      <c r="I575" t="str">
        <f>VLOOKUP('1-gameLookup'!G575,teams!B:D,3)</f>
        <v>Phillies-E-TBall</v>
      </c>
    </row>
    <row r="576" spans="1:9" x14ac:dyDescent="0.3">
      <c r="A576">
        <v>575</v>
      </c>
      <c r="B576" t="s">
        <v>565</v>
      </c>
      <c r="C576">
        <f t="shared" si="24"/>
        <v>10</v>
      </c>
      <c r="D576" t="str">
        <f t="shared" si="25"/>
        <v>2-W-TBALL</v>
      </c>
      <c r="E576" t="str">
        <f t="shared" si="26"/>
        <v>8-E-TBALL</v>
      </c>
      <c r="F576">
        <f>VLOOKUP(D576,teams!A:G,2,FALSE)</f>
        <v>78</v>
      </c>
      <c r="G576">
        <f>VLOOKUP(E576,teams!A:G,2,FALSE)</f>
        <v>74</v>
      </c>
      <c r="H576" t="str">
        <f>VLOOKUP('1-gameLookup'!F576,teams!B:D,3)</f>
        <v>Cardinals-W-TBall</v>
      </c>
      <c r="I576" t="str">
        <f>VLOOKUP('1-gameLookup'!G576,teams!B:D,3)</f>
        <v>Phillies-E-TBall</v>
      </c>
    </row>
    <row r="577" spans="1:9" x14ac:dyDescent="0.3">
      <c r="A577">
        <v>576</v>
      </c>
      <c r="B577" t="s">
        <v>576</v>
      </c>
      <c r="C577">
        <f t="shared" si="24"/>
        <v>10</v>
      </c>
      <c r="D577" t="str">
        <f t="shared" si="25"/>
        <v>3-W-TBALL</v>
      </c>
      <c r="E577" t="str">
        <f t="shared" si="26"/>
        <v>8-E-TBALL</v>
      </c>
      <c r="F577">
        <f>VLOOKUP(D577,teams!A:G,2,FALSE)</f>
        <v>79</v>
      </c>
      <c r="G577">
        <f>VLOOKUP(E577,teams!A:G,2,FALSE)</f>
        <v>74</v>
      </c>
      <c r="H577" t="str">
        <f>VLOOKUP('1-gameLookup'!F577,teams!B:D,3)</f>
        <v>Marlins-W-TBall</v>
      </c>
      <c r="I577" t="str">
        <f>VLOOKUP('1-gameLookup'!G577,teams!B:D,3)</f>
        <v>Phillies-E-TBall</v>
      </c>
    </row>
    <row r="578" spans="1:9" x14ac:dyDescent="0.3">
      <c r="A578">
        <v>577</v>
      </c>
      <c r="B578" t="s">
        <v>591</v>
      </c>
      <c r="C578">
        <f t="shared" si="24"/>
        <v>10</v>
      </c>
      <c r="D578" t="str">
        <f t="shared" si="25"/>
        <v>4-W-TBALL</v>
      </c>
      <c r="E578" t="str">
        <f t="shared" si="26"/>
        <v>8-E-TBALL</v>
      </c>
      <c r="F578">
        <f>VLOOKUP(D578,teams!A:G,2,FALSE)</f>
        <v>80</v>
      </c>
      <c r="G578">
        <f>VLOOKUP(E578,teams!A:G,2,FALSE)</f>
        <v>74</v>
      </c>
      <c r="H578" t="str">
        <f>VLOOKUP('1-gameLookup'!F578,teams!B:D,3)</f>
        <v>Orioles-W-TBall</v>
      </c>
      <c r="I578" t="str">
        <f>VLOOKUP('1-gameLookup'!G578,teams!B:D,3)</f>
        <v>Phillies-E-TBall</v>
      </c>
    </row>
    <row r="579" spans="1:9" x14ac:dyDescent="0.3">
      <c r="A579">
        <v>578</v>
      </c>
      <c r="B579" t="s">
        <v>608</v>
      </c>
      <c r="C579">
        <f t="shared" ref="C579:C623" si="27">FIND(",",B579)</f>
        <v>10</v>
      </c>
      <c r="D579" t="str">
        <f t="shared" ref="D579:D620" si="28">LEFT(B579,C579-1)</f>
        <v>5-W-TBALL</v>
      </c>
      <c r="E579" t="str">
        <f t="shared" ref="E579:E620" si="29">RIGHT(B579,LEN(B579)-C579)</f>
        <v>8-E-TBALL</v>
      </c>
      <c r="F579">
        <f>VLOOKUP(D579,teams!A:G,2,FALSE)</f>
        <v>81</v>
      </c>
      <c r="G579">
        <f>VLOOKUP(E579,teams!A:G,2,FALSE)</f>
        <v>74</v>
      </c>
      <c r="H579" t="str">
        <f>VLOOKUP('1-gameLookup'!F579,teams!B:D,3)</f>
        <v>Rangers-W-TBall</v>
      </c>
      <c r="I579" t="str">
        <f>VLOOKUP('1-gameLookup'!G579,teams!B:D,3)</f>
        <v>Phillies-E-TBall</v>
      </c>
    </row>
    <row r="580" spans="1:9" x14ac:dyDescent="0.3">
      <c r="A580">
        <v>579</v>
      </c>
      <c r="B580" t="s">
        <v>627</v>
      </c>
      <c r="C580">
        <f t="shared" si="27"/>
        <v>10</v>
      </c>
      <c r="D580" t="str">
        <f t="shared" si="28"/>
        <v>6-W-TBALL</v>
      </c>
      <c r="E580" t="str">
        <f t="shared" si="29"/>
        <v>8-E-TBALL</v>
      </c>
      <c r="F580">
        <f>VLOOKUP(D580,teams!A:G,2,FALSE)</f>
        <v>82</v>
      </c>
      <c r="G580">
        <f>VLOOKUP(E580,teams!A:G,2,FALSE)</f>
        <v>74</v>
      </c>
      <c r="H580" t="str">
        <f>VLOOKUP('1-gameLookup'!F580,teams!B:D,3)</f>
        <v>Tigers-W-TBall</v>
      </c>
      <c r="I580" t="str">
        <f>VLOOKUP('1-gameLookup'!G580,teams!B:D,3)</f>
        <v>Phillies-E-TBall</v>
      </c>
    </row>
    <row r="581" spans="1:9" x14ac:dyDescent="0.3">
      <c r="A581">
        <v>580</v>
      </c>
      <c r="B581" t="s">
        <v>548</v>
      </c>
      <c r="C581">
        <f t="shared" si="27"/>
        <v>11</v>
      </c>
      <c r="D581" t="str">
        <f t="shared" si="28"/>
        <v>10-E-TBALL</v>
      </c>
      <c r="E581" t="str">
        <f t="shared" si="29"/>
        <v>9-E-TBALL</v>
      </c>
      <c r="F581">
        <f>VLOOKUP(D581,teams!A:G,2,FALSE)</f>
        <v>76</v>
      </c>
      <c r="G581">
        <f>VLOOKUP(E581,teams!A:G,2,FALSE)</f>
        <v>75</v>
      </c>
      <c r="H581" t="str">
        <f>VLOOKUP('1-gameLookup'!F581,teams!B:D,3)</f>
        <v>Royals-E-TBall</v>
      </c>
      <c r="I581" t="str">
        <f>VLOOKUP('1-gameLookup'!G581,teams!B:D,3)</f>
        <v>Rockies-E-TBall</v>
      </c>
    </row>
    <row r="582" spans="1:9" x14ac:dyDescent="0.3">
      <c r="A582">
        <v>581</v>
      </c>
      <c r="B582" t="s">
        <v>555</v>
      </c>
      <c r="C582">
        <f t="shared" si="27"/>
        <v>10</v>
      </c>
      <c r="D582" t="str">
        <f t="shared" si="28"/>
        <v>1-W-TBALL</v>
      </c>
      <c r="E582" t="str">
        <f t="shared" si="29"/>
        <v>9-E-TBALL</v>
      </c>
      <c r="F582">
        <f>VLOOKUP(D582,teams!A:G,2,FALSE)</f>
        <v>77</v>
      </c>
      <c r="G582">
        <f>VLOOKUP(E582,teams!A:G,2,FALSE)</f>
        <v>75</v>
      </c>
      <c r="H582" t="str">
        <f>VLOOKUP('1-gameLookup'!F582,teams!B:D,3)</f>
        <v>Blue Jays-W-TBall</v>
      </c>
      <c r="I582" t="str">
        <f>VLOOKUP('1-gameLookup'!G582,teams!B:D,3)</f>
        <v>Rockies-E-TBall</v>
      </c>
    </row>
    <row r="583" spans="1:9" x14ac:dyDescent="0.3">
      <c r="A583">
        <v>582</v>
      </c>
      <c r="B583" t="s">
        <v>715</v>
      </c>
      <c r="C583">
        <f t="shared" si="27"/>
        <v>10</v>
      </c>
      <c r="D583" t="str">
        <f t="shared" si="28"/>
        <v>2-W-TBALL</v>
      </c>
      <c r="E583" t="str">
        <f t="shared" si="29"/>
        <v>9-E-TBALL</v>
      </c>
      <c r="F583">
        <f>VLOOKUP(D583,teams!A:G,2,FALSE)</f>
        <v>78</v>
      </c>
      <c r="G583">
        <f>VLOOKUP(E583,teams!A:G,2,FALSE)</f>
        <v>75</v>
      </c>
      <c r="H583" t="str">
        <f>VLOOKUP('1-gameLookup'!F583,teams!B:D,3)</f>
        <v>Cardinals-W-TBall</v>
      </c>
      <c r="I583" t="str">
        <f>VLOOKUP('1-gameLookup'!G583,teams!B:D,3)</f>
        <v>Rockies-E-TBall</v>
      </c>
    </row>
    <row r="584" spans="1:9" x14ac:dyDescent="0.3">
      <c r="A584">
        <v>583</v>
      </c>
      <c r="B584" t="s">
        <v>577</v>
      </c>
      <c r="C584">
        <f t="shared" si="27"/>
        <v>10</v>
      </c>
      <c r="D584" t="str">
        <f t="shared" si="28"/>
        <v>3-W-TBALL</v>
      </c>
      <c r="E584" t="str">
        <f t="shared" si="29"/>
        <v>9-E-TBALL</v>
      </c>
      <c r="F584">
        <f>VLOOKUP(D584,teams!A:G,2,FALSE)</f>
        <v>79</v>
      </c>
      <c r="G584">
        <f>VLOOKUP(E584,teams!A:G,2,FALSE)</f>
        <v>75</v>
      </c>
      <c r="H584" t="str">
        <f>VLOOKUP('1-gameLookup'!F584,teams!B:D,3)</f>
        <v>Marlins-W-TBall</v>
      </c>
      <c r="I584" t="str">
        <f>VLOOKUP('1-gameLookup'!G584,teams!B:D,3)</f>
        <v>Rockies-E-TBall</v>
      </c>
    </row>
    <row r="585" spans="1:9" x14ac:dyDescent="0.3">
      <c r="A585">
        <v>584</v>
      </c>
      <c r="B585" t="s">
        <v>592</v>
      </c>
      <c r="C585">
        <f t="shared" si="27"/>
        <v>10</v>
      </c>
      <c r="D585" t="str">
        <f t="shared" si="28"/>
        <v>4-W-TBALL</v>
      </c>
      <c r="E585" t="str">
        <f t="shared" si="29"/>
        <v>9-E-TBALL</v>
      </c>
      <c r="F585">
        <f>VLOOKUP(D585,teams!A:G,2,FALSE)</f>
        <v>80</v>
      </c>
      <c r="G585">
        <f>VLOOKUP(E585,teams!A:G,2,FALSE)</f>
        <v>75</v>
      </c>
      <c r="H585" t="str">
        <f>VLOOKUP('1-gameLookup'!F585,teams!B:D,3)</f>
        <v>Orioles-W-TBall</v>
      </c>
      <c r="I585" t="str">
        <f>VLOOKUP('1-gameLookup'!G585,teams!B:D,3)</f>
        <v>Rockies-E-TBall</v>
      </c>
    </row>
    <row r="586" spans="1:9" x14ac:dyDescent="0.3">
      <c r="A586">
        <v>585</v>
      </c>
      <c r="B586" t="s">
        <v>609</v>
      </c>
      <c r="C586">
        <f t="shared" si="27"/>
        <v>10</v>
      </c>
      <c r="D586" t="str">
        <f t="shared" si="28"/>
        <v>5-W-TBALL</v>
      </c>
      <c r="E586" t="str">
        <f t="shared" si="29"/>
        <v>9-E-TBALL</v>
      </c>
      <c r="F586">
        <f>VLOOKUP(D586,teams!A:G,2,FALSE)</f>
        <v>81</v>
      </c>
      <c r="G586">
        <f>VLOOKUP(E586,teams!A:G,2,FALSE)</f>
        <v>75</v>
      </c>
      <c r="H586" t="str">
        <f>VLOOKUP('1-gameLookup'!F586,teams!B:D,3)</f>
        <v>Rangers-W-TBall</v>
      </c>
      <c r="I586" t="str">
        <f>VLOOKUP('1-gameLookup'!G586,teams!B:D,3)</f>
        <v>Rockies-E-TBall</v>
      </c>
    </row>
    <row r="587" spans="1:9" x14ac:dyDescent="0.3">
      <c r="A587">
        <v>586</v>
      </c>
      <c r="B587" t="s">
        <v>628</v>
      </c>
      <c r="C587">
        <f t="shared" si="27"/>
        <v>10</v>
      </c>
      <c r="D587" t="str">
        <f t="shared" si="28"/>
        <v>6-W-TBALL</v>
      </c>
      <c r="E587" t="str">
        <f t="shared" si="29"/>
        <v>9-E-TBALL</v>
      </c>
      <c r="F587">
        <f>VLOOKUP(D587,teams!A:G,2,FALSE)</f>
        <v>82</v>
      </c>
      <c r="G587">
        <f>VLOOKUP(E587,teams!A:G,2,FALSE)</f>
        <v>75</v>
      </c>
      <c r="H587" t="str">
        <f>VLOOKUP('1-gameLookup'!F587,teams!B:D,3)</f>
        <v>Tigers-W-TBall</v>
      </c>
      <c r="I587" t="str">
        <f>VLOOKUP('1-gameLookup'!G587,teams!B:D,3)</f>
        <v>Rockies-E-TBall</v>
      </c>
    </row>
    <row r="588" spans="1:9" x14ac:dyDescent="0.3">
      <c r="A588">
        <v>587</v>
      </c>
      <c r="B588" t="s">
        <v>549</v>
      </c>
      <c r="C588">
        <f t="shared" si="27"/>
        <v>10</v>
      </c>
      <c r="D588" t="str">
        <f t="shared" si="28"/>
        <v>1-W-TBALL</v>
      </c>
      <c r="E588" t="str">
        <f t="shared" si="29"/>
        <v>10-E-TBALL</v>
      </c>
      <c r="F588">
        <f>VLOOKUP(D588,teams!A:G,2,FALSE)</f>
        <v>77</v>
      </c>
      <c r="G588">
        <f>VLOOKUP(E588,teams!A:G,2,FALSE)</f>
        <v>76</v>
      </c>
      <c r="H588" t="str">
        <f>VLOOKUP('1-gameLookup'!F588,teams!B:D,3)</f>
        <v>Blue Jays-W-TBall</v>
      </c>
      <c r="I588" t="str">
        <f>VLOOKUP('1-gameLookup'!G588,teams!B:D,3)</f>
        <v>Royals-E-TBall</v>
      </c>
    </row>
    <row r="589" spans="1:9" x14ac:dyDescent="0.3">
      <c r="A589">
        <v>588</v>
      </c>
      <c r="B589" t="s">
        <v>557</v>
      </c>
      <c r="C589">
        <f t="shared" si="27"/>
        <v>10</v>
      </c>
      <c r="D589" t="str">
        <f t="shared" si="28"/>
        <v>2-W-TBALL</v>
      </c>
      <c r="E589" t="str">
        <f t="shared" si="29"/>
        <v>10-E-TBALL</v>
      </c>
      <c r="F589">
        <f>VLOOKUP(D589,teams!A:G,2,FALSE)</f>
        <v>78</v>
      </c>
      <c r="G589">
        <f>VLOOKUP(E589,teams!A:G,2,FALSE)</f>
        <v>76</v>
      </c>
      <c r="H589" t="str">
        <f>VLOOKUP('1-gameLookup'!F589,teams!B:D,3)</f>
        <v>Cardinals-W-TBall</v>
      </c>
      <c r="I589" t="str">
        <f>VLOOKUP('1-gameLookup'!G589,teams!B:D,3)</f>
        <v>Royals-E-TBall</v>
      </c>
    </row>
    <row r="590" spans="1:9" x14ac:dyDescent="0.3">
      <c r="A590">
        <v>589</v>
      </c>
      <c r="B590" t="s">
        <v>719</v>
      </c>
      <c r="C590">
        <f t="shared" si="27"/>
        <v>10</v>
      </c>
      <c r="D590" t="str">
        <f t="shared" si="28"/>
        <v>3-W-TBALL</v>
      </c>
      <c r="E590" t="str">
        <f t="shared" si="29"/>
        <v>10-E-TBALL</v>
      </c>
      <c r="F590">
        <f>VLOOKUP(D590,teams!A:G,2,FALSE)</f>
        <v>79</v>
      </c>
      <c r="G590">
        <f>VLOOKUP(E590,teams!A:G,2,FALSE)</f>
        <v>76</v>
      </c>
      <c r="H590" t="str">
        <f>VLOOKUP('1-gameLookup'!F590,teams!B:D,3)</f>
        <v>Marlins-W-TBall</v>
      </c>
      <c r="I590" t="str">
        <f>VLOOKUP('1-gameLookup'!G590,teams!B:D,3)</f>
        <v>Royals-E-TBall</v>
      </c>
    </row>
    <row r="591" spans="1:9" x14ac:dyDescent="0.3">
      <c r="A591">
        <v>590</v>
      </c>
      <c r="B591" t="s">
        <v>581</v>
      </c>
      <c r="C591">
        <f t="shared" si="27"/>
        <v>10</v>
      </c>
      <c r="D591" t="str">
        <f t="shared" si="28"/>
        <v>4-W-TBALL</v>
      </c>
      <c r="E591" t="str">
        <f t="shared" si="29"/>
        <v>10-E-TBALL</v>
      </c>
      <c r="F591">
        <f>VLOOKUP(D591,teams!A:G,2,FALSE)</f>
        <v>80</v>
      </c>
      <c r="G591">
        <f>VLOOKUP(E591,teams!A:G,2,FALSE)</f>
        <v>76</v>
      </c>
      <c r="H591" t="str">
        <f>VLOOKUP('1-gameLookup'!F591,teams!B:D,3)</f>
        <v>Orioles-W-TBall</v>
      </c>
      <c r="I591" t="str">
        <f>VLOOKUP('1-gameLookup'!G591,teams!B:D,3)</f>
        <v>Royals-E-TBall</v>
      </c>
    </row>
    <row r="592" spans="1:9" x14ac:dyDescent="0.3">
      <c r="A592">
        <v>591</v>
      </c>
      <c r="B592" t="s">
        <v>597</v>
      </c>
      <c r="C592">
        <f t="shared" si="27"/>
        <v>10</v>
      </c>
      <c r="D592" t="str">
        <f t="shared" si="28"/>
        <v>5-W-TBALL</v>
      </c>
      <c r="E592" t="str">
        <f t="shared" si="29"/>
        <v>10-E-TBALL</v>
      </c>
      <c r="F592">
        <f>VLOOKUP(D592,teams!A:G,2,FALSE)</f>
        <v>81</v>
      </c>
      <c r="G592">
        <f>VLOOKUP(E592,teams!A:G,2,FALSE)</f>
        <v>76</v>
      </c>
      <c r="H592" t="str">
        <f>VLOOKUP('1-gameLookup'!F592,teams!B:D,3)</f>
        <v>Rangers-W-TBall</v>
      </c>
      <c r="I592" t="str">
        <f>VLOOKUP('1-gameLookup'!G592,teams!B:D,3)</f>
        <v>Royals-E-TBall</v>
      </c>
    </row>
    <row r="593" spans="1:9" x14ac:dyDescent="0.3">
      <c r="A593">
        <v>592</v>
      </c>
      <c r="B593" t="s">
        <v>615</v>
      </c>
      <c r="C593">
        <f t="shared" si="27"/>
        <v>10</v>
      </c>
      <c r="D593" t="str">
        <f t="shared" si="28"/>
        <v>6-W-TBALL</v>
      </c>
      <c r="E593" t="str">
        <f t="shared" si="29"/>
        <v>10-E-TBALL</v>
      </c>
      <c r="F593">
        <f>VLOOKUP(D593,teams!A:G,2,FALSE)</f>
        <v>82</v>
      </c>
      <c r="G593">
        <f>VLOOKUP(E593,teams!A:G,2,FALSE)</f>
        <v>76</v>
      </c>
      <c r="H593" t="str">
        <f>VLOOKUP('1-gameLookup'!F593,teams!B:D,3)</f>
        <v>Tigers-W-TBall</v>
      </c>
      <c r="I593" t="str">
        <f>VLOOKUP('1-gameLookup'!G593,teams!B:D,3)</f>
        <v>Royals-E-TBall</v>
      </c>
    </row>
    <row r="594" spans="1:9" x14ac:dyDescent="0.3">
      <c r="A594">
        <v>593</v>
      </c>
      <c r="B594" t="s">
        <v>559</v>
      </c>
      <c r="C594">
        <f t="shared" si="27"/>
        <v>10</v>
      </c>
      <c r="D594" t="str">
        <f t="shared" si="28"/>
        <v>2-W-TBALL</v>
      </c>
      <c r="E594" t="str">
        <f t="shared" si="29"/>
        <v>1-W-TBALL</v>
      </c>
      <c r="F594">
        <f>VLOOKUP(D594,teams!A:G,2,FALSE)</f>
        <v>78</v>
      </c>
      <c r="G594">
        <f>VLOOKUP(E594,teams!A:G,2,FALSE)</f>
        <v>77</v>
      </c>
      <c r="H594" t="str">
        <f>VLOOKUP('1-gameLookup'!F594,teams!B:D,3)</f>
        <v>Cardinals-W-TBall</v>
      </c>
      <c r="I594" t="str">
        <f>VLOOKUP('1-gameLookup'!G594,teams!B:D,3)</f>
        <v>Blue Jays-W-TBall</v>
      </c>
    </row>
    <row r="595" spans="1:9" x14ac:dyDescent="0.3">
      <c r="A595">
        <v>594</v>
      </c>
      <c r="B595" t="s">
        <v>569</v>
      </c>
      <c r="C595">
        <f t="shared" si="27"/>
        <v>10</v>
      </c>
      <c r="D595" t="str">
        <f t="shared" si="28"/>
        <v>3-W-TBALL</v>
      </c>
      <c r="E595" t="str">
        <f t="shared" si="29"/>
        <v>1-W-TBALL</v>
      </c>
      <c r="F595">
        <f>VLOOKUP(D595,teams!A:G,2,FALSE)</f>
        <v>79</v>
      </c>
      <c r="G595">
        <f>VLOOKUP(E595,teams!A:G,2,FALSE)</f>
        <v>77</v>
      </c>
      <c r="H595" t="str">
        <f>VLOOKUP('1-gameLookup'!F595,teams!B:D,3)</f>
        <v>Marlins-W-TBall</v>
      </c>
      <c r="I595" t="str">
        <f>VLOOKUP('1-gameLookup'!G595,teams!B:D,3)</f>
        <v>Blue Jays-W-TBall</v>
      </c>
    </row>
    <row r="596" spans="1:9" x14ac:dyDescent="0.3">
      <c r="A596">
        <v>595</v>
      </c>
      <c r="B596" t="s">
        <v>583</v>
      </c>
      <c r="C596">
        <f t="shared" si="27"/>
        <v>10</v>
      </c>
      <c r="D596" t="str">
        <f t="shared" si="28"/>
        <v>4-W-TBALL</v>
      </c>
      <c r="E596" t="str">
        <f t="shared" si="29"/>
        <v>1-W-TBALL</v>
      </c>
      <c r="F596">
        <f>VLOOKUP(D596,teams!A:G,2,FALSE)</f>
        <v>80</v>
      </c>
      <c r="G596">
        <f>VLOOKUP(E596,teams!A:G,2,FALSE)</f>
        <v>77</v>
      </c>
      <c r="H596" t="str">
        <f>VLOOKUP('1-gameLookup'!F596,teams!B:D,3)</f>
        <v>Orioles-W-TBall</v>
      </c>
      <c r="I596" t="str">
        <f>VLOOKUP('1-gameLookup'!G596,teams!B:D,3)</f>
        <v>Blue Jays-W-TBall</v>
      </c>
    </row>
    <row r="597" spans="1:9" x14ac:dyDescent="0.3">
      <c r="A597">
        <v>596</v>
      </c>
      <c r="B597" t="s">
        <v>599</v>
      </c>
      <c r="C597">
        <f t="shared" si="27"/>
        <v>10</v>
      </c>
      <c r="D597" t="str">
        <f t="shared" si="28"/>
        <v>5-W-TBALL</v>
      </c>
      <c r="E597" t="str">
        <f t="shared" si="29"/>
        <v>1-W-TBALL</v>
      </c>
      <c r="F597">
        <f>VLOOKUP(D597,teams!A:G,2,FALSE)</f>
        <v>81</v>
      </c>
      <c r="G597">
        <f>VLOOKUP(E597,teams!A:G,2,FALSE)</f>
        <v>77</v>
      </c>
      <c r="H597" t="str">
        <f>VLOOKUP('1-gameLookup'!F597,teams!B:D,3)</f>
        <v>Rangers-W-TBall</v>
      </c>
      <c r="I597" t="str">
        <f>VLOOKUP('1-gameLookup'!G597,teams!B:D,3)</f>
        <v>Blue Jays-W-TBall</v>
      </c>
    </row>
    <row r="598" spans="1:9" x14ac:dyDescent="0.3">
      <c r="A598">
        <v>597</v>
      </c>
      <c r="B598" t="s">
        <v>617</v>
      </c>
      <c r="C598">
        <f t="shared" si="27"/>
        <v>10</v>
      </c>
      <c r="D598" t="str">
        <f t="shared" si="28"/>
        <v>6-W-TBALL</v>
      </c>
      <c r="E598" t="str">
        <f t="shared" si="29"/>
        <v>1-W-TBALL</v>
      </c>
      <c r="F598">
        <f>VLOOKUP(D598,teams!A:G,2,FALSE)</f>
        <v>82</v>
      </c>
      <c r="G598">
        <f>VLOOKUP(E598,teams!A:G,2,FALSE)</f>
        <v>77</v>
      </c>
      <c r="H598" t="str">
        <f>VLOOKUP('1-gameLookup'!F598,teams!B:D,3)</f>
        <v>Tigers-W-TBall</v>
      </c>
      <c r="I598" t="str">
        <f>VLOOKUP('1-gameLookup'!G598,teams!B:D,3)</f>
        <v>Blue Jays-W-TBall</v>
      </c>
    </row>
    <row r="599" spans="1:9" x14ac:dyDescent="0.3">
      <c r="A599">
        <v>598</v>
      </c>
      <c r="B599" t="s">
        <v>571</v>
      </c>
      <c r="C599">
        <f t="shared" si="27"/>
        <v>10</v>
      </c>
      <c r="D599" t="str">
        <f t="shared" si="28"/>
        <v>3-W-TBALL</v>
      </c>
      <c r="E599" t="str">
        <f t="shared" si="29"/>
        <v>2-W-TBALL</v>
      </c>
      <c r="F599">
        <f>VLOOKUP(D599,teams!A:G,2,FALSE)</f>
        <v>79</v>
      </c>
      <c r="G599">
        <f>VLOOKUP(E599,teams!A:G,2,FALSE)</f>
        <v>78</v>
      </c>
      <c r="H599" t="str">
        <f>VLOOKUP('1-gameLookup'!F599,teams!B:D,3)</f>
        <v>Marlins-W-TBall</v>
      </c>
      <c r="I599" t="str">
        <f>VLOOKUP('1-gameLookup'!G599,teams!B:D,3)</f>
        <v>Cardinals-W-TBall</v>
      </c>
    </row>
    <row r="600" spans="1:9" x14ac:dyDescent="0.3">
      <c r="A600">
        <v>599</v>
      </c>
      <c r="B600" t="s">
        <v>585</v>
      </c>
      <c r="C600">
        <f t="shared" si="27"/>
        <v>10</v>
      </c>
      <c r="D600" t="str">
        <f t="shared" si="28"/>
        <v>4-W-TBALL</v>
      </c>
      <c r="E600" t="str">
        <f t="shared" si="29"/>
        <v>2-W-TBALL</v>
      </c>
      <c r="F600">
        <f>VLOOKUP(D600,teams!A:G,2,FALSE)</f>
        <v>80</v>
      </c>
      <c r="G600">
        <f>VLOOKUP(E600,teams!A:G,2,FALSE)</f>
        <v>78</v>
      </c>
      <c r="H600" t="str">
        <f>VLOOKUP('1-gameLookup'!F600,teams!B:D,3)</f>
        <v>Orioles-W-TBall</v>
      </c>
      <c r="I600" t="str">
        <f>VLOOKUP('1-gameLookup'!G600,teams!B:D,3)</f>
        <v>Cardinals-W-TBall</v>
      </c>
    </row>
    <row r="601" spans="1:9" x14ac:dyDescent="0.3">
      <c r="A601">
        <v>600</v>
      </c>
      <c r="B601" t="s">
        <v>601</v>
      </c>
      <c r="C601">
        <f t="shared" si="27"/>
        <v>10</v>
      </c>
      <c r="D601" t="str">
        <f t="shared" si="28"/>
        <v>5-W-TBALL</v>
      </c>
      <c r="E601" t="str">
        <f t="shared" si="29"/>
        <v>2-W-TBALL</v>
      </c>
      <c r="F601">
        <f>VLOOKUP(D601,teams!A:G,2,FALSE)</f>
        <v>81</v>
      </c>
      <c r="G601">
        <f>VLOOKUP(E601,teams!A:G,2,FALSE)</f>
        <v>78</v>
      </c>
      <c r="H601" t="str">
        <f>VLOOKUP('1-gameLookup'!F601,teams!B:D,3)</f>
        <v>Rangers-W-TBall</v>
      </c>
      <c r="I601" t="str">
        <f>VLOOKUP('1-gameLookup'!G601,teams!B:D,3)</f>
        <v>Cardinals-W-TBall</v>
      </c>
    </row>
    <row r="602" spans="1:9" x14ac:dyDescent="0.3">
      <c r="A602">
        <v>601</v>
      </c>
      <c r="B602" t="s">
        <v>619</v>
      </c>
      <c r="C602">
        <f t="shared" si="27"/>
        <v>10</v>
      </c>
      <c r="D602" t="str">
        <f t="shared" si="28"/>
        <v>6-W-TBALL</v>
      </c>
      <c r="E602" t="str">
        <f t="shared" si="29"/>
        <v>2-W-TBALL</v>
      </c>
      <c r="F602">
        <f>VLOOKUP(D602,teams!A:G,2,FALSE)</f>
        <v>82</v>
      </c>
      <c r="G602">
        <f>VLOOKUP(E602,teams!A:G,2,FALSE)</f>
        <v>78</v>
      </c>
      <c r="H602" t="str">
        <f>VLOOKUP('1-gameLookup'!F602,teams!B:D,3)</f>
        <v>Tigers-W-TBall</v>
      </c>
      <c r="I602" t="str">
        <f>VLOOKUP('1-gameLookup'!G602,teams!B:D,3)</f>
        <v>Cardinals-W-TBall</v>
      </c>
    </row>
    <row r="603" spans="1:9" x14ac:dyDescent="0.3">
      <c r="A603">
        <v>602</v>
      </c>
      <c r="B603" t="s">
        <v>587</v>
      </c>
      <c r="C603">
        <f t="shared" si="27"/>
        <v>10</v>
      </c>
      <c r="D603" t="str">
        <f t="shared" si="28"/>
        <v>4-W-TBALL</v>
      </c>
      <c r="E603" t="str">
        <f t="shared" si="29"/>
        <v>3-W-TBALL</v>
      </c>
      <c r="F603">
        <f>VLOOKUP(D603,teams!A:G,2,FALSE)</f>
        <v>80</v>
      </c>
      <c r="G603">
        <f>VLOOKUP(E603,teams!A:G,2,FALSE)</f>
        <v>79</v>
      </c>
      <c r="H603" t="str">
        <f>VLOOKUP('1-gameLookup'!F603,teams!B:D,3)</f>
        <v>Orioles-W-TBall</v>
      </c>
      <c r="I603" t="str">
        <f>VLOOKUP('1-gameLookup'!G603,teams!B:D,3)</f>
        <v>Marlins-W-TBall</v>
      </c>
    </row>
    <row r="604" spans="1:9" x14ac:dyDescent="0.3">
      <c r="A604">
        <v>603</v>
      </c>
      <c r="B604" t="s">
        <v>603</v>
      </c>
      <c r="C604">
        <f t="shared" si="27"/>
        <v>10</v>
      </c>
      <c r="D604" t="str">
        <f t="shared" si="28"/>
        <v>5-W-TBALL</v>
      </c>
      <c r="E604" t="str">
        <f t="shared" si="29"/>
        <v>3-W-TBALL</v>
      </c>
      <c r="F604">
        <f>VLOOKUP(D604,teams!A:G,2,FALSE)</f>
        <v>81</v>
      </c>
      <c r="G604">
        <f>VLOOKUP(E604,teams!A:G,2,FALSE)</f>
        <v>79</v>
      </c>
      <c r="H604" t="str">
        <f>VLOOKUP('1-gameLookup'!F604,teams!B:D,3)</f>
        <v>Rangers-W-TBall</v>
      </c>
      <c r="I604" t="str">
        <f>VLOOKUP('1-gameLookup'!G604,teams!B:D,3)</f>
        <v>Marlins-W-TBall</v>
      </c>
    </row>
    <row r="605" spans="1:9" x14ac:dyDescent="0.3">
      <c r="A605">
        <v>604</v>
      </c>
      <c r="B605" t="s">
        <v>621</v>
      </c>
      <c r="C605">
        <f t="shared" si="27"/>
        <v>10</v>
      </c>
      <c r="D605" t="str">
        <f t="shared" si="28"/>
        <v>6-W-TBALL</v>
      </c>
      <c r="E605" t="str">
        <f t="shared" si="29"/>
        <v>3-W-TBALL</v>
      </c>
      <c r="F605">
        <f>VLOOKUP(D605,teams!A:G,2,FALSE)</f>
        <v>82</v>
      </c>
      <c r="G605">
        <f>VLOOKUP(E605,teams!A:G,2,FALSE)</f>
        <v>79</v>
      </c>
      <c r="H605" t="str">
        <f>VLOOKUP('1-gameLookup'!F605,teams!B:D,3)</f>
        <v>Tigers-W-TBall</v>
      </c>
      <c r="I605" t="str">
        <f>VLOOKUP('1-gameLookup'!G605,teams!B:D,3)</f>
        <v>Marlins-W-TBall</v>
      </c>
    </row>
    <row r="606" spans="1:9" x14ac:dyDescent="0.3">
      <c r="A606">
        <v>605</v>
      </c>
      <c r="B606" t="s">
        <v>605</v>
      </c>
      <c r="C606">
        <f t="shared" si="27"/>
        <v>10</v>
      </c>
      <c r="D606" t="str">
        <f t="shared" si="28"/>
        <v>5-W-TBALL</v>
      </c>
      <c r="E606" t="str">
        <f t="shared" si="29"/>
        <v>4-W-TBALL</v>
      </c>
      <c r="F606">
        <f>VLOOKUP(D606,teams!A:G,2,FALSE)</f>
        <v>81</v>
      </c>
      <c r="G606">
        <f>VLOOKUP(E606,teams!A:G,2,FALSE)</f>
        <v>80</v>
      </c>
      <c r="H606" t="str">
        <f>VLOOKUP('1-gameLookup'!F606,teams!B:D,3)</f>
        <v>Rangers-W-TBall</v>
      </c>
      <c r="I606" t="str">
        <f>VLOOKUP('1-gameLookup'!G606,teams!B:D,3)</f>
        <v>Orioles-W-TBall</v>
      </c>
    </row>
    <row r="607" spans="1:9" x14ac:dyDescent="0.3">
      <c r="A607">
        <v>606</v>
      </c>
      <c r="B607" t="s">
        <v>623</v>
      </c>
      <c r="C607">
        <f t="shared" si="27"/>
        <v>10</v>
      </c>
      <c r="D607" t="str">
        <f t="shared" si="28"/>
        <v>6-W-TBALL</v>
      </c>
      <c r="E607" t="str">
        <f t="shared" si="29"/>
        <v>4-W-TBALL</v>
      </c>
      <c r="F607">
        <f>VLOOKUP(D607,teams!A:G,2,FALSE)</f>
        <v>82</v>
      </c>
      <c r="G607">
        <f>VLOOKUP(E607,teams!A:G,2,FALSE)</f>
        <v>80</v>
      </c>
      <c r="H607" t="str">
        <f>VLOOKUP('1-gameLookup'!F607,teams!B:D,3)</f>
        <v>Tigers-W-TBall</v>
      </c>
      <c r="I607" t="str">
        <f>VLOOKUP('1-gameLookup'!G607,teams!B:D,3)</f>
        <v>Orioles-W-TBall</v>
      </c>
    </row>
    <row r="608" spans="1:9" x14ac:dyDescent="0.3">
      <c r="A608">
        <v>607</v>
      </c>
      <c r="B608" t="s">
        <v>625</v>
      </c>
      <c r="C608">
        <f t="shared" si="27"/>
        <v>10</v>
      </c>
      <c r="D608" t="str">
        <f t="shared" si="28"/>
        <v>6-W-TBALL</v>
      </c>
      <c r="E608" t="str">
        <f t="shared" si="29"/>
        <v>5-W-TBALL</v>
      </c>
      <c r="F608">
        <f>VLOOKUP(D608,teams!A:G,2,FALSE)</f>
        <v>82</v>
      </c>
      <c r="G608">
        <f>VLOOKUP(E608,teams!A:G,2,FALSE)</f>
        <v>81</v>
      </c>
      <c r="H608" t="str">
        <f>VLOOKUP('1-gameLookup'!F608,teams!B:D,3)</f>
        <v>Tigers-W-TBall</v>
      </c>
      <c r="I608" t="str">
        <f>VLOOKUP('1-gameLookup'!G608,teams!B:D,3)</f>
        <v>Rangers-W-TBall</v>
      </c>
    </row>
    <row r="609" spans="1:9" x14ac:dyDescent="0.3">
      <c r="A609">
        <v>608</v>
      </c>
      <c r="B609" t="s">
        <v>650</v>
      </c>
      <c r="C609">
        <f t="shared" si="27"/>
        <v>6</v>
      </c>
      <c r="D609" t="str">
        <f t="shared" si="28"/>
        <v>2-ITB</v>
      </c>
      <c r="E609" t="str">
        <f t="shared" si="29"/>
        <v>1-ITB</v>
      </c>
      <c r="F609">
        <f>VLOOKUP(D609,teams!A:G,2,FALSE)</f>
        <v>84</v>
      </c>
      <c r="G609">
        <f>VLOOKUP(E609,teams!A:G,2,FALSE)</f>
        <v>83</v>
      </c>
      <c r="H609" t="str">
        <f>VLOOKUP('1-gameLookup'!F609,teams!B:D,3)</f>
        <v>2-E-ITB</v>
      </c>
      <c r="I609" t="str">
        <f>VLOOKUP('1-gameLookup'!G609,teams!B:D,3)</f>
        <v>Cubs-E-ITB</v>
      </c>
    </row>
    <row r="610" spans="1:9" x14ac:dyDescent="0.3">
      <c r="A610">
        <v>609</v>
      </c>
      <c r="B610" t="s">
        <v>651</v>
      </c>
      <c r="C610">
        <f t="shared" si="27"/>
        <v>6</v>
      </c>
      <c r="D610" t="str">
        <f t="shared" si="28"/>
        <v>3-ITB</v>
      </c>
      <c r="E610" t="str">
        <f t="shared" si="29"/>
        <v>1-ITB</v>
      </c>
      <c r="F610">
        <f>VLOOKUP(D610,teams!A:G,2,FALSE)</f>
        <v>85</v>
      </c>
      <c r="G610">
        <f>VLOOKUP(E610,teams!A:G,2,FALSE)</f>
        <v>83</v>
      </c>
      <c r="H610" t="str">
        <f>VLOOKUP('1-gameLookup'!F610,teams!B:D,3)</f>
        <v>3-E-ITB</v>
      </c>
      <c r="I610" t="str">
        <f>VLOOKUP('1-gameLookup'!G610,teams!B:D,3)</f>
        <v>Cubs-E-ITB</v>
      </c>
    </row>
    <row r="611" spans="1:9" x14ac:dyDescent="0.3">
      <c r="A611">
        <v>610</v>
      </c>
      <c r="B611" t="s">
        <v>653</v>
      </c>
      <c r="C611">
        <f t="shared" si="27"/>
        <v>6</v>
      </c>
      <c r="D611" t="str">
        <f t="shared" si="28"/>
        <v>4-ITB</v>
      </c>
      <c r="E611" t="str">
        <f t="shared" si="29"/>
        <v>1-ITB</v>
      </c>
      <c r="F611">
        <f>VLOOKUP(D611,teams!A:G,2,FALSE)</f>
        <v>86</v>
      </c>
      <c r="G611">
        <f>VLOOKUP(E611,teams!A:G,2,FALSE)</f>
        <v>83</v>
      </c>
      <c r="H611" t="str">
        <f>VLOOKUP('1-gameLookup'!F611,teams!B:D,3)</f>
        <v>4-E-ITB</v>
      </c>
      <c r="I611" t="str">
        <f>VLOOKUP('1-gameLookup'!G611,teams!B:D,3)</f>
        <v>Cubs-E-ITB</v>
      </c>
    </row>
    <row r="612" spans="1:9" x14ac:dyDescent="0.3">
      <c r="A612">
        <v>611</v>
      </c>
      <c r="B612" t="s">
        <v>656</v>
      </c>
      <c r="C612">
        <f t="shared" si="27"/>
        <v>6</v>
      </c>
      <c r="D612" t="str">
        <f t="shared" si="28"/>
        <v>5-ITB</v>
      </c>
      <c r="E612" t="str">
        <f t="shared" si="29"/>
        <v>1-ITB</v>
      </c>
      <c r="F612">
        <f>VLOOKUP(D612,teams!A:G,2,FALSE)</f>
        <v>87</v>
      </c>
      <c r="G612">
        <f>VLOOKUP(E612,teams!A:G,2,FALSE)</f>
        <v>83</v>
      </c>
      <c r="H612" t="str">
        <f>VLOOKUP('1-gameLookup'!F612,teams!B:D,3)</f>
        <v>5-E-ITB</v>
      </c>
      <c r="I612" t="str">
        <f>VLOOKUP('1-gameLookup'!G612,teams!B:D,3)</f>
        <v>Cubs-E-ITB</v>
      </c>
    </row>
    <row r="613" spans="1:9" x14ac:dyDescent="0.3">
      <c r="A613">
        <v>612</v>
      </c>
      <c r="B613" t="s">
        <v>660</v>
      </c>
      <c r="C613">
        <f t="shared" si="27"/>
        <v>6</v>
      </c>
      <c r="D613" t="str">
        <f t="shared" si="28"/>
        <v>6-ITB</v>
      </c>
      <c r="E613" t="str">
        <f t="shared" si="29"/>
        <v>1-ITB</v>
      </c>
      <c r="F613">
        <f>VLOOKUP(D613,teams!A:G,2,FALSE)</f>
        <v>88</v>
      </c>
      <c r="G613">
        <f>VLOOKUP(E613,teams!A:G,2,FALSE)</f>
        <v>83</v>
      </c>
      <c r="H613" t="str">
        <f>VLOOKUP('1-gameLookup'!F613,teams!B:D,3)</f>
        <v>6-E-ITB</v>
      </c>
      <c r="I613" t="str">
        <f>VLOOKUP('1-gameLookup'!G613,teams!B:D,3)</f>
        <v>Cubs-E-ITB</v>
      </c>
    </row>
    <row r="614" spans="1:9" x14ac:dyDescent="0.3">
      <c r="A614">
        <v>613</v>
      </c>
      <c r="B614" t="s">
        <v>665</v>
      </c>
      <c r="C614">
        <f t="shared" si="27"/>
        <v>6</v>
      </c>
      <c r="D614" t="str">
        <f t="shared" si="28"/>
        <v>7-ITB</v>
      </c>
      <c r="E614" t="str">
        <f t="shared" si="29"/>
        <v>1-ITB</v>
      </c>
      <c r="F614">
        <f>VLOOKUP(D614,teams!A:G,2,FALSE)</f>
        <v>89</v>
      </c>
      <c r="G614">
        <f>VLOOKUP(E614,teams!A:G,2,FALSE)</f>
        <v>83</v>
      </c>
      <c r="H614" t="str">
        <f>VLOOKUP('1-gameLookup'!F614,teams!B:D,3)</f>
        <v>7-E-ITB</v>
      </c>
      <c r="I614" t="str">
        <f>VLOOKUP('1-gameLookup'!G614,teams!B:D,3)</f>
        <v>Cubs-E-ITB</v>
      </c>
    </row>
    <row r="615" spans="1:9" x14ac:dyDescent="0.3">
      <c r="A615">
        <v>614</v>
      </c>
      <c r="B615" t="s">
        <v>671</v>
      </c>
      <c r="C615">
        <f t="shared" si="27"/>
        <v>6</v>
      </c>
      <c r="D615" t="str">
        <f t="shared" si="28"/>
        <v>8-ITB</v>
      </c>
      <c r="E615" t="str">
        <f t="shared" si="29"/>
        <v>1-ITB</v>
      </c>
      <c r="F615">
        <f>VLOOKUP(D615,teams!A:G,2,FALSE)</f>
        <v>90</v>
      </c>
      <c r="G615">
        <f>VLOOKUP(E615,teams!A:G,2,FALSE)</f>
        <v>83</v>
      </c>
      <c r="H615" t="str">
        <f>VLOOKUP('1-gameLookup'!F615,teams!B:D,3)</f>
        <v>8-E-ITB</v>
      </c>
      <c r="I615" t="str">
        <f>VLOOKUP('1-gameLookup'!G615,teams!B:D,3)</f>
        <v>Cubs-E-ITB</v>
      </c>
    </row>
    <row r="616" spans="1:9" x14ac:dyDescent="0.3">
      <c r="A616">
        <v>615</v>
      </c>
      <c r="B616" t="s">
        <v>678</v>
      </c>
      <c r="C616">
        <f t="shared" si="27"/>
        <v>6</v>
      </c>
      <c r="D616" t="str">
        <f t="shared" si="28"/>
        <v>9-ITB</v>
      </c>
      <c r="E616" t="str">
        <f t="shared" si="29"/>
        <v>1-ITB</v>
      </c>
      <c r="F616">
        <f>VLOOKUP(D616,teams!A:G,2,FALSE)</f>
        <v>91</v>
      </c>
      <c r="G616">
        <f>VLOOKUP(E616,teams!A:G,2,FALSE)</f>
        <v>83</v>
      </c>
      <c r="H616" t="str">
        <f>VLOOKUP('1-gameLookup'!F616,teams!B:D,3)</f>
        <v>9-E-ITB</v>
      </c>
      <c r="I616" t="str">
        <f>VLOOKUP('1-gameLookup'!G616,teams!B:D,3)</f>
        <v>Cubs-E-ITB</v>
      </c>
    </row>
    <row r="617" spans="1:9" x14ac:dyDescent="0.3">
      <c r="A617">
        <v>616</v>
      </c>
      <c r="B617" t="s">
        <v>652</v>
      </c>
      <c r="C617">
        <f t="shared" si="27"/>
        <v>6</v>
      </c>
      <c r="D617" t="str">
        <f t="shared" si="28"/>
        <v>3-ITB</v>
      </c>
      <c r="E617" t="str">
        <f t="shared" si="29"/>
        <v>2-ITB</v>
      </c>
      <c r="F617">
        <f>VLOOKUP(D617,teams!A:G,2,FALSE)</f>
        <v>85</v>
      </c>
      <c r="G617">
        <f>VLOOKUP(E617,teams!A:G,2,FALSE)</f>
        <v>84</v>
      </c>
      <c r="H617" t="str">
        <f>VLOOKUP('1-gameLookup'!F617,teams!B:D,3)</f>
        <v>3-E-ITB</v>
      </c>
      <c r="I617" t="str">
        <f>VLOOKUP('1-gameLookup'!G617,teams!B:D,3)</f>
        <v>2-E-ITB</v>
      </c>
    </row>
    <row r="618" spans="1:9" x14ac:dyDescent="0.3">
      <c r="A618">
        <v>617</v>
      </c>
      <c r="B618" t="s">
        <v>654</v>
      </c>
      <c r="C618">
        <f t="shared" si="27"/>
        <v>6</v>
      </c>
      <c r="D618" t="str">
        <f t="shared" si="28"/>
        <v>4-ITB</v>
      </c>
      <c r="E618" t="str">
        <f t="shared" si="29"/>
        <v>2-ITB</v>
      </c>
      <c r="F618">
        <f>VLOOKUP(D618,teams!A:G,2,FALSE)</f>
        <v>86</v>
      </c>
      <c r="G618">
        <f>VLOOKUP(E618,teams!A:G,2,FALSE)</f>
        <v>84</v>
      </c>
      <c r="H618" t="str">
        <f>VLOOKUP('1-gameLookup'!F618,teams!B:D,3)</f>
        <v>4-E-ITB</v>
      </c>
      <c r="I618" t="str">
        <f>VLOOKUP('1-gameLookup'!G618,teams!B:D,3)</f>
        <v>2-E-ITB</v>
      </c>
    </row>
    <row r="619" spans="1:9" x14ac:dyDescent="0.3">
      <c r="A619">
        <v>618</v>
      </c>
      <c r="B619" t="s">
        <v>657</v>
      </c>
      <c r="C619">
        <f t="shared" si="27"/>
        <v>6</v>
      </c>
      <c r="D619" t="str">
        <f t="shared" si="28"/>
        <v>5-ITB</v>
      </c>
      <c r="E619" t="str">
        <f t="shared" si="29"/>
        <v>2-ITB</v>
      </c>
      <c r="F619">
        <f>VLOOKUP(D619,teams!A:G,2,FALSE)</f>
        <v>87</v>
      </c>
      <c r="G619">
        <f>VLOOKUP(E619,teams!A:G,2,FALSE)</f>
        <v>84</v>
      </c>
      <c r="H619" t="str">
        <f>VLOOKUP('1-gameLookup'!F619,teams!B:D,3)</f>
        <v>5-E-ITB</v>
      </c>
      <c r="I619" t="str">
        <f>VLOOKUP('1-gameLookup'!G619,teams!B:D,3)</f>
        <v>2-E-ITB</v>
      </c>
    </row>
    <row r="620" spans="1:9" x14ac:dyDescent="0.3">
      <c r="A620">
        <v>619</v>
      </c>
      <c r="B620" t="s">
        <v>661</v>
      </c>
      <c r="C620">
        <f t="shared" si="27"/>
        <v>6</v>
      </c>
      <c r="D620" t="str">
        <f t="shared" si="28"/>
        <v>6-ITB</v>
      </c>
      <c r="E620" t="str">
        <f t="shared" si="29"/>
        <v>2-ITB</v>
      </c>
      <c r="F620">
        <f>VLOOKUP(D620,teams!A:G,2,FALSE)</f>
        <v>88</v>
      </c>
      <c r="G620">
        <f>VLOOKUP(E620,teams!A:G,2,FALSE)</f>
        <v>84</v>
      </c>
      <c r="H620" t="str">
        <f>VLOOKUP('1-gameLookup'!F620,teams!B:D,3)</f>
        <v>6-E-ITB</v>
      </c>
      <c r="I620" t="str">
        <f>VLOOKUP('1-gameLookup'!G620,teams!B:D,3)</f>
        <v>2-E-ITB</v>
      </c>
    </row>
    <row r="621" spans="1:9" x14ac:dyDescent="0.3">
      <c r="A621">
        <v>620</v>
      </c>
      <c r="B621" t="s">
        <v>666</v>
      </c>
      <c r="C621">
        <f t="shared" si="27"/>
        <v>6</v>
      </c>
      <c r="D621" t="str">
        <f t="shared" ref="D621:D623" si="30">LEFT(B621,C621-1)</f>
        <v>7-ITB</v>
      </c>
      <c r="E621" t="str">
        <f t="shared" ref="E621:E623" si="31">RIGHT(B621,LEN(B621)-C621)</f>
        <v>2-ITB</v>
      </c>
      <c r="F621">
        <f>VLOOKUP(D621,teams!A:G,2,FALSE)</f>
        <v>89</v>
      </c>
      <c r="G621">
        <f>VLOOKUP(E621,teams!A:G,2,FALSE)</f>
        <v>84</v>
      </c>
      <c r="H621" t="str">
        <f>VLOOKUP('1-gameLookup'!F621,teams!B:D,3)</f>
        <v>7-E-ITB</v>
      </c>
      <c r="I621" t="str">
        <f>VLOOKUP('1-gameLookup'!G621,teams!B:D,3)</f>
        <v>2-E-ITB</v>
      </c>
    </row>
    <row r="622" spans="1:9" x14ac:dyDescent="0.3">
      <c r="A622">
        <v>621</v>
      </c>
      <c r="B622" t="s">
        <v>672</v>
      </c>
      <c r="C622">
        <f t="shared" si="27"/>
        <v>6</v>
      </c>
      <c r="D622" t="str">
        <f t="shared" si="30"/>
        <v>8-ITB</v>
      </c>
      <c r="E622" t="str">
        <f t="shared" si="31"/>
        <v>2-ITB</v>
      </c>
      <c r="F622">
        <f>VLOOKUP(D622,teams!A:G,2,FALSE)</f>
        <v>90</v>
      </c>
      <c r="G622">
        <f>VLOOKUP(E622,teams!A:G,2,FALSE)</f>
        <v>84</v>
      </c>
      <c r="H622" t="str">
        <f>VLOOKUP('1-gameLookup'!F622,teams!B:D,3)</f>
        <v>8-E-ITB</v>
      </c>
      <c r="I622" t="str">
        <f>VLOOKUP('1-gameLookup'!G622,teams!B:D,3)</f>
        <v>2-E-ITB</v>
      </c>
    </row>
    <row r="623" spans="1:9" x14ac:dyDescent="0.3">
      <c r="A623">
        <v>622</v>
      </c>
      <c r="B623" t="s">
        <v>682</v>
      </c>
      <c r="C623">
        <f t="shared" si="27"/>
        <v>6</v>
      </c>
      <c r="D623" t="str">
        <f t="shared" si="30"/>
        <v>9-ITB</v>
      </c>
      <c r="E623" t="str">
        <f t="shared" si="31"/>
        <v>2-ITB</v>
      </c>
      <c r="F623">
        <f>VLOOKUP(D623,teams!A:G,2,FALSE)</f>
        <v>91</v>
      </c>
      <c r="G623">
        <f>VLOOKUP(E623,teams!A:G,2,FALSE)</f>
        <v>84</v>
      </c>
      <c r="H623" t="str">
        <f>VLOOKUP('1-gameLookup'!F623,teams!B:D,3)</f>
        <v>9-E-ITB</v>
      </c>
      <c r="I623" t="str">
        <f>VLOOKUP('1-gameLookup'!G623,teams!B:D,3)</f>
        <v>2-E-ITB</v>
      </c>
    </row>
    <row r="624" spans="1:9" x14ac:dyDescent="0.3">
      <c r="A624">
        <v>623</v>
      </c>
      <c r="B624" t="s">
        <v>655</v>
      </c>
      <c r="C624">
        <f t="shared" ref="C624:C644" si="32">FIND(",",B624)</f>
        <v>6</v>
      </c>
      <c r="D624" t="str">
        <f t="shared" ref="D624:D644" si="33">LEFT(B624,C624-1)</f>
        <v>4-ITB</v>
      </c>
      <c r="E624" t="str">
        <f t="shared" ref="E624:E644" si="34">RIGHT(B624,LEN(B624)-C624)</f>
        <v>3-ITB</v>
      </c>
      <c r="F624">
        <f>VLOOKUP(D624,teams!A:G,2,FALSE)</f>
        <v>86</v>
      </c>
      <c r="G624">
        <f>VLOOKUP(E624,teams!A:G,2,FALSE)</f>
        <v>85</v>
      </c>
      <c r="H624" t="str">
        <f>VLOOKUP('1-gameLookup'!F624,teams!B:D,3)</f>
        <v>4-E-ITB</v>
      </c>
      <c r="I624" t="str">
        <f>VLOOKUP('1-gameLookup'!G624,teams!B:D,3)</f>
        <v>3-E-ITB</v>
      </c>
    </row>
    <row r="625" spans="1:9" x14ac:dyDescent="0.3">
      <c r="A625">
        <v>624</v>
      </c>
      <c r="B625" t="s">
        <v>658</v>
      </c>
      <c r="C625">
        <f t="shared" si="32"/>
        <v>6</v>
      </c>
      <c r="D625" t="str">
        <f t="shared" si="33"/>
        <v>5-ITB</v>
      </c>
      <c r="E625" t="str">
        <f t="shared" si="34"/>
        <v>3-ITB</v>
      </c>
      <c r="F625">
        <f>VLOOKUP(D625,teams!A:G,2,FALSE)</f>
        <v>87</v>
      </c>
      <c r="G625">
        <f>VLOOKUP(E625,teams!A:G,2,FALSE)</f>
        <v>85</v>
      </c>
      <c r="H625" t="str">
        <f>VLOOKUP('1-gameLookup'!F625,teams!B:D,3)</f>
        <v>5-E-ITB</v>
      </c>
      <c r="I625" t="str">
        <f>VLOOKUP('1-gameLookup'!G625,teams!B:D,3)</f>
        <v>3-E-ITB</v>
      </c>
    </row>
    <row r="626" spans="1:9" x14ac:dyDescent="0.3">
      <c r="A626">
        <v>625</v>
      </c>
      <c r="B626" t="s">
        <v>662</v>
      </c>
      <c r="C626">
        <f t="shared" si="32"/>
        <v>6</v>
      </c>
      <c r="D626" t="str">
        <f t="shared" si="33"/>
        <v>6-ITB</v>
      </c>
      <c r="E626" t="str">
        <f t="shared" si="34"/>
        <v>3-ITB</v>
      </c>
      <c r="F626">
        <f>VLOOKUP(D626,teams!A:G,2,FALSE)</f>
        <v>88</v>
      </c>
      <c r="G626">
        <f>VLOOKUP(E626,teams!A:G,2,FALSE)</f>
        <v>85</v>
      </c>
      <c r="H626" t="str">
        <f>VLOOKUP('1-gameLookup'!F626,teams!B:D,3)</f>
        <v>6-E-ITB</v>
      </c>
      <c r="I626" t="str">
        <f>VLOOKUP('1-gameLookup'!G626,teams!B:D,3)</f>
        <v>3-E-ITB</v>
      </c>
    </row>
    <row r="627" spans="1:9" x14ac:dyDescent="0.3">
      <c r="A627">
        <v>626</v>
      </c>
      <c r="B627" t="s">
        <v>667</v>
      </c>
      <c r="C627">
        <f t="shared" si="32"/>
        <v>6</v>
      </c>
      <c r="D627" t="str">
        <f t="shared" si="33"/>
        <v>7-ITB</v>
      </c>
      <c r="E627" t="str">
        <f t="shared" si="34"/>
        <v>3-ITB</v>
      </c>
      <c r="F627">
        <f>VLOOKUP(D627,teams!A:G,2,FALSE)</f>
        <v>89</v>
      </c>
      <c r="G627">
        <f>VLOOKUP(E627,teams!A:G,2,FALSE)</f>
        <v>85</v>
      </c>
      <c r="H627" t="str">
        <f>VLOOKUP('1-gameLookup'!F627,teams!B:D,3)</f>
        <v>7-E-ITB</v>
      </c>
      <c r="I627" t="str">
        <f>VLOOKUP('1-gameLookup'!G627,teams!B:D,3)</f>
        <v>3-E-ITB</v>
      </c>
    </row>
    <row r="628" spans="1:9" x14ac:dyDescent="0.3">
      <c r="A628">
        <v>627</v>
      </c>
      <c r="B628" t="s">
        <v>673</v>
      </c>
      <c r="C628">
        <f t="shared" si="32"/>
        <v>6</v>
      </c>
      <c r="D628" t="str">
        <f t="shared" si="33"/>
        <v>8-ITB</v>
      </c>
      <c r="E628" t="str">
        <f t="shared" si="34"/>
        <v>3-ITB</v>
      </c>
      <c r="F628">
        <f>VLOOKUP(D628,teams!A:G,2,FALSE)</f>
        <v>90</v>
      </c>
      <c r="G628">
        <f>VLOOKUP(E628,teams!A:G,2,FALSE)</f>
        <v>85</v>
      </c>
      <c r="H628" t="str">
        <f>VLOOKUP('1-gameLookup'!F628,teams!B:D,3)</f>
        <v>8-E-ITB</v>
      </c>
      <c r="I628" t="str">
        <f>VLOOKUP('1-gameLookup'!G628,teams!B:D,3)</f>
        <v>3-E-ITB</v>
      </c>
    </row>
    <row r="629" spans="1:9" x14ac:dyDescent="0.3">
      <c r="A629">
        <v>628</v>
      </c>
      <c r="B629" t="s">
        <v>683</v>
      </c>
      <c r="C629">
        <f t="shared" si="32"/>
        <v>6</v>
      </c>
      <c r="D629" t="str">
        <f t="shared" si="33"/>
        <v>9-ITB</v>
      </c>
      <c r="E629" t="str">
        <f t="shared" si="34"/>
        <v>3-ITB</v>
      </c>
      <c r="F629">
        <f>VLOOKUP(D629,teams!A:G,2,FALSE)</f>
        <v>91</v>
      </c>
      <c r="G629">
        <f>VLOOKUP(E629,teams!A:G,2,FALSE)</f>
        <v>85</v>
      </c>
      <c r="H629" t="str">
        <f>VLOOKUP('1-gameLookup'!F629,teams!B:D,3)</f>
        <v>9-E-ITB</v>
      </c>
      <c r="I629" t="str">
        <f>VLOOKUP('1-gameLookup'!G629,teams!B:D,3)</f>
        <v>3-E-ITB</v>
      </c>
    </row>
    <row r="630" spans="1:9" x14ac:dyDescent="0.3">
      <c r="A630">
        <v>629</v>
      </c>
      <c r="B630" t="s">
        <v>659</v>
      </c>
      <c r="C630">
        <f t="shared" si="32"/>
        <v>6</v>
      </c>
      <c r="D630" t="str">
        <f t="shared" si="33"/>
        <v>5-ITB</v>
      </c>
      <c r="E630" t="str">
        <f t="shared" si="34"/>
        <v>4-ITB</v>
      </c>
      <c r="F630">
        <f>VLOOKUP(D630,teams!A:G,2,FALSE)</f>
        <v>87</v>
      </c>
      <c r="G630">
        <f>VLOOKUP(E630,teams!A:G,2,FALSE)</f>
        <v>86</v>
      </c>
      <c r="H630" t="str">
        <f>VLOOKUP('1-gameLookup'!F630,teams!B:D,3)</f>
        <v>5-E-ITB</v>
      </c>
      <c r="I630" t="str">
        <f>VLOOKUP('1-gameLookup'!G630,teams!B:D,3)</f>
        <v>4-E-ITB</v>
      </c>
    </row>
    <row r="631" spans="1:9" x14ac:dyDescent="0.3">
      <c r="A631">
        <v>630</v>
      </c>
      <c r="B631" t="s">
        <v>663</v>
      </c>
      <c r="C631">
        <f t="shared" si="32"/>
        <v>6</v>
      </c>
      <c r="D631" t="str">
        <f t="shared" si="33"/>
        <v>6-ITB</v>
      </c>
      <c r="E631" t="str">
        <f t="shared" si="34"/>
        <v>4-ITB</v>
      </c>
      <c r="F631">
        <f>VLOOKUP(D631,teams!A:G,2,FALSE)</f>
        <v>88</v>
      </c>
      <c r="G631">
        <f>VLOOKUP(E631,teams!A:G,2,FALSE)</f>
        <v>86</v>
      </c>
      <c r="H631" t="str">
        <f>VLOOKUP('1-gameLookup'!F631,teams!B:D,3)</f>
        <v>6-E-ITB</v>
      </c>
      <c r="I631" t="str">
        <f>VLOOKUP('1-gameLookup'!G631,teams!B:D,3)</f>
        <v>4-E-ITB</v>
      </c>
    </row>
    <row r="632" spans="1:9" x14ac:dyDescent="0.3">
      <c r="A632">
        <v>631</v>
      </c>
      <c r="B632" t="s">
        <v>668</v>
      </c>
      <c r="C632">
        <f t="shared" si="32"/>
        <v>6</v>
      </c>
      <c r="D632" t="str">
        <f t="shared" si="33"/>
        <v>7-ITB</v>
      </c>
      <c r="E632" t="str">
        <f t="shared" si="34"/>
        <v>4-ITB</v>
      </c>
      <c r="F632">
        <f>VLOOKUP(D632,teams!A:G,2,FALSE)</f>
        <v>89</v>
      </c>
      <c r="G632">
        <f>VLOOKUP(E632,teams!A:G,2,FALSE)</f>
        <v>86</v>
      </c>
      <c r="H632" t="str">
        <f>VLOOKUP('1-gameLookup'!F632,teams!B:D,3)</f>
        <v>7-E-ITB</v>
      </c>
      <c r="I632" t="str">
        <f>VLOOKUP('1-gameLookup'!G632,teams!B:D,3)</f>
        <v>4-E-ITB</v>
      </c>
    </row>
    <row r="633" spans="1:9" x14ac:dyDescent="0.3">
      <c r="A633">
        <v>632</v>
      </c>
      <c r="B633" t="s">
        <v>674</v>
      </c>
      <c r="C633">
        <f t="shared" si="32"/>
        <v>6</v>
      </c>
      <c r="D633" t="str">
        <f t="shared" si="33"/>
        <v>8-ITB</v>
      </c>
      <c r="E633" t="str">
        <f t="shared" si="34"/>
        <v>4-ITB</v>
      </c>
      <c r="F633">
        <f>VLOOKUP(D633,teams!A:G,2,FALSE)</f>
        <v>90</v>
      </c>
      <c r="G633">
        <f>VLOOKUP(E633,teams!A:G,2,FALSE)</f>
        <v>86</v>
      </c>
      <c r="H633" t="str">
        <f>VLOOKUP('1-gameLookup'!F633,teams!B:D,3)</f>
        <v>8-E-ITB</v>
      </c>
      <c r="I633" t="str">
        <f>VLOOKUP('1-gameLookup'!G633,teams!B:D,3)</f>
        <v>4-E-ITB</v>
      </c>
    </row>
    <row r="634" spans="1:9" x14ac:dyDescent="0.3">
      <c r="A634">
        <v>633</v>
      </c>
      <c r="B634" t="s">
        <v>686</v>
      </c>
      <c r="C634">
        <f t="shared" si="32"/>
        <v>6</v>
      </c>
      <c r="D634" t="str">
        <f t="shared" si="33"/>
        <v>9-ITB</v>
      </c>
      <c r="E634" t="str">
        <f t="shared" si="34"/>
        <v>4-ITB</v>
      </c>
      <c r="F634">
        <f>VLOOKUP(D634,teams!A:G,2,FALSE)</f>
        <v>91</v>
      </c>
      <c r="G634">
        <f>VLOOKUP(E634,teams!A:G,2,FALSE)</f>
        <v>86</v>
      </c>
      <c r="H634" t="str">
        <f>VLOOKUP('1-gameLookup'!F634,teams!B:D,3)</f>
        <v>9-E-ITB</v>
      </c>
      <c r="I634" t="str">
        <f>VLOOKUP('1-gameLookup'!G634,teams!B:D,3)</f>
        <v>4-E-ITB</v>
      </c>
    </row>
    <row r="635" spans="1:9" x14ac:dyDescent="0.3">
      <c r="A635">
        <v>634</v>
      </c>
      <c r="B635" t="s">
        <v>664</v>
      </c>
      <c r="C635">
        <f t="shared" si="32"/>
        <v>6</v>
      </c>
      <c r="D635" t="str">
        <f t="shared" si="33"/>
        <v>6-ITB</v>
      </c>
      <c r="E635" t="str">
        <f t="shared" si="34"/>
        <v>5-ITB</v>
      </c>
      <c r="F635">
        <f>VLOOKUP(D635,teams!A:G,2,FALSE)</f>
        <v>88</v>
      </c>
      <c r="G635">
        <f>VLOOKUP(E635,teams!A:G,2,FALSE)</f>
        <v>87</v>
      </c>
      <c r="H635" t="str">
        <f>VLOOKUP('1-gameLookup'!F635,teams!B:D,3)</f>
        <v>6-E-ITB</v>
      </c>
      <c r="I635" t="str">
        <f>VLOOKUP('1-gameLookup'!G635,teams!B:D,3)</f>
        <v>5-E-ITB</v>
      </c>
    </row>
    <row r="636" spans="1:9" x14ac:dyDescent="0.3">
      <c r="A636">
        <v>635</v>
      </c>
      <c r="B636" t="s">
        <v>669</v>
      </c>
      <c r="C636">
        <f t="shared" si="32"/>
        <v>6</v>
      </c>
      <c r="D636" t="str">
        <f t="shared" si="33"/>
        <v>7-ITB</v>
      </c>
      <c r="E636" t="str">
        <f t="shared" si="34"/>
        <v>5-ITB</v>
      </c>
      <c r="F636">
        <f>VLOOKUP(D636,teams!A:G,2,FALSE)</f>
        <v>89</v>
      </c>
      <c r="G636">
        <f>VLOOKUP(E636,teams!A:G,2,FALSE)</f>
        <v>87</v>
      </c>
      <c r="H636" t="str">
        <f>VLOOKUP('1-gameLookup'!F636,teams!B:D,3)</f>
        <v>7-E-ITB</v>
      </c>
      <c r="I636" t="str">
        <f>VLOOKUP('1-gameLookup'!G636,teams!B:D,3)</f>
        <v>5-E-ITB</v>
      </c>
    </row>
    <row r="637" spans="1:9" x14ac:dyDescent="0.3">
      <c r="A637">
        <v>636</v>
      </c>
      <c r="B637" t="s">
        <v>675</v>
      </c>
      <c r="C637">
        <f t="shared" si="32"/>
        <v>6</v>
      </c>
      <c r="D637" t="str">
        <f t="shared" si="33"/>
        <v>8-ITB</v>
      </c>
      <c r="E637" t="str">
        <f t="shared" si="34"/>
        <v>5-ITB</v>
      </c>
      <c r="F637">
        <f>VLOOKUP(D637,teams!A:G,2,FALSE)</f>
        <v>90</v>
      </c>
      <c r="G637">
        <f>VLOOKUP(E637,teams!A:G,2,FALSE)</f>
        <v>87</v>
      </c>
      <c r="H637" t="str">
        <f>VLOOKUP('1-gameLookup'!F637,teams!B:D,3)</f>
        <v>8-E-ITB</v>
      </c>
      <c r="I637" t="str">
        <f>VLOOKUP('1-gameLookup'!G637,teams!B:D,3)</f>
        <v>5-E-ITB</v>
      </c>
    </row>
    <row r="638" spans="1:9" x14ac:dyDescent="0.3">
      <c r="A638">
        <v>637</v>
      </c>
      <c r="B638" t="s">
        <v>688</v>
      </c>
      <c r="C638">
        <f t="shared" si="32"/>
        <v>6</v>
      </c>
      <c r="D638" t="str">
        <f t="shared" si="33"/>
        <v>9-ITB</v>
      </c>
      <c r="E638" t="str">
        <f t="shared" si="34"/>
        <v>5-ITB</v>
      </c>
      <c r="F638">
        <f>VLOOKUP(D638,teams!A:G,2,FALSE)</f>
        <v>91</v>
      </c>
      <c r="G638">
        <f>VLOOKUP(E638,teams!A:G,2,FALSE)</f>
        <v>87</v>
      </c>
      <c r="H638" t="str">
        <f>VLOOKUP('1-gameLookup'!F638,teams!B:D,3)</f>
        <v>9-E-ITB</v>
      </c>
      <c r="I638" t="str">
        <f>VLOOKUP('1-gameLookup'!G638,teams!B:D,3)</f>
        <v>5-E-ITB</v>
      </c>
    </row>
    <row r="639" spans="1:9" x14ac:dyDescent="0.3">
      <c r="A639">
        <v>638</v>
      </c>
      <c r="B639" t="s">
        <v>670</v>
      </c>
      <c r="C639">
        <f t="shared" si="32"/>
        <v>6</v>
      </c>
      <c r="D639" t="str">
        <f t="shared" si="33"/>
        <v>7-ITB</v>
      </c>
      <c r="E639" t="str">
        <f t="shared" si="34"/>
        <v>6-ITB</v>
      </c>
      <c r="F639">
        <f>VLOOKUP(D639,teams!A:G,2,FALSE)</f>
        <v>89</v>
      </c>
      <c r="G639">
        <f>VLOOKUP(E639,teams!A:G,2,FALSE)</f>
        <v>88</v>
      </c>
      <c r="H639" t="str">
        <f>VLOOKUP('1-gameLookup'!F639,teams!B:D,3)</f>
        <v>7-E-ITB</v>
      </c>
      <c r="I639" t="str">
        <f>VLOOKUP('1-gameLookup'!G639,teams!B:D,3)</f>
        <v>6-E-ITB</v>
      </c>
    </row>
    <row r="640" spans="1:9" x14ac:dyDescent="0.3">
      <c r="A640">
        <v>639</v>
      </c>
      <c r="B640" t="s">
        <v>676</v>
      </c>
      <c r="C640">
        <f t="shared" si="32"/>
        <v>6</v>
      </c>
      <c r="D640" t="str">
        <f t="shared" si="33"/>
        <v>8-ITB</v>
      </c>
      <c r="E640" t="str">
        <f t="shared" si="34"/>
        <v>6-ITB</v>
      </c>
      <c r="F640">
        <f>VLOOKUP(D640,teams!A:G,2,FALSE)</f>
        <v>90</v>
      </c>
      <c r="G640">
        <f>VLOOKUP(E640,teams!A:G,2,FALSE)</f>
        <v>88</v>
      </c>
      <c r="H640" t="str">
        <f>VLOOKUP('1-gameLookup'!F640,teams!B:D,3)</f>
        <v>8-E-ITB</v>
      </c>
      <c r="I640" t="str">
        <f>VLOOKUP('1-gameLookup'!G640,teams!B:D,3)</f>
        <v>6-E-ITB</v>
      </c>
    </row>
    <row r="641" spans="1:9" x14ac:dyDescent="0.3">
      <c r="A641">
        <v>640</v>
      </c>
      <c r="B641" t="s">
        <v>691</v>
      </c>
      <c r="C641">
        <f t="shared" si="32"/>
        <v>6</v>
      </c>
      <c r="D641" t="str">
        <f t="shared" si="33"/>
        <v>9-ITB</v>
      </c>
      <c r="E641" t="str">
        <f t="shared" si="34"/>
        <v>6-ITB</v>
      </c>
      <c r="F641">
        <f>VLOOKUP(D641,teams!A:G,2,FALSE)</f>
        <v>91</v>
      </c>
      <c r="G641">
        <f>VLOOKUP(E641,teams!A:G,2,FALSE)</f>
        <v>88</v>
      </c>
      <c r="H641" t="str">
        <f>VLOOKUP('1-gameLookup'!F641,teams!B:D,3)</f>
        <v>9-E-ITB</v>
      </c>
      <c r="I641" t="str">
        <f>VLOOKUP('1-gameLookup'!G641,teams!B:D,3)</f>
        <v>6-E-ITB</v>
      </c>
    </row>
    <row r="642" spans="1:9" x14ac:dyDescent="0.3">
      <c r="A642">
        <v>641</v>
      </c>
      <c r="B642" t="s">
        <v>677</v>
      </c>
      <c r="C642">
        <f t="shared" si="32"/>
        <v>6</v>
      </c>
      <c r="D642" t="str">
        <f t="shared" si="33"/>
        <v>8-ITB</v>
      </c>
      <c r="E642" t="str">
        <f t="shared" si="34"/>
        <v>7-ITB</v>
      </c>
      <c r="F642">
        <f>VLOOKUP(D642,teams!A:G,2,FALSE)</f>
        <v>90</v>
      </c>
      <c r="G642">
        <f>VLOOKUP(E642,teams!A:G,2,FALSE)</f>
        <v>89</v>
      </c>
      <c r="H642" t="str">
        <f>VLOOKUP('1-gameLookup'!F642,teams!B:D,3)</f>
        <v>8-E-ITB</v>
      </c>
      <c r="I642" t="str">
        <f>VLOOKUP('1-gameLookup'!G642,teams!B:D,3)</f>
        <v>7-E-ITB</v>
      </c>
    </row>
    <row r="643" spans="1:9" x14ac:dyDescent="0.3">
      <c r="A643">
        <v>642</v>
      </c>
      <c r="B643" t="s">
        <v>692</v>
      </c>
      <c r="C643">
        <f t="shared" si="32"/>
        <v>6</v>
      </c>
      <c r="D643" t="str">
        <f t="shared" si="33"/>
        <v>9-ITB</v>
      </c>
      <c r="E643" t="str">
        <f t="shared" si="34"/>
        <v>7-ITB</v>
      </c>
      <c r="F643">
        <f>VLOOKUP(D643,teams!A:G,2,FALSE)</f>
        <v>91</v>
      </c>
      <c r="G643">
        <f>VLOOKUP(E643,teams!A:G,2,FALSE)</f>
        <v>89</v>
      </c>
      <c r="H643" t="str">
        <f>VLOOKUP('1-gameLookup'!F643,teams!B:D,3)</f>
        <v>9-E-ITB</v>
      </c>
      <c r="I643" t="str">
        <f>VLOOKUP('1-gameLookup'!G643,teams!B:D,3)</f>
        <v>7-E-ITB</v>
      </c>
    </row>
    <row r="644" spans="1:9" x14ac:dyDescent="0.3">
      <c r="A644">
        <v>643</v>
      </c>
      <c r="B644" t="s">
        <v>693</v>
      </c>
      <c r="C644">
        <f t="shared" si="32"/>
        <v>6</v>
      </c>
      <c r="D644" t="str">
        <f t="shared" si="33"/>
        <v>9-ITB</v>
      </c>
      <c r="E644" t="str">
        <f t="shared" si="34"/>
        <v>8-ITB</v>
      </c>
      <c r="F644">
        <f>VLOOKUP(D644,teams!A:G,2,FALSE)</f>
        <v>91</v>
      </c>
      <c r="G644">
        <f>VLOOKUP(E644,teams!A:G,2,FALSE)</f>
        <v>90</v>
      </c>
      <c r="H644" t="str">
        <f>VLOOKUP('1-gameLookup'!F644,teams!B:D,3)</f>
        <v>9-E-ITB</v>
      </c>
      <c r="I644" t="str">
        <f>VLOOKUP('1-gameLookup'!G644,teams!B:D,3)</f>
        <v>8-E-ITB</v>
      </c>
    </row>
  </sheetData>
  <autoFilter ref="A1:K644" xr:uid="{F61A7FAC-0F18-406E-A5F5-CFF90324A7D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C206-6BB8-4B37-BBEB-8F05741E9CF2}">
  <dimension ref="A1:E13"/>
  <sheetViews>
    <sheetView workbookViewId="0">
      <selection activeCell="G21" sqref="G21"/>
    </sheetView>
  </sheetViews>
  <sheetFormatPr defaultRowHeight="14.4" x14ac:dyDescent="0.3"/>
  <cols>
    <col min="1" max="5" width="8.88671875" style="2"/>
  </cols>
  <sheetData>
    <row r="1" spans="1:5" x14ac:dyDescent="0.3">
      <c r="A1" s="1" t="s">
        <v>0</v>
      </c>
      <c r="B1" s="1" t="s">
        <v>1</v>
      </c>
      <c r="C1" s="1" t="s">
        <v>775</v>
      </c>
      <c r="D1" s="1" t="s">
        <v>2</v>
      </c>
      <c r="E1" s="1" t="s">
        <v>3</v>
      </c>
    </row>
    <row r="2" spans="1:5" x14ac:dyDescent="0.3">
      <c r="A2" s="2">
        <v>1</v>
      </c>
      <c r="B2" s="2" t="s">
        <v>792</v>
      </c>
      <c r="C2" s="2" t="s">
        <v>793</v>
      </c>
      <c r="E2" s="2">
        <v>1</v>
      </c>
    </row>
    <row r="3" spans="1:5" x14ac:dyDescent="0.3">
      <c r="A3" s="2">
        <v>2</v>
      </c>
      <c r="B3" s="2" t="s">
        <v>794</v>
      </c>
      <c r="C3" s="2" t="s">
        <v>795</v>
      </c>
      <c r="E3" s="2">
        <v>1</v>
      </c>
    </row>
    <row r="4" spans="1:5" x14ac:dyDescent="0.3">
      <c r="A4" s="2">
        <v>3</v>
      </c>
      <c r="B4" s="2" t="s">
        <v>792</v>
      </c>
      <c r="C4" s="2" t="s">
        <v>793</v>
      </c>
      <c r="E4" s="2">
        <v>2</v>
      </c>
    </row>
    <row r="5" spans="1:5" x14ac:dyDescent="0.3">
      <c r="A5" s="2">
        <v>4</v>
      </c>
      <c r="B5" s="2" t="s">
        <v>794</v>
      </c>
      <c r="C5" s="2" t="s">
        <v>795</v>
      </c>
      <c r="E5" s="2">
        <v>2</v>
      </c>
    </row>
    <row r="6" spans="1:5" x14ac:dyDescent="0.3">
      <c r="A6" s="2">
        <v>5</v>
      </c>
      <c r="B6" s="2" t="s">
        <v>792</v>
      </c>
      <c r="C6" s="2" t="s">
        <v>793</v>
      </c>
      <c r="E6" s="2">
        <v>3</v>
      </c>
    </row>
    <row r="7" spans="1:5" x14ac:dyDescent="0.3">
      <c r="A7" s="2">
        <v>6</v>
      </c>
      <c r="B7" s="2" t="s">
        <v>794</v>
      </c>
      <c r="C7" s="2" t="s">
        <v>795</v>
      </c>
      <c r="E7" s="2">
        <v>3</v>
      </c>
    </row>
    <row r="8" spans="1:5" x14ac:dyDescent="0.3">
      <c r="A8" s="2">
        <v>7</v>
      </c>
      <c r="B8" s="2" t="s">
        <v>792</v>
      </c>
      <c r="C8" s="2" t="s">
        <v>793</v>
      </c>
      <c r="E8" s="2">
        <v>4</v>
      </c>
    </row>
    <row r="9" spans="1:5" x14ac:dyDescent="0.3">
      <c r="A9" s="2">
        <v>8</v>
      </c>
      <c r="B9" s="2" t="s">
        <v>794</v>
      </c>
      <c r="C9" s="2" t="s">
        <v>795</v>
      </c>
      <c r="E9" s="2">
        <v>4</v>
      </c>
    </row>
    <row r="10" spans="1:5" x14ac:dyDescent="0.3">
      <c r="A10" s="2">
        <v>9</v>
      </c>
      <c r="B10" s="2" t="s">
        <v>792</v>
      </c>
      <c r="C10" s="2" t="s">
        <v>793</v>
      </c>
      <c r="E10" s="2">
        <v>5</v>
      </c>
    </row>
    <row r="11" spans="1:5" x14ac:dyDescent="0.3">
      <c r="A11" s="2">
        <v>10</v>
      </c>
      <c r="B11" s="2" t="s">
        <v>794</v>
      </c>
      <c r="C11" s="2" t="s">
        <v>795</v>
      </c>
      <c r="E11" s="2">
        <v>5</v>
      </c>
    </row>
    <row r="12" spans="1:5" x14ac:dyDescent="0.3">
      <c r="A12" s="2">
        <v>11</v>
      </c>
      <c r="B12" s="2" t="s">
        <v>792</v>
      </c>
      <c r="C12" s="2" t="s">
        <v>793</v>
      </c>
      <c r="E12" s="2">
        <v>6</v>
      </c>
    </row>
    <row r="13" spans="1:5" x14ac:dyDescent="0.3">
      <c r="A13" s="2">
        <v>12</v>
      </c>
      <c r="B13" s="2" t="s">
        <v>794</v>
      </c>
      <c r="C13" s="2" t="s">
        <v>795</v>
      </c>
      <c r="E13" s="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98DA-8CF6-40A0-8A67-33622DCF609F}">
  <dimension ref="A1:H8"/>
  <sheetViews>
    <sheetView workbookViewId="0"/>
  </sheetViews>
  <sheetFormatPr defaultRowHeight="14.4" x14ac:dyDescent="0.3"/>
  <cols>
    <col min="1" max="8" width="8.88671875" style="2"/>
  </cols>
  <sheetData>
    <row r="1" spans="1:8" x14ac:dyDescent="0.3">
      <c r="A1" s="1" t="s">
        <v>0</v>
      </c>
      <c r="B1" s="1" t="s">
        <v>1</v>
      </c>
      <c r="C1" s="1" t="s">
        <v>775</v>
      </c>
      <c r="D1" s="1" t="s">
        <v>2</v>
      </c>
      <c r="E1" s="1" t="s">
        <v>776</v>
      </c>
      <c r="F1" s="1" t="s">
        <v>777</v>
      </c>
      <c r="G1" s="1" t="s">
        <v>778</v>
      </c>
      <c r="H1" s="1" t="s">
        <v>779</v>
      </c>
    </row>
    <row r="2" spans="1:8" x14ac:dyDescent="0.3">
      <c r="A2" s="2">
        <v>1</v>
      </c>
      <c r="B2" s="2" t="s">
        <v>780</v>
      </c>
      <c r="C2" s="2" t="s">
        <v>781</v>
      </c>
      <c r="E2" s="2">
        <v>16</v>
      </c>
      <c r="F2" s="2">
        <v>50</v>
      </c>
      <c r="G2" s="2">
        <v>120</v>
      </c>
      <c r="H2" s="2">
        <v>1</v>
      </c>
    </row>
    <row r="3" spans="1:8" x14ac:dyDescent="0.3">
      <c r="A3" s="2">
        <v>2</v>
      </c>
      <c r="B3" s="2" t="s">
        <v>782</v>
      </c>
      <c r="C3" s="2" t="s">
        <v>783</v>
      </c>
      <c r="E3" s="2">
        <v>16</v>
      </c>
      <c r="F3" s="2">
        <v>50</v>
      </c>
      <c r="G3" s="2">
        <v>120</v>
      </c>
      <c r="H3" s="2">
        <v>1</v>
      </c>
    </row>
    <row r="4" spans="1:8" x14ac:dyDescent="0.3">
      <c r="A4" s="2">
        <v>3</v>
      </c>
      <c r="B4" s="2" t="s">
        <v>784</v>
      </c>
      <c r="C4" s="2" t="s">
        <v>785</v>
      </c>
      <c r="E4" s="2">
        <v>16</v>
      </c>
      <c r="F4" s="2">
        <v>50</v>
      </c>
      <c r="G4" s="2">
        <v>105</v>
      </c>
      <c r="H4" s="2">
        <v>1</v>
      </c>
    </row>
    <row r="5" spans="1:8" x14ac:dyDescent="0.3">
      <c r="A5" s="2">
        <v>4</v>
      </c>
      <c r="B5" s="2" t="s">
        <v>786</v>
      </c>
      <c r="C5" s="2" t="s">
        <v>787</v>
      </c>
      <c r="E5" s="2">
        <v>6</v>
      </c>
      <c r="F5" s="2">
        <v>50</v>
      </c>
      <c r="G5" s="2">
        <v>105</v>
      </c>
      <c r="H5" s="2">
        <v>1</v>
      </c>
    </row>
    <row r="6" spans="1:8" x14ac:dyDescent="0.3">
      <c r="A6" s="2">
        <v>5</v>
      </c>
      <c r="B6" s="2" t="s">
        <v>788</v>
      </c>
      <c r="C6" s="2" t="s">
        <v>789</v>
      </c>
      <c r="E6" s="2">
        <v>4</v>
      </c>
      <c r="F6" s="2">
        <v>50</v>
      </c>
      <c r="G6" s="2">
        <v>90</v>
      </c>
      <c r="H6" s="2">
        <v>1</v>
      </c>
    </row>
    <row r="7" spans="1:8" x14ac:dyDescent="0.3">
      <c r="A7" s="2">
        <v>6</v>
      </c>
      <c r="B7" s="2" t="s">
        <v>790</v>
      </c>
      <c r="C7" s="2" t="s">
        <v>790</v>
      </c>
      <c r="E7" s="2">
        <v>0</v>
      </c>
      <c r="F7" s="2">
        <v>50</v>
      </c>
      <c r="G7" s="2">
        <v>60</v>
      </c>
      <c r="H7" s="2">
        <v>1</v>
      </c>
    </row>
    <row r="8" spans="1:8" x14ac:dyDescent="0.3">
      <c r="A8" s="2">
        <v>7</v>
      </c>
      <c r="B8" s="2" t="s">
        <v>791</v>
      </c>
      <c r="C8" s="2" t="s">
        <v>791</v>
      </c>
      <c r="E8" s="2">
        <v>0</v>
      </c>
      <c r="F8" s="2">
        <v>50</v>
      </c>
      <c r="G8" s="2">
        <v>60</v>
      </c>
      <c r="H8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2"/>
  <sheetViews>
    <sheetView tabSelected="1" zoomScale="130" zoomScaleNormal="130" workbookViewId="0">
      <pane ySplit="1" topLeftCell="A35" activePane="bottomLeft" state="frozen"/>
      <selection pane="bottomLeft" activeCell="J45" sqref="J45"/>
    </sheetView>
  </sheetViews>
  <sheetFormatPr defaultRowHeight="14.4" x14ac:dyDescent="0.3"/>
  <cols>
    <col min="1" max="1" width="11.44140625" bestFit="1" customWidth="1"/>
    <col min="2" max="3" width="8.88671875" style="2"/>
    <col min="4" max="4" width="21.5546875" style="2" bestFit="1" customWidth="1"/>
    <col min="5" max="6" width="8.88671875" style="2"/>
    <col min="8" max="8" width="18.88671875" style="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797</v>
      </c>
    </row>
    <row r="2" spans="1:11" x14ac:dyDescent="0.3">
      <c r="A2" s="3" t="s">
        <v>6</v>
      </c>
      <c r="B2" s="2">
        <v>1</v>
      </c>
      <c r="C2" s="2" t="s">
        <v>751</v>
      </c>
      <c r="E2" s="2">
        <v>1</v>
      </c>
      <c r="F2" s="2">
        <v>1</v>
      </c>
      <c r="K2" s="2"/>
    </row>
    <row r="3" spans="1:11" x14ac:dyDescent="0.3">
      <c r="A3" s="3" t="s">
        <v>7</v>
      </c>
      <c r="B3" s="2">
        <v>2</v>
      </c>
      <c r="C3" s="2" t="s">
        <v>752</v>
      </c>
      <c r="D3" s="2" t="str">
        <f>_xlfn.CONCAT(C3,"-",VLOOKUP(F3,division!A:E,3,FALSE),"-",VLOOKUP(E3,league!A:H,2))</f>
        <v>Royals-E-Major</v>
      </c>
      <c r="E3" s="2">
        <v>1</v>
      </c>
      <c r="F3" s="2">
        <v>1</v>
      </c>
    </row>
    <row r="4" spans="1:11" x14ac:dyDescent="0.3">
      <c r="A4" s="3" t="s">
        <v>8</v>
      </c>
      <c r="B4" s="2">
        <v>3</v>
      </c>
      <c r="C4" s="2" t="s">
        <v>753</v>
      </c>
      <c r="D4" s="2" t="str">
        <f>_xlfn.CONCAT(C4,"-",VLOOKUP(F4,division!A:E,3,FALSE),"-",VLOOKUP(E4,league!A:H,2))</f>
        <v>Tigers-E-Major</v>
      </c>
      <c r="E4" s="2">
        <v>1</v>
      </c>
      <c r="F4" s="2">
        <v>1</v>
      </c>
      <c r="G4">
        <v>4</v>
      </c>
    </row>
    <row r="5" spans="1:11" x14ac:dyDescent="0.3">
      <c r="A5" s="3" t="s">
        <v>9</v>
      </c>
      <c r="B5" s="2">
        <v>4</v>
      </c>
      <c r="C5" s="2" t="s">
        <v>754</v>
      </c>
      <c r="D5" s="2" t="str">
        <f>_xlfn.CONCAT(C5,"-",VLOOKUP(F5,division!A:E,3,FALSE),"-",VLOOKUP(E5,league!A:H,2))</f>
        <v>Yankees-E-Major</v>
      </c>
      <c r="E5" s="2">
        <v>1</v>
      </c>
      <c r="F5" s="2">
        <v>1</v>
      </c>
    </row>
    <row r="6" spans="1:11" x14ac:dyDescent="0.3">
      <c r="A6" s="3" t="s">
        <v>10</v>
      </c>
      <c r="B6" s="2">
        <v>5</v>
      </c>
      <c r="C6" s="2" t="s">
        <v>755</v>
      </c>
      <c r="D6" s="2" t="str">
        <f>_xlfn.CONCAT(C6,"-",VLOOKUP(F6,division!A:E,3,FALSE),"-",VLOOKUP(E6,league!A:H,2))</f>
        <v>Astros-E-Major</v>
      </c>
      <c r="E6" s="2">
        <v>1</v>
      </c>
      <c r="F6" s="2">
        <v>1</v>
      </c>
    </row>
    <row r="7" spans="1:11" x14ac:dyDescent="0.3">
      <c r="A7" s="3" t="s">
        <v>11</v>
      </c>
      <c r="B7" s="2">
        <v>6</v>
      </c>
      <c r="C7" s="2" t="s">
        <v>756</v>
      </c>
      <c r="D7" s="2" t="str">
        <f>_xlfn.CONCAT(C7,"-",VLOOKUP(F7,division!A:E,3,FALSE),"-",VLOOKUP(E7,league!A:H,2))</f>
        <v>Cubs-E-Major</v>
      </c>
      <c r="E7" s="2">
        <v>1</v>
      </c>
      <c r="F7" s="2">
        <v>1</v>
      </c>
    </row>
    <row r="8" spans="1:11" x14ac:dyDescent="0.3">
      <c r="A8" s="3" t="s">
        <v>12</v>
      </c>
      <c r="B8" s="2">
        <v>7</v>
      </c>
      <c r="C8" s="2" t="s">
        <v>757</v>
      </c>
      <c r="D8" s="2" t="str">
        <f>_xlfn.CONCAT(C8,"-",VLOOKUP(F8,division!A:E,3,FALSE),"-",VLOOKUP(E8,league!A:H,2))</f>
        <v>Dodgers-E-Major</v>
      </c>
      <c r="E8" s="2">
        <v>1</v>
      </c>
      <c r="F8" s="2">
        <v>1</v>
      </c>
    </row>
    <row r="9" spans="1:11" x14ac:dyDescent="0.3">
      <c r="A9" s="3" t="s">
        <v>13</v>
      </c>
      <c r="B9" s="2">
        <v>8</v>
      </c>
      <c r="C9" s="2" t="s">
        <v>758</v>
      </c>
      <c r="D9" s="2" t="str">
        <f>_xlfn.CONCAT(C9,"-",VLOOKUP(F9,division!A:E,3,FALSE),"-",VLOOKUP(E9,league!A:H,2))</f>
        <v>Mets-E-Major</v>
      </c>
      <c r="E9" s="2">
        <v>1</v>
      </c>
      <c r="F9" s="2">
        <v>1</v>
      </c>
    </row>
    <row r="10" spans="1:11" x14ac:dyDescent="0.3">
      <c r="A10" s="3" t="s">
        <v>14</v>
      </c>
      <c r="B10" s="2">
        <v>9</v>
      </c>
      <c r="C10" s="2" t="s">
        <v>759</v>
      </c>
      <c r="D10" s="2" t="str">
        <f>_xlfn.CONCAT(C10,"-",VLOOKUP(F10,division!A:E,3,FALSE),"-",VLOOKUP(E10,league!A:H,2))</f>
        <v>Cardinals-W-Major</v>
      </c>
      <c r="E10" s="2">
        <v>1</v>
      </c>
      <c r="F10" s="2">
        <v>2</v>
      </c>
    </row>
    <row r="11" spans="1:11" x14ac:dyDescent="0.3">
      <c r="A11" s="3" t="s">
        <v>15</v>
      </c>
      <c r="B11" s="2">
        <v>10</v>
      </c>
      <c r="C11" s="2" t="s">
        <v>760</v>
      </c>
      <c r="D11" s="2" t="str">
        <f>_xlfn.CONCAT(C11,"-",VLOOKUP(F11,division!A:E,3,FALSE),"-",VLOOKUP(E11,league!A:H,2))</f>
        <v>Giants-W-Major</v>
      </c>
      <c r="E11" s="2">
        <v>1</v>
      </c>
      <c r="F11" s="2">
        <v>2</v>
      </c>
    </row>
    <row r="12" spans="1:11" x14ac:dyDescent="0.3">
      <c r="A12" s="3" t="s">
        <v>16</v>
      </c>
      <c r="B12" s="2">
        <v>11</v>
      </c>
      <c r="C12" s="2" t="s">
        <v>761</v>
      </c>
      <c r="D12" s="2" t="str">
        <f>_xlfn.CONCAT(C12,"-",VLOOKUP(F12,division!A:E,3,FALSE),"-",VLOOKUP(E12,league!A:H,2))</f>
        <v>Nationals-W-Major</v>
      </c>
      <c r="E12" s="2">
        <v>1</v>
      </c>
      <c r="F12" s="2">
        <v>2</v>
      </c>
      <c r="G12">
        <v>3</v>
      </c>
      <c r="H12" s="5" t="s">
        <v>798</v>
      </c>
    </row>
    <row r="13" spans="1:11" x14ac:dyDescent="0.3">
      <c r="A13" s="3" t="s">
        <v>17</v>
      </c>
      <c r="B13" s="2">
        <v>12</v>
      </c>
      <c r="C13" s="2" t="s">
        <v>762</v>
      </c>
      <c r="D13" s="2" t="str">
        <f>_xlfn.CONCAT(C13,"-",VLOOKUP(F13,division!A:E,3,FALSE),"-",VLOOKUP(E13,league!A:H,2))</f>
        <v>Rangers-W-Major</v>
      </c>
      <c r="E13" s="2">
        <v>1</v>
      </c>
      <c r="F13" s="2">
        <v>2</v>
      </c>
    </row>
    <row r="14" spans="1:11" x14ac:dyDescent="0.3">
      <c r="A14" s="3" t="s">
        <v>18</v>
      </c>
      <c r="B14" s="2">
        <v>13</v>
      </c>
      <c r="C14" s="2" t="s">
        <v>763</v>
      </c>
      <c r="D14" s="2" t="str">
        <f>_xlfn.CONCAT(C14,"-",VLOOKUP(F14,division!A:E,3,FALSE),"-",VLOOKUP(E14,league!A:H,2))</f>
        <v>Red Socks-W-Major</v>
      </c>
      <c r="E14" s="2">
        <v>1</v>
      </c>
      <c r="F14" s="2">
        <v>2</v>
      </c>
      <c r="H14" s="5" t="s">
        <v>799</v>
      </c>
    </row>
    <row r="15" spans="1:11" x14ac:dyDescent="0.3">
      <c r="A15" s="3" t="s">
        <v>19</v>
      </c>
      <c r="B15" s="2">
        <v>14</v>
      </c>
      <c r="C15" s="2" t="s">
        <v>755</v>
      </c>
      <c r="D15" s="2" t="str">
        <f>_xlfn.CONCAT(C15,"-",VLOOKUP(F15,division!A:E,3,FALSE),"-",VLOOKUP(E15,league!A:H,2))</f>
        <v>Astros-E-Minor</v>
      </c>
      <c r="E15" s="2">
        <v>2</v>
      </c>
      <c r="F15" s="2">
        <v>3</v>
      </c>
      <c r="H15" s="5" t="s">
        <v>800</v>
      </c>
    </row>
    <row r="16" spans="1:11" x14ac:dyDescent="0.3">
      <c r="A16" s="3" t="s">
        <v>20</v>
      </c>
      <c r="B16" s="2">
        <v>15</v>
      </c>
      <c r="C16" s="2" t="s">
        <v>759</v>
      </c>
      <c r="D16" s="2" t="str">
        <f>_xlfn.CONCAT(C16,"-",VLOOKUP(F16,division!A:E,3,FALSE),"-",VLOOKUP(E16,league!A:H,2))</f>
        <v>Cardinals-E-Minor</v>
      </c>
      <c r="E16" s="2">
        <v>2</v>
      </c>
      <c r="F16" s="2">
        <v>3</v>
      </c>
    </row>
    <row r="17" spans="1:8" x14ac:dyDescent="0.3">
      <c r="A17" s="3" t="s">
        <v>21</v>
      </c>
      <c r="B17" s="2">
        <v>16</v>
      </c>
      <c r="C17" s="2" t="s">
        <v>756</v>
      </c>
      <c r="D17" s="2" t="str">
        <f>_xlfn.CONCAT(C17,"-",VLOOKUP(F17,division!A:E,3,FALSE),"-",VLOOKUP(E17,league!A:H,2))</f>
        <v>Cubs-E-Minor</v>
      </c>
      <c r="E17" s="2">
        <v>2</v>
      </c>
      <c r="F17" s="2">
        <v>3</v>
      </c>
    </row>
    <row r="18" spans="1:8" x14ac:dyDescent="0.3">
      <c r="A18" s="3" t="s">
        <v>22</v>
      </c>
      <c r="B18" s="2">
        <v>17</v>
      </c>
      <c r="C18" s="2" t="s">
        <v>757</v>
      </c>
      <c r="D18" s="2" t="str">
        <f>_xlfn.CONCAT(C18,"-",VLOOKUP(F18,division!A:E,3,FALSE),"-",VLOOKUP(E18,league!A:H,2))</f>
        <v>Dodgers-E-Minor</v>
      </c>
      <c r="E18" s="2">
        <v>2</v>
      </c>
      <c r="F18" s="2">
        <v>3</v>
      </c>
    </row>
    <row r="19" spans="1:8" x14ac:dyDescent="0.3">
      <c r="A19" s="3" t="s">
        <v>23</v>
      </c>
      <c r="B19" s="2">
        <v>18</v>
      </c>
      <c r="C19" s="2" t="s">
        <v>760</v>
      </c>
      <c r="D19" s="2" t="str">
        <f>_xlfn.CONCAT(C19,"-",VLOOKUP(F19,division!A:E,3,FALSE),"-",VLOOKUP(E19,league!A:H,2))</f>
        <v>Giants-E-Minor</v>
      </c>
      <c r="E19" s="2">
        <v>2</v>
      </c>
      <c r="F19" s="2">
        <v>3</v>
      </c>
    </row>
    <row r="20" spans="1:8" x14ac:dyDescent="0.3">
      <c r="A20" s="3" t="s">
        <v>24</v>
      </c>
      <c r="B20" s="2">
        <v>19</v>
      </c>
      <c r="C20" s="2" t="s">
        <v>751</v>
      </c>
      <c r="D20" s="2" t="str">
        <f>_xlfn.CONCAT(C20,"-",VLOOKUP(F20,division!A:E,3,FALSE),"-",VLOOKUP(E20,league!A:H,2))</f>
        <v>Indians-E-Minor</v>
      </c>
      <c r="E20" s="2">
        <v>2</v>
      </c>
      <c r="F20" s="2">
        <v>3</v>
      </c>
    </row>
    <row r="21" spans="1:8" x14ac:dyDescent="0.3">
      <c r="A21" s="3" t="s">
        <v>25</v>
      </c>
      <c r="B21" s="2">
        <v>20</v>
      </c>
      <c r="C21" s="2" t="s">
        <v>758</v>
      </c>
      <c r="D21" s="2" t="str">
        <f>_xlfn.CONCAT(C21,"-",VLOOKUP(F21,division!A:E,3,FALSE),"-",VLOOKUP(E21,league!A:H,2))</f>
        <v>Mets-E-Minor</v>
      </c>
      <c r="E21" s="2">
        <v>2</v>
      </c>
      <c r="F21" s="2">
        <v>3</v>
      </c>
    </row>
    <row r="22" spans="1:8" x14ac:dyDescent="0.3">
      <c r="A22" s="3" t="s">
        <v>26</v>
      </c>
      <c r="B22" s="2">
        <v>21</v>
      </c>
      <c r="C22" s="2" t="s">
        <v>764</v>
      </c>
      <c r="D22" s="2" t="str">
        <f>_xlfn.CONCAT(C22,"-",VLOOKUP(F22,division!A:E,3,FALSE),"-",VLOOKUP(E22,league!A:H,2))</f>
        <v>Phillies-E-Minor</v>
      </c>
      <c r="E22" s="2">
        <v>2</v>
      </c>
      <c r="F22" s="2">
        <v>3</v>
      </c>
    </row>
    <row r="23" spans="1:8" x14ac:dyDescent="0.3">
      <c r="A23" s="3" t="s">
        <v>27</v>
      </c>
      <c r="B23" s="2">
        <v>22</v>
      </c>
      <c r="C23" s="2" t="s">
        <v>752</v>
      </c>
      <c r="D23" s="2" t="str">
        <f>_xlfn.CONCAT(C23,"-",VLOOKUP(F23,division!A:E,3,FALSE),"-",VLOOKUP(E23,league!A:H,2))</f>
        <v>Royals-E-Minor</v>
      </c>
      <c r="E23" s="2">
        <v>2</v>
      </c>
      <c r="F23" s="2">
        <v>3</v>
      </c>
    </row>
    <row r="24" spans="1:8" x14ac:dyDescent="0.3">
      <c r="A24" s="3" t="s">
        <v>28</v>
      </c>
      <c r="B24" s="2">
        <v>23</v>
      </c>
      <c r="C24" s="2" t="s">
        <v>753</v>
      </c>
      <c r="D24" s="2" t="str">
        <f>_xlfn.CONCAT(C24,"-",VLOOKUP(F24,division!A:E,3,FALSE),"-",VLOOKUP(E24,league!A:H,2))</f>
        <v>Tigers-E-Minor</v>
      </c>
      <c r="E24" s="2">
        <v>2</v>
      </c>
      <c r="F24" s="2">
        <v>3</v>
      </c>
    </row>
    <row r="25" spans="1:8" x14ac:dyDescent="0.3">
      <c r="A25" s="3" t="s">
        <v>29</v>
      </c>
      <c r="B25" s="2">
        <v>24</v>
      </c>
      <c r="C25" s="2" t="s">
        <v>765</v>
      </c>
      <c r="D25" s="2" t="str">
        <f>_xlfn.CONCAT(C25,"-",VLOOKUP(F25,division!A:E,3,FALSE),"-",VLOOKUP(E25,league!A:H,2))</f>
        <v>Braves-W-Minor</v>
      </c>
      <c r="E25" s="2">
        <v>2</v>
      </c>
      <c r="F25" s="2">
        <v>4</v>
      </c>
    </row>
    <row r="26" spans="1:8" x14ac:dyDescent="0.3">
      <c r="A26" s="3" t="s">
        <v>30</v>
      </c>
      <c r="B26" s="2">
        <v>25</v>
      </c>
      <c r="C26" s="2" t="s">
        <v>766</v>
      </c>
      <c r="D26" s="2" t="str">
        <f>_xlfn.CONCAT(C26,"-",VLOOKUP(F26,division!A:E,3,FALSE),"-",VLOOKUP(E26,league!A:H,2))</f>
        <v>D'Backs-W-Minor</v>
      </c>
      <c r="E26" s="2">
        <v>2</v>
      </c>
      <c r="F26" s="2">
        <v>4</v>
      </c>
      <c r="G26">
        <v>6</v>
      </c>
      <c r="H26" s="5" t="s">
        <v>801</v>
      </c>
    </row>
    <row r="27" spans="1:8" x14ac:dyDescent="0.3">
      <c r="A27" s="3" t="s">
        <v>31</v>
      </c>
      <c r="B27" s="2">
        <v>26</v>
      </c>
      <c r="C27" s="2" t="s">
        <v>767</v>
      </c>
      <c r="D27" s="2" t="str">
        <f>_xlfn.CONCAT(C27,"-",VLOOKUP(F27,division!A:E,3,FALSE),"-",VLOOKUP(E27,league!A:H,2))</f>
        <v>Marlins-W-Minor</v>
      </c>
      <c r="E27" s="2">
        <v>2</v>
      </c>
      <c r="F27" s="2">
        <v>4</v>
      </c>
    </row>
    <row r="28" spans="1:8" x14ac:dyDescent="0.3">
      <c r="A28" s="3" t="s">
        <v>32</v>
      </c>
      <c r="B28" s="2">
        <v>27</v>
      </c>
      <c r="C28" s="2" t="s">
        <v>761</v>
      </c>
      <c r="D28" s="2" t="str">
        <f>_xlfn.CONCAT(C28,"-",VLOOKUP(F28,division!A:E,3,FALSE),"-",VLOOKUP(E28,league!A:H,2))</f>
        <v>Nationals-W-Minor</v>
      </c>
      <c r="E28" s="2">
        <v>2</v>
      </c>
      <c r="F28" s="2">
        <v>4</v>
      </c>
      <c r="G28">
        <v>5</v>
      </c>
    </row>
    <row r="29" spans="1:8" x14ac:dyDescent="0.3">
      <c r="A29" s="3" t="s">
        <v>33</v>
      </c>
      <c r="B29" s="2">
        <v>28</v>
      </c>
      <c r="C29" s="2" t="s">
        <v>762</v>
      </c>
      <c r="D29" s="2" t="str">
        <f>_xlfn.CONCAT(C29,"-",VLOOKUP(F29,division!A:E,3,FALSE),"-",VLOOKUP(E29,league!A:H,2))</f>
        <v>Rangers-W-Minor</v>
      </c>
      <c r="E29" s="2">
        <v>2</v>
      </c>
      <c r="F29" s="2">
        <v>4</v>
      </c>
    </row>
    <row r="30" spans="1:8" x14ac:dyDescent="0.3">
      <c r="A30" s="3" t="s">
        <v>34</v>
      </c>
      <c r="B30" s="2">
        <v>29</v>
      </c>
      <c r="C30" s="2" t="s">
        <v>754</v>
      </c>
      <c r="D30" s="2" t="str">
        <f>_xlfn.CONCAT(C30,"-",VLOOKUP(F30,division!A:E,3,FALSE),"-",VLOOKUP(E30,league!A:H,2))</f>
        <v>Yankees-W-Minor</v>
      </c>
      <c r="E30" s="2">
        <v>2</v>
      </c>
      <c r="F30" s="2">
        <v>4</v>
      </c>
    </row>
    <row r="31" spans="1:8" x14ac:dyDescent="0.3">
      <c r="A31" s="3" t="s">
        <v>35</v>
      </c>
      <c r="B31" s="2">
        <v>30</v>
      </c>
      <c r="C31" s="2" t="s">
        <v>755</v>
      </c>
      <c r="D31" s="2" t="str">
        <f>_xlfn.CONCAT(C31,"-",VLOOKUP(F31,division!A:E,3,FALSE),"-",VLOOKUP(E31,league!A:H,2))</f>
        <v>Astros-E-PeeWee</v>
      </c>
      <c r="E31" s="2">
        <v>3</v>
      </c>
      <c r="F31" s="2">
        <v>5</v>
      </c>
    </row>
    <row r="32" spans="1:8" x14ac:dyDescent="0.3">
      <c r="A32" s="3" t="s">
        <v>36</v>
      </c>
      <c r="B32" s="2">
        <v>31</v>
      </c>
      <c r="C32" s="2" t="s">
        <v>765</v>
      </c>
      <c r="D32" s="2" t="str">
        <f>_xlfn.CONCAT(C32,"-",VLOOKUP(F32,division!A:E,3,FALSE),"-",VLOOKUP(E32,league!A:H,2))</f>
        <v>Braves-E-PeeWee</v>
      </c>
      <c r="E32" s="2">
        <v>3</v>
      </c>
      <c r="F32" s="2">
        <v>5</v>
      </c>
    </row>
    <row r="33" spans="1:8" x14ac:dyDescent="0.3">
      <c r="A33" s="3" t="s">
        <v>37</v>
      </c>
      <c r="B33" s="2">
        <v>32</v>
      </c>
      <c r="C33" s="2" t="s">
        <v>759</v>
      </c>
      <c r="D33" s="2" t="str">
        <f>_xlfn.CONCAT(C33,"-",VLOOKUP(F33,division!A:E,3,FALSE),"-",VLOOKUP(E33,league!A:H,2))</f>
        <v>Cardinals-E-PeeWee</v>
      </c>
      <c r="E33" s="2">
        <v>3</v>
      </c>
      <c r="F33" s="2">
        <v>5</v>
      </c>
    </row>
    <row r="34" spans="1:8" x14ac:dyDescent="0.3">
      <c r="A34" s="3" t="s">
        <v>38</v>
      </c>
      <c r="B34" s="2">
        <v>33</v>
      </c>
      <c r="C34" s="2" t="s">
        <v>766</v>
      </c>
      <c r="D34" s="2" t="str">
        <f>_xlfn.CONCAT(C34,"-",VLOOKUP(F34,division!A:E,3,FALSE),"-",VLOOKUP(E34,league!A:H,2))</f>
        <v>D'Backs-E-PeeWee</v>
      </c>
      <c r="E34" s="2">
        <v>3</v>
      </c>
      <c r="F34" s="2">
        <v>5</v>
      </c>
      <c r="H34" s="5" t="s">
        <v>802</v>
      </c>
    </row>
    <row r="35" spans="1:8" x14ac:dyDescent="0.3">
      <c r="A35" s="3" t="s">
        <v>39</v>
      </c>
      <c r="B35" s="2">
        <v>34</v>
      </c>
      <c r="C35" s="2" t="s">
        <v>757</v>
      </c>
      <c r="D35" s="2" t="str">
        <f>_xlfn.CONCAT(C35,"-",VLOOKUP(F35,division!A:E,3,FALSE),"-",VLOOKUP(E35,league!A:H,2))</f>
        <v>Dodgers-E-PeeWee</v>
      </c>
      <c r="E35" s="2">
        <v>3</v>
      </c>
      <c r="F35" s="2">
        <v>5</v>
      </c>
    </row>
    <row r="36" spans="1:8" x14ac:dyDescent="0.3">
      <c r="A36" s="3" t="s">
        <v>40</v>
      </c>
      <c r="B36" s="2">
        <v>35</v>
      </c>
      <c r="C36" s="2" t="s">
        <v>760</v>
      </c>
      <c r="D36" s="2" t="str">
        <f>_xlfn.CONCAT(C36,"-",VLOOKUP(F36,division!A:E,3,FALSE),"-",VLOOKUP(E36,league!A:H,2))</f>
        <v>Giants-E-PeeWee</v>
      </c>
      <c r="E36" s="2">
        <v>3</v>
      </c>
      <c r="F36" s="2">
        <v>5</v>
      </c>
    </row>
    <row r="37" spans="1:8" x14ac:dyDescent="0.3">
      <c r="A37" s="3" t="s">
        <v>41</v>
      </c>
      <c r="B37" s="2">
        <v>36</v>
      </c>
      <c r="C37" s="2" t="s">
        <v>751</v>
      </c>
      <c r="D37" s="2" t="str">
        <f>_xlfn.CONCAT(C37,"-",VLOOKUP(F37,division!A:E,3,FALSE),"-",VLOOKUP(E37,league!A:H,2))</f>
        <v>Indians-E-PeeWee</v>
      </c>
      <c r="E37" s="2">
        <v>3</v>
      </c>
      <c r="F37" s="2">
        <v>5</v>
      </c>
    </row>
    <row r="38" spans="1:8" x14ac:dyDescent="0.3">
      <c r="A38" s="3" t="s">
        <v>42</v>
      </c>
      <c r="B38" s="2">
        <v>37</v>
      </c>
      <c r="C38" s="2" t="s">
        <v>758</v>
      </c>
      <c r="D38" s="2" t="str">
        <f>_xlfn.CONCAT(C38,"-",VLOOKUP(F38,division!A:E,3,FALSE),"-",VLOOKUP(E38,league!A:H,2))</f>
        <v>Mets-E-PeeWee</v>
      </c>
      <c r="E38" s="2">
        <v>3</v>
      </c>
      <c r="F38" s="2">
        <v>5</v>
      </c>
    </row>
    <row r="39" spans="1:8" x14ac:dyDescent="0.3">
      <c r="A39" s="3" t="s">
        <v>43</v>
      </c>
      <c r="B39" s="2">
        <v>38</v>
      </c>
      <c r="C39" s="2" t="s">
        <v>754</v>
      </c>
      <c r="D39" s="2" t="str">
        <f>_xlfn.CONCAT(C39,"-",VLOOKUP(F39,division!A:E,3,FALSE),"-",VLOOKUP(E39,league!A:H,2))</f>
        <v>Yankees-E-PeeWee</v>
      </c>
      <c r="E39" s="2">
        <v>3</v>
      </c>
      <c r="F39" s="2">
        <v>5</v>
      </c>
      <c r="H39" s="5" t="s">
        <v>803</v>
      </c>
    </row>
    <row r="40" spans="1:8" x14ac:dyDescent="0.3">
      <c r="A40" s="3" t="s">
        <v>44</v>
      </c>
      <c r="B40" s="2">
        <v>39</v>
      </c>
      <c r="C40" s="2" t="s">
        <v>756</v>
      </c>
      <c r="D40" s="2" t="str">
        <f>_xlfn.CONCAT(C40,"-",VLOOKUP(F40,division!A:E,3,FALSE),"-",VLOOKUP(E40,league!A:H,2))</f>
        <v>Cubs-W-PeeWee</v>
      </c>
      <c r="E40" s="2">
        <v>3</v>
      </c>
      <c r="F40" s="2">
        <v>6</v>
      </c>
      <c r="G40">
        <v>1</v>
      </c>
      <c r="H40" s="5" t="s">
        <v>804</v>
      </c>
    </row>
    <row r="41" spans="1:8" x14ac:dyDescent="0.3">
      <c r="A41" s="3" t="s">
        <v>45</v>
      </c>
      <c r="B41" s="2">
        <v>40</v>
      </c>
      <c r="C41" s="2" t="s">
        <v>767</v>
      </c>
      <c r="D41" s="2" t="str">
        <f>_xlfn.CONCAT(C41,"-",VLOOKUP(F41,division!A:E,3,FALSE),"-",VLOOKUP(E41,league!A:H,2))</f>
        <v>Marlins-W-PeeWee</v>
      </c>
      <c r="E41" s="2">
        <v>3</v>
      </c>
      <c r="F41" s="2">
        <v>6</v>
      </c>
      <c r="G41">
        <v>2</v>
      </c>
    </row>
    <row r="42" spans="1:8" x14ac:dyDescent="0.3">
      <c r="A42" s="3" t="s">
        <v>46</v>
      </c>
      <c r="B42" s="2">
        <v>41</v>
      </c>
      <c r="C42" s="2" t="s">
        <v>761</v>
      </c>
      <c r="D42" s="2" t="str">
        <f>_xlfn.CONCAT(C42,"-",VLOOKUP(F42,division!A:E,3,FALSE),"-",VLOOKUP(E42,league!A:H,2))</f>
        <v>Nationals-W-PeeWee</v>
      </c>
      <c r="E42" s="2">
        <v>3</v>
      </c>
      <c r="F42" s="2">
        <v>6</v>
      </c>
      <c r="G42">
        <v>3</v>
      </c>
    </row>
    <row r="43" spans="1:8" x14ac:dyDescent="0.3">
      <c r="A43" s="3" t="s">
        <v>47</v>
      </c>
      <c r="B43" s="2">
        <v>42</v>
      </c>
      <c r="C43" s="2" t="s">
        <v>762</v>
      </c>
      <c r="D43" s="2" t="str">
        <f>_xlfn.CONCAT(C43,"-",VLOOKUP(F43,division!A:E,3,FALSE),"-",VLOOKUP(E43,league!A:H,2))</f>
        <v>Rangers-W-PeeWee</v>
      </c>
      <c r="E43" s="2">
        <v>3</v>
      </c>
      <c r="F43" s="2">
        <v>6</v>
      </c>
    </row>
    <row r="44" spans="1:8" x14ac:dyDescent="0.3">
      <c r="A44" s="3" t="s">
        <v>48</v>
      </c>
      <c r="B44" s="2">
        <v>43</v>
      </c>
      <c r="C44" s="2" t="s">
        <v>768</v>
      </c>
      <c r="D44" s="2" t="str">
        <f>_xlfn.CONCAT(C44,"-",VLOOKUP(F44,division!A:E,3,FALSE),"-",VLOOKUP(E44,league!A:H,2))</f>
        <v>Red Sox-W-PeeWee</v>
      </c>
      <c r="E44" s="2">
        <v>3</v>
      </c>
      <c r="F44" s="2">
        <v>6</v>
      </c>
      <c r="H44" s="5" t="s">
        <v>805</v>
      </c>
    </row>
    <row r="45" spans="1:8" x14ac:dyDescent="0.3">
      <c r="A45" s="3" t="s">
        <v>49</v>
      </c>
      <c r="B45" s="2">
        <v>44</v>
      </c>
      <c r="C45" s="2" t="s">
        <v>752</v>
      </c>
      <c r="D45" s="2" t="str">
        <f>_xlfn.CONCAT(C45,"-",VLOOKUP(F45,division!A:E,3,FALSE),"-",VLOOKUP(E45,league!A:H,2))</f>
        <v>Royals-W-PeeWee</v>
      </c>
      <c r="E45" s="2">
        <v>3</v>
      </c>
      <c r="F45" s="2">
        <v>6</v>
      </c>
    </row>
    <row r="46" spans="1:8" x14ac:dyDescent="0.3">
      <c r="A46" s="3" t="s">
        <v>744</v>
      </c>
      <c r="B46" s="2">
        <v>45</v>
      </c>
      <c r="C46" s="2" t="s">
        <v>753</v>
      </c>
      <c r="D46" s="2" t="str">
        <f>_xlfn.CONCAT(C46,"-",VLOOKUP(F46,division!A:E,3,FALSE),"-",VLOOKUP(E46,league!A:H,2))</f>
        <v>Tigers-W-PeeWee</v>
      </c>
      <c r="E46" s="2">
        <v>3</v>
      </c>
      <c r="F46" s="2">
        <v>6</v>
      </c>
    </row>
    <row r="47" spans="1:8" x14ac:dyDescent="0.3">
      <c r="A47" s="3" t="s">
        <v>50</v>
      </c>
      <c r="B47" s="2">
        <v>46</v>
      </c>
      <c r="C47" s="2" t="s">
        <v>765</v>
      </c>
      <c r="D47" s="2" t="str">
        <f>_xlfn.CONCAT(C47,"-",VLOOKUP(F47,division!A:E,3,FALSE),"-",VLOOKUP(E47,league!A:H,2))</f>
        <v>Braves-E-CoachPitch</v>
      </c>
      <c r="E47" s="2">
        <v>4</v>
      </c>
      <c r="F47" s="2">
        <v>7</v>
      </c>
    </row>
    <row r="48" spans="1:8" x14ac:dyDescent="0.3">
      <c r="A48" s="3" t="s">
        <v>51</v>
      </c>
      <c r="B48" s="2">
        <v>47</v>
      </c>
      <c r="C48" s="2" t="s">
        <v>769</v>
      </c>
      <c r="D48" s="2" t="str">
        <f>_xlfn.CONCAT(C48,"-",VLOOKUP(F48,division!A:E,3,FALSE),"-",VLOOKUP(E48,league!A:H,2))</f>
        <v>Brewers-E-CoachPitch</v>
      </c>
      <c r="E48" s="2">
        <v>4</v>
      </c>
      <c r="F48" s="2">
        <v>7</v>
      </c>
    </row>
    <row r="49" spans="1:8" x14ac:dyDescent="0.3">
      <c r="A49" s="3" t="s">
        <v>52</v>
      </c>
      <c r="B49" s="2">
        <v>48</v>
      </c>
      <c r="C49" s="2" t="s">
        <v>759</v>
      </c>
      <c r="D49" s="2" t="str">
        <f>_xlfn.CONCAT(C49,"-",VLOOKUP(F49,division!A:E,3,FALSE),"-",VLOOKUP(E49,league!A:H,2))</f>
        <v>Cardinals-E-CoachPitch</v>
      </c>
      <c r="E49" s="2">
        <v>4</v>
      </c>
      <c r="F49" s="2">
        <v>7</v>
      </c>
      <c r="G49">
        <v>5</v>
      </c>
    </row>
    <row r="50" spans="1:8" x14ac:dyDescent="0.3">
      <c r="A50" s="3" t="s">
        <v>53</v>
      </c>
      <c r="B50" s="2">
        <v>49</v>
      </c>
      <c r="C50" s="2" t="s">
        <v>756</v>
      </c>
      <c r="D50" s="2" t="str">
        <f>_xlfn.CONCAT(C50,"-",VLOOKUP(F50,division!A:E,3,FALSE),"-",VLOOKUP(E50,league!A:H,2))</f>
        <v>Cubs-E-CoachPitch</v>
      </c>
      <c r="E50" s="2">
        <v>4</v>
      </c>
      <c r="F50" s="2">
        <v>7</v>
      </c>
      <c r="H50" s="5" t="s">
        <v>806</v>
      </c>
    </row>
    <row r="51" spans="1:8" x14ac:dyDescent="0.3">
      <c r="A51" s="3" t="s">
        <v>54</v>
      </c>
      <c r="B51" s="2">
        <v>50</v>
      </c>
      <c r="C51" s="2" t="s">
        <v>757</v>
      </c>
      <c r="D51" s="2" t="str">
        <f>_xlfn.CONCAT(C51,"-",VLOOKUP(F51,division!A:E,3,FALSE),"-",VLOOKUP(E51,league!A:H,2))</f>
        <v>Dodgers-E-CoachPitch</v>
      </c>
      <c r="E51" s="2">
        <v>4</v>
      </c>
      <c r="F51" s="2">
        <v>7</v>
      </c>
    </row>
    <row r="52" spans="1:8" x14ac:dyDescent="0.3">
      <c r="A52" s="3" t="s">
        <v>55</v>
      </c>
      <c r="B52" s="2">
        <v>51</v>
      </c>
      <c r="C52" s="2" t="s">
        <v>760</v>
      </c>
      <c r="D52" s="2" t="str">
        <f>_xlfn.CONCAT(C52,"-",VLOOKUP(F52,division!A:E,3,FALSE),"-",VLOOKUP(E52,league!A:H,2))</f>
        <v>Giants-E-CoachPitch</v>
      </c>
      <c r="E52" s="2">
        <v>4</v>
      </c>
      <c r="F52" s="2">
        <v>7</v>
      </c>
      <c r="H52" s="5" t="s">
        <v>807</v>
      </c>
    </row>
    <row r="53" spans="1:8" x14ac:dyDescent="0.3">
      <c r="A53" s="3" t="s">
        <v>56</v>
      </c>
      <c r="B53" s="2">
        <v>52</v>
      </c>
      <c r="C53" s="2" t="s">
        <v>767</v>
      </c>
      <c r="D53" s="2" t="str">
        <f>_xlfn.CONCAT(C53,"-",VLOOKUP(F53,division!A:E,3,FALSE),"-",VLOOKUP(E53,league!A:H,2))</f>
        <v>Marlins-E-CoachPitch</v>
      </c>
      <c r="E53" s="2">
        <v>4</v>
      </c>
      <c r="F53" s="2">
        <v>7</v>
      </c>
    </row>
    <row r="54" spans="1:8" x14ac:dyDescent="0.3">
      <c r="A54" s="3" t="s">
        <v>57</v>
      </c>
      <c r="B54" s="2">
        <v>53</v>
      </c>
      <c r="C54" s="2" t="s">
        <v>770</v>
      </c>
      <c r="D54" s="2" t="str">
        <f>_xlfn.CONCAT(C54,"-",VLOOKUP(F54,division!A:E,3,FALSE),"-",VLOOKUP(E54,league!A:H,2))</f>
        <v>Orioles-E-CoachPitch</v>
      </c>
      <c r="E54" s="2">
        <v>4</v>
      </c>
      <c r="F54" s="2">
        <v>7</v>
      </c>
    </row>
    <row r="55" spans="1:8" x14ac:dyDescent="0.3">
      <c r="A55" s="3" t="s">
        <v>58</v>
      </c>
      <c r="B55" s="2">
        <v>54</v>
      </c>
      <c r="C55" s="2" t="s">
        <v>764</v>
      </c>
      <c r="D55" s="2" t="str">
        <f>_xlfn.CONCAT(C55,"-",VLOOKUP(F55,division!A:E,3,FALSE),"-",VLOOKUP(E55,league!A:H,2))</f>
        <v>Phillies-E-CoachPitch</v>
      </c>
      <c r="E55" s="2">
        <v>4</v>
      </c>
      <c r="F55" s="2">
        <v>7</v>
      </c>
      <c r="G55">
        <v>4</v>
      </c>
    </row>
    <row r="56" spans="1:8" x14ac:dyDescent="0.3">
      <c r="A56" s="3" t="s">
        <v>59</v>
      </c>
      <c r="B56" s="2">
        <v>55</v>
      </c>
      <c r="C56" s="2" t="s">
        <v>771</v>
      </c>
      <c r="D56" s="2" t="str">
        <f>_xlfn.CONCAT(C56,"-",VLOOKUP(F56,division!A:E,3,FALSE),"-",VLOOKUP(E56,league!A:H,2))</f>
        <v>Reds-E-CoachPitch</v>
      </c>
      <c r="E56" s="2">
        <v>4</v>
      </c>
      <c r="F56" s="2">
        <v>7</v>
      </c>
    </row>
    <row r="57" spans="1:8" x14ac:dyDescent="0.3">
      <c r="A57" s="3" t="s">
        <v>60</v>
      </c>
      <c r="B57" s="2">
        <v>56</v>
      </c>
      <c r="C57" s="2" t="s">
        <v>772</v>
      </c>
      <c r="D57" s="2" t="str">
        <f>_xlfn.CONCAT(C57,"-",VLOOKUP(F57,division!A:E,3,FALSE),"-",VLOOKUP(E57,league!A:H,2))</f>
        <v>Rockies-E-CoachPitch</v>
      </c>
      <c r="E57" s="2">
        <v>4</v>
      </c>
      <c r="F57" s="2">
        <v>7</v>
      </c>
    </row>
    <row r="58" spans="1:8" x14ac:dyDescent="0.3">
      <c r="A58" s="3" t="s">
        <v>745</v>
      </c>
      <c r="B58" s="2">
        <v>57</v>
      </c>
      <c r="C58" s="2" t="s">
        <v>753</v>
      </c>
      <c r="D58" s="2" t="str">
        <f>_xlfn.CONCAT(C58,"-",VLOOKUP(F58,division!A:E,3,FALSE),"-",VLOOKUP(E58,league!A:H,2))</f>
        <v>Tigers-E-CoachPitch</v>
      </c>
      <c r="E58" s="2">
        <v>4</v>
      </c>
      <c r="F58" s="2">
        <v>7</v>
      </c>
    </row>
    <row r="59" spans="1:8" x14ac:dyDescent="0.3">
      <c r="A59" s="3" t="s">
        <v>61</v>
      </c>
      <c r="B59" s="2">
        <v>58</v>
      </c>
      <c r="C59" s="2" t="s">
        <v>773</v>
      </c>
      <c r="D59" s="2" t="str">
        <f>_xlfn.CONCAT(C59,"-",VLOOKUP(F59,division!A:E,3,FALSE),"-",VLOOKUP(E59,league!A:H,2))</f>
        <v>A's-W-CoachPitch</v>
      </c>
      <c r="E59" s="2">
        <v>4</v>
      </c>
      <c r="F59" s="2">
        <v>8</v>
      </c>
    </row>
    <row r="60" spans="1:8" x14ac:dyDescent="0.3">
      <c r="A60" s="3" t="s">
        <v>62</v>
      </c>
      <c r="B60" s="2">
        <v>59</v>
      </c>
      <c r="C60" s="2" t="s">
        <v>755</v>
      </c>
      <c r="D60" s="2" t="str">
        <f>_xlfn.CONCAT(C60,"-",VLOOKUP(F60,division!A:E,3,FALSE),"-",VLOOKUP(E60,league!A:H,2))</f>
        <v>Astros-W-CoachPitch</v>
      </c>
      <c r="E60" s="2">
        <v>4</v>
      </c>
      <c r="F60" s="2">
        <v>8</v>
      </c>
      <c r="G60">
        <v>6</v>
      </c>
    </row>
    <row r="61" spans="1:8" x14ac:dyDescent="0.3">
      <c r="A61" s="3" t="s">
        <v>63</v>
      </c>
      <c r="B61" s="2">
        <v>60</v>
      </c>
      <c r="C61" s="2" t="s">
        <v>766</v>
      </c>
      <c r="D61" s="2" t="str">
        <f>_xlfn.CONCAT(C61,"-",VLOOKUP(F61,division!A:E,3,FALSE),"-",VLOOKUP(E61,league!A:H,2))</f>
        <v>D'Backs-W-CoachPitch</v>
      </c>
      <c r="E61" s="2">
        <v>4</v>
      </c>
      <c r="F61" s="2">
        <v>8</v>
      </c>
    </row>
    <row r="62" spans="1:8" x14ac:dyDescent="0.3">
      <c r="A62" s="3" t="s">
        <v>64</v>
      </c>
      <c r="B62" s="2">
        <v>61</v>
      </c>
      <c r="C62" s="2" t="s">
        <v>751</v>
      </c>
      <c r="D62" s="2" t="str">
        <f>_xlfn.CONCAT(C62,"-",VLOOKUP(F62,division!A:E,3,FALSE),"-",VLOOKUP(E62,league!A:H,2))</f>
        <v>Indians-W-CoachPitch</v>
      </c>
      <c r="E62" s="2">
        <v>4</v>
      </c>
      <c r="F62" s="2">
        <v>8</v>
      </c>
    </row>
    <row r="63" spans="1:8" x14ac:dyDescent="0.3">
      <c r="A63" s="3" t="s">
        <v>65</v>
      </c>
      <c r="B63" s="2">
        <v>62</v>
      </c>
      <c r="C63" s="2" t="s">
        <v>758</v>
      </c>
      <c r="D63" s="2" t="str">
        <f>_xlfn.CONCAT(C63,"-",VLOOKUP(F63,division!A:E,3,FALSE),"-",VLOOKUP(E63,league!A:H,2))</f>
        <v>Mets-W-CoachPitch</v>
      </c>
      <c r="E63" s="2">
        <v>4</v>
      </c>
      <c r="F63" s="2">
        <v>8</v>
      </c>
    </row>
    <row r="64" spans="1:8" x14ac:dyDescent="0.3">
      <c r="A64" s="3" t="s">
        <v>66</v>
      </c>
      <c r="B64" s="2">
        <v>63</v>
      </c>
      <c r="C64" s="2" t="s">
        <v>761</v>
      </c>
      <c r="D64" s="2" t="str">
        <f>_xlfn.CONCAT(C64,"-",VLOOKUP(F64,division!A:E,3,FALSE),"-",VLOOKUP(E64,league!A:H,2))</f>
        <v>Nationals-W-CoachPitch</v>
      </c>
      <c r="E64" s="2">
        <v>4</v>
      </c>
      <c r="F64" s="2">
        <v>8</v>
      </c>
    </row>
    <row r="65" spans="1:8" x14ac:dyDescent="0.3">
      <c r="A65" s="3" t="s">
        <v>67</v>
      </c>
      <c r="B65" s="2">
        <v>64</v>
      </c>
      <c r="C65" s="2" t="s">
        <v>762</v>
      </c>
      <c r="D65" s="2" t="str">
        <f>_xlfn.CONCAT(C65,"-",VLOOKUP(F65,division!A:E,3,FALSE),"-",VLOOKUP(E65,league!A:H,2))</f>
        <v>Rangers-W-CoachPitch</v>
      </c>
      <c r="E65" s="2">
        <v>4</v>
      </c>
      <c r="F65" s="2">
        <v>8</v>
      </c>
    </row>
    <row r="66" spans="1:8" x14ac:dyDescent="0.3">
      <c r="A66" s="3" t="s">
        <v>68</v>
      </c>
      <c r="B66" s="2">
        <v>65</v>
      </c>
      <c r="C66" s="2" t="s">
        <v>768</v>
      </c>
      <c r="D66" s="2" t="str">
        <f>_xlfn.CONCAT(C66,"-",VLOOKUP(F66,division!A:E,3,FALSE),"-",VLOOKUP(E66,league!A:H,2))</f>
        <v>Red Sox-W-CoachPitch</v>
      </c>
      <c r="E66" s="2">
        <v>4</v>
      </c>
      <c r="F66" s="2">
        <v>8</v>
      </c>
    </row>
    <row r="67" spans="1:8" x14ac:dyDescent="0.3">
      <c r="A67" s="3" t="s">
        <v>69</v>
      </c>
      <c r="B67" s="2">
        <v>66</v>
      </c>
      <c r="C67" s="2" t="s">
        <v>754</v>
      </c>
      <c r="D67" s="2" t="str">
        <f>_xlfn.CONCAT(C67,"-",VLOOKUP(F67,division!A:E,3,FALSE),"-",VLOOKUP(E67,league!A:H,2))</f>
        <v>Yankees-W-CoachPitch</v>
      </c>
      <c r="E67" s="2">
        <v>4</v>
      </c>
      <c r="F67" s="2">
        <v>8</v>
      </c>
      <c r="H67" s="5" t="s">
        <v>808</v>
      </c>
    </row>
    <row r="68" spans="1:8" x14ac:dyDescent="0.3">
      <c r="A68" s="3" t="s">
        <v>70</v>
      </c>
      <c r="B68" s="2">
        <v>67</v>
      </c>
      <c r="C68" s="2" t="s">
        <v>773</v>
      </c>
      <c r="D68" s="2" t="str">
        <f>_xlfn.CONCAT(C68,"-",VLOOKUP(F68,division!A:E,3,FALSE),"-",VLOOKUP(E68,league!A:H,2))</f>
        <v>A's-E-TBall</v>
      </c>
      <c r="E68" s="2">
        <v>5</v>
      </c>
      <c r="F68" s="2">
        <v>9</v>
      </c>
    </row>
    <row r="69" spans="1:8" x14ac:dyDescent="0.3">
      <c r="A69" s="3" t="s">
        <v>71</v>
      </c>
      <c r="B69" s="2">
        <v>68</v>
      </c>
      <c r="C69" s="2" t="s">
        <v>755</v>
      </c>
      <c r="D69" s="2" t="str">
        <f>_xlfn.CONCAT(C69,"-",VLOOKUP(F69,division!A:E,3,FALSE),"-",VLOOKUP(E69,league!A:H,2))</f>
        <v>Astros-E-TBall</v>
      </c>
      <c r="E69" s="2">
        <v>5</v>
      </c>
      <c r="F69" s="2">
        <v>9</v>
      </c>
    </row>
    <row r="70" spans="1:8" x14ac:dyDescent="0.3">
      <c r="A70" s="3" t="s">
        <v>72</v>
      </c>
      <c r="B70" s="2">
        <v>69</v>
      </c>
      <c r="C70" s="2" t="s">
        <v>756</v>
      </c>
      <c r="D70" s="2" t="str">
        <f>_xlfn.CONCAT(C70,"-",VLOOKUP(F70,division!A:E,3,FALSE),"-",VLOOKUP(E70,league!A:H,2))</f>
        <v>Cubs-E-TBall</v>
      </c>
      <c r="E70" s="2">
        <v>5</v>
      </c>
      <c r="F70" s="2">
        <v>9</v>
      </c>
    </row>
    <row r="71" spans="1:8" x14ac:dyDescent="0.3">
      <c r="A71" s="3" t="s">
        <v>73</v>
      </c>
      <c r="B71" s="2">
        <v>70</v>
      </c>
      <c r="C71" s="2" t="s">
        <v>766</v>
      </c>
      <c r="D71" s="2" t="str">
        <f>_xlfn.CONCAT(C71,"-",VLOOKUP(F71,division!A:E,3,FALSE),"-",VLOOKUP(E71,league!A:H,2))</f>
        <v>D'Backs-E-TBall</v>
      </c>
      <c r="E71" s="2">
        <v>5</v>
      </c>
      <c r="F71" s="2">
        <v>9</v>
      </c>
    </row>
    <row r="72" spans="1:8" x14ac:dyDescent="0.3">
      <c r="A72" s="3" t="s">
        <v>74</v>
      </c>
      <c r="B72" s="2">
        <v>71</v>
      </c>
      <c r="C72" s="2" t="s">
        <v>757</v>
      </c>
      <c r="D72" s="2" t="str">
        <f>_xlfn.CONCAT(C72,"-",VLOOKUP(F72,division!A:E,3,FALSE),"-",VLOOKUP(E72,league!A:H,2))</f>
        <v>Dodgers-E-TBall</v>
      </c>
      <c r="E72" s="2">
        <v>5</v>
      </c>
      <c r="F72" s="2">
        <v>9</v>
      </c>
    </row>
    <row r="73" spans="1:8" x14ac:dyDescent="0.3">
      <c r="A73" s="3" t="s">
        <v>75</v>
      </c>
      <c r="B73" s="2">
        <v>72</v>
      </c>
      <c r="C73" s="2" t="s">
        <v>760</v>
      </c>
      <c r="D73" s="2" t="str">
        <f>_xlfn.CONCAT(C73,"-",VLOOKUP(F73,division!A:E,3,FALSE),"-",VLOOKUP(E73,league!A:H,2))</f>
        <v>Giants-E-TBall</v>
      </c>
      <c r="E73" s="2">
        <v>5</v>
      </c>
      <c r="F73" s="2">
        <v>9</v>
      </c>
    </row>
    <row r="74" spans="1:8" x14ac:dyDescent="0.3">
      <c r="A74" s="3" t="s">
        <v>76</v>
      </c>
      <c r="B74" s="2">
        <v>73</v>
      </c>
      <c r="C74" s="2" t="s">
        <v>761</v>
      </c>
      <c r="D74" s="2" t="str">
        <f>_xlfn.CONCAT(C74,"-",VLOOKUP(F74,division!A:E,3,FALSE),"-",VLOOKUP(E74,league!A:H,2))</f>
        <v>Nationals-E-TBall</v>
      </c>
      <c r="E74" s="2">
        <v>5</v>
      </c>
      <c r="F74" s="2">
        <v>9</v>
      </c>
    </row>
    <row r="75" spans="1:8" x14ac:dyDescent="0.3">
      <c r="A75" s="3" t="s">
        <v>77</v>
      </c>
      <c r="B75" s="2">
        <v>74</v>
      </c>
      <c r="C75" s="2" t="s">
        <v>764</v>
      </c>
      <c r="D75" s="2" t="str">
        <f>_xlfn.CONCAT(C75,"-",VLOOKUP(F75,division!A:E,3,FALSE),"-",VLOOKUP(E75,league!A:H,2))</f>
        <v>Phillies-E-TBall</v>
      </c>
      <c r="E75" s="2">
        <v>5</v>
      </c>
      <c r="F75" s="2">
        <v>9</v>
      </c>
    </row>
    <row r="76" spans="1:8" x14ac:dyDescent="0.3">
      <c r="A76" s="3" t="s">
        <v>78</v>
      </c>
      <c r="B76" s="2">
        <v>75</v>
      </c>
      <c r="C76" s="2" t="s">
        <v>772</v>
      </c>
      <c r="D76" s="2" t="str">
        <f>_xlfn.CONCAT(C76,"-",VLOOKUP(F76,division!A:E,3,FALSE),"-",VLOOKUP(E76,league!A:H,2))</f>
        <v>Rockies-E-TBall</v>
      </c>
      <c r="E76" s="2">
        <v>5</v>
      </c>
      <c r="F76" s="2">
        <v>9</v>
      </c>
    </row>
    <row r="77" spans="1:8" x14ac:dyDescent="0.3">
      <c r="A77" s="3" t="s">
        <v>79</v>
      </c>
      <c r="B77" s="2">
        <v>76</v>
      </c>
      <c r="C77" s="2" t="s">
        <v>752</v>
      </c>
      <c r="D77" s="2" t="str">
        <f>_xlfn.CONCAT(C77,"-",VLOOKUP(F77,division!A:E,3,FALSE),"-",VLOOKUP(E77,league!A:H,2))</f>
        <v>Royals-E-TBall</v>
      </c>
      <c r="E77" s="2">
        <v>5</v>
      </c>
      <c r="F77" s="2">
        <v>9</v>
      </c>
    </row>
    <row r="78" spans="1:8" x14ac:dyDescent="0.3">
      <c r="A78" s="3" t="s">
        <v>80</v>
      </c>
      <c r="B78" s="2">
        <v>77</v>
      </c>
      <c r="C78" s="2" t="s">
        <v>774</v>
      </c>
      <c r="D78" s="2" t="str">
        <f>_xlfn.CONCAT(C78,"-",VLOOKUP(F78,division!A:E,3,FALSE),"-",VLOOKUP(E78,league!A:H,2))</f>
        <v>Blue Jays-W-TBall</v>
      </c>
      <c r="E78" s="2">
        <v>5</v>
      </c>
      <c r="F78" s="2">
        <v>10</v>
      </c>
    </row>
    <row r="79" spans="1:8" x14ac:dyDescent="0.3">
      <c r="A79" s="3" t="s">
        <v>81</v>
      </c>
      <c r="B79" s="2">
        <v>78</v>
      </c>
      <c r="C79" s="2" t="s">
        <v>759</v>
      </c>
      <c r="D79" s="2" t="str">
        <f>_xlfn.CONCAT(C79,"-",VLOOKUP(F79,division!A:E,3,FALSE),"-",VLOOKUP(E79,league!A:H,2))</f>
        <v>Cardinals-W-TBall</v>
      </c>
      <c r="E79" s="2">
        <v>5</v>
      </c>
      <c r="F79" s="2">
        <v>10</v>
      </c>
    </row>
    <row r="80" spans="1:8" x14ac:dyDescent="0.3">
      <c r="A80" s="3" t="s">
        <v>82</v>
      </c>
      <c r="B80" s="2">
        <v>79</v>
      </c>
      <c r="C80" s="2" t="s">
        <v>767</v>
      </c>
      <c r="D80" s="2" t="str">
        <f>_xlfn.CONCAT(C80,"-",VLOOKUP(F80,division!A:E,3,FALSE),"-",VLOOKUP(E80,league!A:H,2))</f>
        <v>Marlins-W-TBall</v>
      </c>
      <c r="E80" s="2">
        <v>5</v>
      </c>
      <c r="F80" s="2">
        <v>10</v>
      </c>
      <c r="G80">
        <v>2</v>
      </c>
    </row>
    <row r="81" spans="1:8" x14ac:dyDescent="0.3">
      <c r="A81" s="3" t="s">
        <v>83</v>
      </c>
      <c r="B81" s="2">
        <v>80</v>
      </c>
      <c r="C81" s="2" t="s">
        <v>770</v>
      </c>
      <c r="D81" s="2" t="str">
        <f>_xlfn.CONCAT(C81,"-",VLOOKUP(F81,division!A:E,3,FALSE),"-",VLOOKUP(E81,league!A:H,2))</f>
        <v>Orioles-W-TBall</v>
      </c>
      <c r="E81" s="2">
        <v>5</v>
      </c>
      <c r="F81" s="2">
        <v>10</v>
      </c>
      <c r="H81" s="5" t="s">
        <v>808</v>
      </c>
    </row>
    <row r="82" spans="1:8" x14ac:dyDescent="0.3">
      <c r="A82" s="3" t="s">
        <v>84</v>
      </c>
      <c r="B82" s="2">
        <v>81</v>
      </c>
      <c r="C82" s="2" t="s">
        <v>762</v>
      </c>
      <c r="D82" s="2" t="str">
        <f>_xlfn.CONCAT(C82,"-",VLOOKUP(F82,division!A:E,3,FALSE),"-",VLOOKUP(E82,league!A:H,2))</f>
        <v>Rangers-W-TBall</v>
      </c>
      <c r="E82" s="2">
        <v>5</v>
      </c>
      <c r="F82" s="2">
        <v>10</v>
      </c>
      <c r="G82">
        <v>6</v>
      </c>
    </row>
    <row r="83" spans="1:8" x14ac:dyDescent="0.3">
      <c r="A83" s="3" t="s">
        <v>85</v>
      </c>
      <c r="B83" s="2">
        <v>82</v>
      </c>
      <c r="C83" s="2" t="s">
        <v>753</v>
      </c>
      <c r="D83" s="2" t="str">
        <f>_xlfn.CONCAT(C83,"-",VLOOKUP(F83,division!A:E,3,FALSE),"-",VLOOKUP(E83,league!A:H,2))</f>
        <v>Tigers-W-TBall</v>
      </c>
      <c r="E83" s="2">
        <v>5</v>
      </c>
      <c r="F83" s="2">
        <v>10</v>
      </c>
    </row>
    <row r="84" spans="1:8" x14ac:dyDescent="0.3">
      <c r="A84" s="3" t="s">
        <v>86</v>
      </c>
      <c r="B84" s="2">
        <v>83</v>
      </c>
      <c r="C84" s="2" t="s">
        <v>756</v>
      </c>
      <c r="D84" s="2" t="str">
        <f>_xlfn.CONCAT(C84,"-",VLOOKUP(F84,division!A:E,3,FALSE),"-",VLOOKUP(E84,league!A:H,2))</f>
        <v>Cubs-E-ITB</v>
      </c>
      <c r="E84" s="2">
        <v>6</v>
      </c>
      <c r="F84" s="2">
        <v>11</v>
      </c>
      <c r="G84">
        <v>1</v>
      </c>
    </row>
    <row r="85" spans="1:8" x14ac:dyDescent="0.3">
      <c r="A85" s="3" t="s">
        <v>87</v>
      </c>
      <c r="B85" s="2">
        <v>84</v>
      </c>
      <c r="C85" s="2">
        <v>2</v>
      </c>
      <c r="D85" s="2" t="str">
        <f>_xlfn.CONCAT(C85,"-",VLOOKUP(F85,division!A:E,3,FALSE),"-",VLOOKUP(E85,league!A:H,2))</f>
        <v>2-E-ITB</v>
      </c>
      <c r="E85" s="2">
        <v>6</v>
      </c>
      <c r="F85" s="2">
        <v>11</v>
      </c>
    </row>
    <row r="86" spans="1:8" x14ac:dyDescent="0.3">
      <c r="A86" s="3" t="s">
        <v>88</v>
      </c>
      <c r="B86" s="2">
        <v>85</v>
      </c>
      <c r="C86" s="2">
        <v>3</v>
      </c>
      <c r="D86" s="2" t="str">
        <f>_xlfn.CONCAT(C86,"-",VLOOKUP(F86,division!A:E,3,FALSE),"-",VLOOKUP(E86,league!A:H,2))</f>
        <v>3-E-ITB</v>
      </c>
      <c r="E86" s="2">
        <v>6</v>
      </c>
      <c r="F86" s="2">
        <v>11</v>
      </c>
    </row>
    <row r="87" spans="1:8" x14ac:dyDescent="0.3">
      <c r="A87" s="3" t="s">
        <v>89</v>
      </c>
      <c r="B87" s="2">
        <v>86</v>
      </c>
      <c r="C87" s="2">
        <v>4</v>
      </c>
      <c r="D87" s="2" t="str">
        <f>_xlfn.CONCAT(C87,"-",VLOOKUP(F87,division!A:E,3,FALSE),"-",VLOOKUP(E87,league!A:H,2))</f>
        <v>4-E-ITB</v>
      </c>
      <c r="E87" s="2">
        <v>6</v>
      </c>
      <c r="F87" s="2">
        <v>11</v>
      </c>
    </row>
    <row r="88" spans="1:8" x14ac:dyDescent="0.3">
      <c r="A88" s="3" t="s">
        <v>90</v>
      </c>
      <c r="B88" s="2">
        <v>87</v>
      </c>
      <c r="C88" s="2">
        <v>5</v>
      </c>
      <c r="D88" s="2" t="str">
        <f>_xlfn.CONCAT(C88,"-",VLOOKUP(F88,division!A:E,3,FALSE),"-",VLOOKUP(E88,league!A:H,2))</f>
        <v>5-E-ITB</v>
      </c>
      <c r="E88" s="2">
        <v>6</v>
      </c>
      <c r="F88" s="2">
        <v>11</v>
      </c>
    </row>
    <row r="89" spans="1:8" x14ac:dyDescent="0.3">
      <c r="A89" s="3" t="s">
        <v>91</v>
      </c>
      <c r="B89" s="2">
        <v>88</v>
      </c>
      <c r="C89" s="2">
        <v>6</v>
      </c>
      <c r="D89" s="2" t="str">
        <f>_xlfn.CONCAT(C89,"-",VLOOKUP(F89,division!A:E,3,FALSE),"-",VLOOKUP(E89,league!A:H,2))</f>
        <v>6-E-ITB</v>
      </c>
      <c r="E89" s="2">
        <v>6</v>
      </c>
      <c r="F89" s="2">
        <v>11</v>
      </c>
    </row>
    <row r="90" spans="1:8" x14ac:dyDescent="0.3">
      <c r="A90" s="3" t="s">
        <v>92</v>
      </c>
      <c r="B90" s="2">
        <v>89</v>
      </c>
      <c r="C90" s="2">
        <v>7</v>
      </c>
      <c r="D90" s="2" t="str">
        <f>_xlfn.CONCAT(C90,"-",VLOOKUP(F90,division!A:E,3,FALSE),"-",VLOOKUP(E90,league!A:H,2))</f>
        <v>7-E-ITB</v>
      </c>
      <c r="E90" s="2">
        <v>6</v>
      </c>
      <c r="F90" s="2">
        <v>11</v>
      </c>
    </row>
    <row r="91" spans="1:8" x14ac:dyDescent="0.3">
      <c r="A91" s="3" t="s">
        <v>93</v>
      </c>
      <c r="B91" s="2">
        <v>90</v>
      </c>
      <c r="C91" s="2">
        <v>8</v>
      </c>
      <c r="D91" s="2" t="str">
        <f>_xlfn.CONCAT(C91,"-",VLOOKUP(F91,division!A:E,3,FALSE),"-",VLOOKUP(E91,league!A:H,2))</f>
        <v>8-E-ITB</v>
      </c>
      <c r="E91" s="2">
        <v>6</v>
      </c>
      <c r="F91" s="2">
        <v>11</v>
      </c>
    </row>
    <row r="92" spans="1:8" x14ac:dyDescent="0.3">
      <c r="A92" s="3" t="s">
        <v>746</v>
      </c>
      <c r="B92" s="2">
        <v>91</v>
      </c>
      <c r="C92" s="2">
        <v>9</v>
      </c>
      <c r="D92" s="2" t="str">
        <f>_xlfn.CONCAT(C92,"-",VLOOKUP(F92,division!A:E,3,FALSE),"-",VLOOKUP(E92,league!A:H,2))</f>
        <v>9-E-ITB</v>
      </c>
      <c r="E92" s="2">
        <v>6</v>
      </c>
      <c r="F92" s="2">
        <v>11</v>
      </c>
    </row>
  </sheetData>
  <phoneticPr fontId="2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1C8-305B-4B1C-897C-7C52EF5971C9}">
  <sheetPr codeName="Sheet2"/>
  <dimension ref="A1:I644"/>
  <sheetViews>
    <sheetView workbookViewId="0">
      <selection activeCell="J21" sqref="J21"/>
    </sheetView>
  </sheetViews>
  <sheetFormatPr defaultRowHeight="14.4" x14ac:dyDescent="0.3"/>
  <cols>
    <col min="1" max="7" width="8.88671875" style="2"/>
    <col min="8" max="9" width="21.33203125" bestFit="1" customWidth="1"/>
  </cols>
  <sheetData>
    <row r="1" spans="1:9" x14ac:dyDescent="0.3">
      <c r="A1" s="1" t="s">
        <v>0</v>
      </c>
      <c r="B1" s="1" t="s">
        <v>94</v>
      </c>
      <c r="C1" s="1" t="s">
        <v>95</v>
      </c>
      <c r="D1" s="1" t="s">
        <v>3</v>
      </c>
      <c r="E1" s="1" t="s">
        <v>96</v>
      </c>
      <c r="F1" s="1" t="s">
        <v>97</v>
      </c>
      <c r="G1" s="1" t="s">
        <v>98</v>
      </c>
      <c r="H1" t="s">
        <v>749</v>
      </c>
      <c r="I1" t="s">
        <v>750</v>
      </c>
    </row>
    <row r="2" spans="1:9" x14ac:dyDescent="0.3">
      <c r="A2" s="2">
        <v>1</v>
      </c>
      <c r="B2" s="2">
        <f>'1-gameLookup'!F2</f>
        <v>1</v>
      </c>
      <c r="C2" s="2">
        <f>'1-gameLookup'!G2</f>
        <v>9</v>
      </c>
      <c r="D2" s="2">
        <f>VLOOKUP(B2,teams!B:E,4,FALSE)</f>
        <v>1</v>
      </c>
      <c r="F2" s="2" t="s">
        <v>99</v>
      </c>
      <c r="G2" s="2" t="s">
        <v>100</v>
      </c>
      <c r="H2">
        <f>VLOOKUP(B2,teams!B:D,3)</f>
        <v>0</v>
      </c>
      <c r="I2" t="str">
        <f>VLOOKUP(C2,teams!B:D,3)</f>
        <v>Cardinals-W-Major</v>
      </c>
    </row>
    <row r="3" spans="1:9" x14ac:dyDescent="0.3">
      <c r="A3" s="2">
        <v>2</v>
      </c>
      <c r="B3" s="2">
        <f>'1-gameLookup'!F3</f>
        <v>1</v>
      </c>
      <c r="C3" s="2">
        <f>'1-gameLookup'!G3</f>
        <v>2</v>
      </c>
      <c r="D3" s="2">
        <f>VLOOKUP(B3,teams!B:E,4,FALSE)</f>
        <v>1</v>
      </c>
      <c r="F3" s="2" t="s">
        <v>99</v>
      </c>
      <c r="G3" s="2" t="s">
        <v>100</v>
      </c>
      <c r="H3">
        <f>VLOOKUP(B3,teams!B:D,3)</f>
        <v>0</v>
      </c>
      <c r="I3" t="str">
        <f>VLOOKUP(C3,teams!B:D,3)</f>
        <v>Royals-E-Major</v>
      </c>
    </row>
    <row r="4" spans="1:9" x14ac:dyDescent="0.3">
      <c r="A4" s="2">
        <v>3</v>
      </c>
      <c r="B4" s="2">
        <f>'1-gameLookup'!F4</f>
        <v>1</v>
      </c>
      <c r="C4" s="2">
        <f>'1-gameLookup'!G4</f>
        <v>10</v>
      </c>
      <c r="D4" s="2">
        <f>VLOOKUP(B4,teams!B:E,4,FALSE)</f>
        <v>1</v>
      </c>
      <c r="F4" s="2" t="s">
        <v>99</v>
      </c>
      <c r="G4" s="2" t="s">
        <v>100</v>
      </c>
      <c r="H4">
        <f>VLOOKUP(B4,teams!B:D,3)</f>
        <v>0</v>
      </c>
      <c r="I4" t="str">
        <f>VLOOKUP(C4,teams!B:D,3)</f>
        <v>Giants-W-Major</v>
      </c>
    </row>
    <row r="5" spans="1:9" x14ac:dyDescent="0.3">
      <c r="A5" s="2">
        <v>4</v>
      </c>
      <c r="B5" s="2">
        <f>'1-gameLookup'!F5</f>
        <v>1</v>
      </c>
      <c r="C5" s="2">
        <f>'1-gameLookup'!G5</f>
        <v>3</v>
      </c>
      <c r="D5" s="2">
        <f>VLOOKUP(B5,teams!B:E,4,FALSE)</f>
        <v>1</v>
      </c>
      <c r="F5" s="2" t="s">
        <v>99</v>
      </c>
      <c r="G5" s="2" t="s">
        <v>100</v>
      </c>
      <c r="H5">
        <f>VLOOKUP(B5,teams!B:D,3)</f>
        <v>0</v>
      </c>
      <c r="I5" t="str">
        <f>VLOOKUP(C5,teams!B:D,3)</f>
        <v>Tigers-E-Major</v>
      </c>
    </row>
    <row r="6" spans="1:9" x14ac:dyDescent="0.3">
      <c r="A6" s="2">
        <v>5</v>
      </c>
      <c r="B6" s="2">
        <f>'1-gameLookup'!F6</f>
        <v>1</v>
      </c>
      <c r="C6" s="2">
        <f>'1-gameLookup'!G6</f>
        <v>11</v>
      </c>
      <c r="D6" s="2">
        <f>VLOOKUP(B6,teams!B:E,4,FALSE)</f>
        <v>1</v>
      </c>
      <c r="F6" s="2" t="s">
        <v>99</v>
      </c>
      <c r="G6" s="2" t="s">
        <v>100</v>
      </c>
      <c r="H6">
        <f>VLOOKUP(B6,teams!B:D,3)</f>
        <v>0</v>
      </c>
      <c r="I6" t="str">
        <f>VLOOKUP(C6,teams!B:D,3)</f>
        <v>Nationals-W-Major</v>
      </c>
    </row>
    <row r="7" spans="1:9" x14ac:dyDescent="0.3">
      <c r="A7" s="2">
        <v>6</v>
      </c>
      <c r="B7" s="2">
        <f>'1-gameLookup'!F7</f>
        <v>1</v>
      </c>
      <c r="C7" s="2">
        <f>'1-gameLookup'!G7</f>
        <v>4</v>
      </c>
      <c r="D7" s="2">
        <f>VLOOKUP(B7,teams!B:E,4,FALSE)</f>
        <v>1</v>
      </c>
      <c r="F7" s="2" t="s">
        <v>99</v>
      </c>
      <c r="G7" s="2" t="s">
        <v>100</v>
      </c>
      <c r="H7">
        <f>VLOOKUP(B7,teams!B:D,3)</f>
        <v>0</v>
      </c>
      <c r="I7" t="str">
        <f>VLOOKUP(C7,teams!B:D,3)</f>
        <v>Yankees-E-Major</v>
      </c>
    </row>
    <row r="8" spans="1:9" x14ac:dyDescent="0.3">
      <c r="A8" s="2">
        <v>7</v>
      </c>
      <c r="B8" s="2">
        <f>'1-gameLookup'!F8</f>
        <v>1</v>
      </c>
      <c r="C8" s="2">
        <f>'1-gameLookup'!G8</f>
        <v>12</v>
      </c>
      <c r="D8" s="2">
        <f>VLOOKUP(B8,teams!B:E,4,FALSE)</f>
        <v>1</v>
      </c>
      <c r="F8" s="2" t="s">
        <v>99</v>
      </c>
      <c r="G8" s="2" t="s">
        <v>100</v>
      </c>
      <c r="H8">
        <f>VLOOKUP(B8,teams!B:D,3)</f>
        <v>0</v>
      </c>
      <c r="I8" t="str">
        <f>VLOOKUP(C8,teams!B:D,3)</f>
        <v>Rangers-W-Major</v>
      </c>
    </row>
    <row r="9" spans="1:9" x14ac:dyDescent="0.3">
      <c r="A9" s="2">
        <v>8</v>
      </c>
      <c r="B9" s="2">
        <f>'1-gameLookup'!F9</f>
        <v>1</v>
      </c>
      <c r="C9" s="2">
        <f>'1-gameLookup'!G9</f>
        <v>5</v>
      </c>
      <c r="D9" s="2">
        <f>VLOOKUP(B9,teams!B:E,4,FALSE)</f>
        <v>1</v>
      </c>
      <c r="F9" s="2" t="s">
        <v>99</v>
      </c>
      <c r="G9" s="2" t="s">
        <v>100</v>
      </c>
      <c r="H9">
        <f>VLOOKUP(B9,teams!B:D,3)</f>
        <v>0</v>
      </c>
      <c r="I9" t="str">
        <f>VLOOKUP(C9,teams!B:D,3)</f>
        <v>Astros-E-Major</v>
      </c>
    </row>
    <row r="10" spans="1:9" x14ac:dyDescent="0.3">
      <c r="A10" s="2">
        <v>9</v>
      </c>
      <c r="B10" s="2">
        <f>'1-gameLookup'!F10</f>
        <v>1</v>
      </c>
      <c r="C10" s="2">
        <f>'1-gameLookup'!G10</f>
        <v>13</v>
      </c>
      <c r="D10" s="2">
        <f>VLOOKUP(B10,teams!B:E,4,FALSE)</f>
        <v>1</v>
      </c>
      <c r="F10" s="2" t="s">
        <v>99</v>
      </c>
      <c r="G10" s="2" t="s">
        <v>100</v>
      </c>
      <c r="H10">
        <f>VLOOKUP(B10,teams!B:D,3)</f>
        <v>0</v>
      </c>
      <c r="I10" t="str">
        <f>VLOOKUP(C10,teams!B:D,3)</f>
        <v>Red Socks-W-Major</v>
      </c>
    </row>
    <row r="11" spans="1:9" x14ac:dyDescent="0.3">
      <c r="A11" s="2">
        <v>10</v>
      </c>
      <c r="B11" s="2">
        <f>'1-gameLookup'!F11</f>
        <v>1</v>
      </c>
      <c r="C11" s="2">
        <f>'1-gameLookup'!G11</f>
        <v>6</v>
      </c>
      <c r="D11" s="2">
        <f>VLOOKUP(B11,teams!B:E,4,FALSE)</f>
        <v>1</v>
      </c>
      <c r="F11" s="2" t="s">
        <v>99</v>
      </c>
      <c r="G11" s="2" t="s">
        <v>100</v>
      </c>
      <c r="H11">
        <f>VLOOKUP(B11,teams!B:D,3)</f>
        <v>0</v>
      </c>
      <c r="I11" t="str">
        <f>VLOOKUP(C11,teams!B:D,3)</f>
        <v>Cubs-E-Major</v>
      </c>
    </row>
    <row r="12" spans="1:9" x14ac:dyDescent="0.3">
      <c r="A12" s="2">
        <v>11</v>
      </c>
      <c r="B12" s="2">
        <f>'1-gameLookup'!F12</f>
        <v>1</v>
      </c>
      <c r="C12" s="2">
        <f>'1-gameLookup'!G12</f>
        <v>7</v>
      </c>
      <c r="D12" s="2">
        <f>VLOOKUP(B12,teams!B:E,4,FALSE)</f>
        <v>1</v>
      </c>
      <c r="F12" s="2" t="s">
        <v>99</v>
      </c>
      <c r="G12" s="2" t="s">
        <v>100</v>
      </c>
      <c r="H12">
        <f>VLOOKUP(B12,teams!B:D,3)</f>
        <v>0</v>
      </c>
      <c r="I12" t="str">
        <f>VLOOKUP(C12,teams!B:D,3)</f>
        <v>Dodgers-E-Major</v>
      </c>
    </row>
    <row r="13" spans="1:9" x14ac:dyDescent="0.3">
      <c r="A13" s="2">
        <v>12</v>
      </c>
      <c r="B13" s="2">
        <f>'1-gameLookup'!F13</f>
        <v>1</v>
      </c>
      <c r="C13" s="2">
        <f>'1-gameLookup'!G13</f>
        <v>8</v>
      </c>
      <c r="D13" s="2">
        <f>VLOOKUP(B13,teams!B:E,4,FALSE)</f>
        <v>1</v>
      </c>
      <c r="F13" s="2" t="s">
        <v>99</v>
      </c>
      <c r="G13" s="2" t="s">
        <v>100</v>
      </c>
      <c r="H13">
        <f>VLOOKUP(B13,teams!B:D,3)</f>
        <v>0</v>
      </c>
      <c r="I13" t="str">
        <f>VLOOKUP(C13,teams!B:D,3)</f>
        <v>Mets-E-Major</v>
      </c>
    </row>
    <row r="14" spans="1:9" x14ac:dyDescent="0.3">
      <c r="A14" s="2">
        <v>13</v>
      </c>
      <c r="B14" s="2">
        <f>'1-gameLookup'!F14</f>
        <v>9</v>
      </c>
      <c r="C14" s="2">
        <f>'1-gameLookup'!G14</f>
        <v>10</v>
      </c>
      <c r="D14" s="2">
        <f>VLOOKUP(B14,teams!B:E,4,FALSE)</f>
        <v>1</v>
      </c>
      <c r="F14" s="2" t="s">
        <v>99</v>
      </c>
      <c r="G14" s="2" t="s">
        <v>100</v>
      </c>
      <c r="H14" t="str">
        <f>VLOOKUP(B14,teams!B:D,3)</f>
        <v>Cardinals-W-Major</v>
      </c>
      <c r="I14" t="str">
        <f>VLOOKUP(C14,teams!B:D,3)</f>
        <v>Giants-W-Major</v>
      </c>
    </row>
    <row r="15" spans="1:9" x14ac:dyDescent="0.3">
      <c r="A15" s="2">
        <v>14</v>
      </c>
      <c r="B15" s="2">
        <f>'1-gameLookup'!F15</f>
        <v>9</v>
      </c>
      <c r="C15" s="2">
        <f>'1-gameLookup'!G15</f>
        <v>11</v>
      </c>
      <c r="D15" s="2">
        <f>VLOOKUP(B15,teams!B:E,4,FALSE)</f>
        <v>1</v>
      </c>
      <c r="F15" s="2" t="s">
        <v>99</v>
      </c>
      <c r="G15" s="2" t="s">
        <v>100</v>
      </c>
      <c r="H15" t="str">
        <f>VLOOKUP(B15,teams!B:D,3)</f>
        <v>Cardinals-W-Major</v>
      </c>
      <c r="I15" t="str">
        <f>VLOOKUP(C15,teams!B:D,3)</f>
        <v>Nationals-W-Major</v>
      </c>
    </row>
    <row r="16" spans="1:9" x14ac:dyDescent="0.3">
      <c r="A16" s="2">
        <v>15</v>
      </c>
      <c r="B16" s="2">
        <f>'1-gameLookup'!F16</f>
        <v>9</v>
      </c>
      <c r="C16" s="2">
        <f>'1-gameLookup'!G16</f>
        <v>12</v>
      </c>
      <c r="D16" s="2">
        <f>VLOOKUP(B16,teams!B:E,4,FALSE)</f>
        <v>1</v>
      </c>
      <c r="F16" s="2" t="s">
        <v>99</v>
      </c>
      <c r="G16" s="2" t="s">
        <v>100</v>
      </c>
      <c r="H16" t="str">
        <f>VLOOKUP(B16,teams!B:D,3)</f>
        <v>Cardinals-W-Major</v>
      </c>
      <c r="I16" t="str">
        <f>VLOOKUP(C16,teams!B:D,3)</f>
        <v>Rangers-W-Major</v>
      </c>
    </row>
    <row r="17" spans="1:9" x14ac:dyDescent="0.3">
      <c r="A17" s="2">
        <v>16</v>
      </c>
      <c r="B17" s="2">
        <f>'1-gameLookup'!F17</f>
        <v>9</v>
      </c>
      <c r="C17" s="2">
        <f>'1-gameLookup'!G17</f>
        <v>13</v>
      </c>
      <c r="D17" s="2">
        <f>VLOOKUP(B17,teams!B:E,4,FALSE)</f>
        <v>1</v>
      </c>
      <c r="F17" s="2" t="s">
        <v>99</v>
      </c>
      <c r="G17" s="2" t="s">
        <v>100</v>
      </c>
      <c r="H17" t="str">
        <f>VLOOKUP(B17,teams!B:D,3)</f>
        <v>Cardinals-W-Major</v>
      </c>
      <c r="I17" t="str">
        <f>VLOOKUP(C17,teams!B:D,3)</f>
        <v>Red Socks-W-Major</v>
      </c>
    </row>
    <row r="18" spans="1:9" x14ac:dyDescent="0.3">
      <c r="A18" s="2">
        <v>17</v>
      </c>
      <c r="B18" s="2">
        <f>'1-gameLookup'!F18</f>
        <v>2</v>
      </c>
      <c r="C18" s="2">
        <f>'1-gameLookup'!G18</f>
        <v>1</v>
      </c>
      <c r="D18" s="2">
        <f>VLOOKUP(B18,teams!B:E,4,FALSE)</f>
        <v>1</v>
      </c>
      <c r="F18" s="2" t="s">
        <v>99</v>
      </c>
      <c r="G18" s="2" t="s">
        <v>100</v>
      </c>
      <c r="H18" t="str">
        <f>VLOOKUP(B18,teams!B:D,3)</f>
        <v>Royals-E-Major</v>
      </c>
      <c r="I18">
        <f>VLOOKUP(C18,teams!B:D,3)</f>
        <v>0</v>
      </c>
    </row>
    <row r="19" spans="1:9" x14ac:dyDescent="0.3">
      <c r="A19" s="2">
        <v>18</v>
      </c>
      <c r="B19" s="2">
        <f>'1-gameLookup'!F19</f>
        <v>2</v>
      </c>
      <c r="C19" s="2">
        <f>'1-gameLookup'!G19</f>
        <v>9</v>
      </c>
      <c r="D19" s="2">
        <f>VLOOKUP(B19,teams!B:E,4,FALSE)</f>
        <v>1</v>
      </c>
      <c r="F19" s="2" t="s">
        <v>99</v>
      </c>
      <c r="G19" s="2" t="s">
        <v>100</v>
      </c>
      <c r="H19" t="str">
        <f>VLOOKUP(B19,teams!B:D,3)</f>
        <v>Royals-E-Major</v>
      </c>
      <c r="I19" t="str">
        <f>VLOOKUP(C19,teams!B:D,3)</f>
        <v>Cardinals-W-Major</v>
      </c>
    </row>
    <row r="20" spans="1:9" x14ac:dyDescent="0.3">
      <c r="A20" s="2">
        <v>19</v>
      </c>
      <c r="B20" s="2">
        <f>'1-gameLookup'!F20</f>
        <v>2</v>
      </c>
      <c r="C20" s="2">
        <f>'1-gameLookup'!G20</f>
        <v>10</v>
      </c>
      <c r="D20" s="2">
        <f>VLOOKUP(B20,teams!B:E,4,FALSE)</f>
        <v>1</v>
      </c>
      <c r="F20" s="2" t="s">
        <v>99</v>
      </c>
      <c r="G20" s="2" t="s">
        <v>100</v>
      </c>
      <c r="H20" t="str">
        <f>VLOOKUP(B20,teams!B:D,3)</f>
        <v>Royals-E-Major</v>
      </c>
      <c r="I20" t="str">
        <f>VLOOKUP(C20,teams!B:D,3)</f>
        <v>Giants-W-Major</v>
      </c>
    </row>
    <row r="21" spans="1:9" x14ac:dyDescent="0.3">
      <c r="A21" s="2">
        <v>20</v>
      </c>
      <c r="B21" s="2">
        <f>'1-gameLookup'!F21</f>
        <v>2</v>
      </c>
      <c r="C21" s="2">
        <f>'1-gameLookup'!G21</f>
        <v>3</v>
      </c>
      <c r="D21" s="2">
        <f>VLOOKUP(B21,teams!B:E,4,FALSE)</f>
        <v>1</v>
      </c>
      <c r="F21" s="2" t="s">
        <v>99</v>
      </c>
      <c r="G21" s="2" t="s">
        <v>100</v>
      </c>
      <c r="H21" t="str">
        <f>VLOOKUP(B21,teams!B:D,3)</f>
        <v>Royals-E-Major</v>
      </c>
      <c r="I21" t="str">
        <f>VLOOKUP(C21,teams!B:D,3)</f>
        <v>Tigers-E-Major</v>
      </c>
    </row>
    <row r="22" spans="1:9" x14ac:dyDescent="0.3">
      <c r="A22" s="2">
        <v>21</v>
      </c>
      <c r="B22" s="2">
        <f>'1-gameLookup'!F22</f>
        <v>2</v>
      </c>
      <c r="C22" s="2">
        <f>'1-gameLookup'!G22</f>
        <v>11</v>
      </c>
      <c r="D22" s="2">
        <f>VLOOKUP(B22,teams!B:E,4,FALSE)</f>
        <v>1</v>
      </c>
      <c r="F22" s="2" t="s">
        <v>99</v>
      </c>
      <c r="G22" s="2" t="s">
        <v>100</v>
      </c>
      <c r="H22" t="str">
        <f>VLOOKUP(B22,teams!B:D,3)</f>
        <v>Royals-E-Major</v>
      </c>
      <c r="I22" t="str">
        <f>VLOOKUP(C22,teams!B:D,3)</f>
        <v>Nationals-W-Major</v>
      </c>
    </row>
    <row r="23" spans="1:9" x14ac:dyDescent="0.3">
      <c r="A23" s="2">
        <v>22</v>
      </c>
      <c r="B23" s="2">
        <f>'1-gameLookup'!F23</f>
        <v>2</v>
      </c>
      <c r="C23" s="2">
        <f>'1-gameLookup'!G23</f>
        <v>4</v>
      </c>
      <c r="D23" s="2">
        <f>VLOOKUP(B23,teams!B:E,4,FALSE)</f>
        <v>1</v>
      </c>
      <c r="F23" s="2" t="s">
        <v>99</v>
      </c>
      <c r="G23" s="2" t="s">
        <v>100</v>
      </c>
      <c r="H23" t="str">
        <f>VLOOKUP(B23,teams!B:D,3)</f>
        <v>Royals-E-Major</v>
      </c>
      <c r="I23" t="str">
        <f>VLOOKUP(C23,teams!B:D,3)</f>
        <v>Yankees-E-Major</v>
      </c>
    </row>
    <row r="24" spans="1:9" x14ac:dyDescent="0.3">
      <c r="A24" s="2">
        <v>23</v>
      </c>
      <c r="B24" s="2">
        <f>'1-gameLookup'!F24</f>
        <v>2</v>
      </c>
      <c r="C24" s="2">
        <f>'1-gameLookup'!G24</f>
        <v>12</v>
      </c>
      <c r="D24" s="2">
        <f>VLOOKUP(B24,teams!B:E,4,FALSE)</f>
        <v>1</v>
      </c>
      <c r="F24" s="2" t="s">
        <v>99</v>
      </c>
      <c r="G24" s="2" t="s">
        <v>100</v>
      </c>
      <c r="H24" t="str">
        <f>VLOOKUP(B24,teams!B:D,3)</f>
        <v>Royals-E-Major</v>
      </c>
      <c r="I24" t="str">
        <f>VLOOKUP(C24,teams!B:D,3)</f>
        <v>Rangers-W-Major</v>
      </c>
    </row>
    <row r="25" spans="1:9" x14ac:dyDescent="0.3">
      <c r="A25" s="2">
        <v>24</v>
      </c>
      <c r="B25" s="2">
        <f>'1-gameLookup'!F25</f>
        <v>2</v>
      </c>
      <c r="C25" s="2">
        <f>'1-gameLookup'!G25</f>
        <v>5</v>
      </c>
      <c r="D25" s="2">
        <f>VLOOKUP(B25,teams!B:E,4,FALSE)</f>
        <v>1</v>
      </c>
      <c r="F25" s="2" t="s">
        <v>99</v>
      </c>
      <c r="G25" s="2" t="s">
        <v>100</v>
      </c>
      <c r="H25" t="str">
        <f>VLOOKUP(B25,teams!B:D,3)</f>
        <v>Royals-E-Major</v>
      </c>
      <c r="I25" t="str">
        <f>VLOOKUP(C25,teams!B:D,3)</f>
        <v>Astros-E-Major</v>
      </c>
    </row>
    <row r="26" spans="1:9" x14ac:dyDescent="0.3">
      <c r="A26" s="2">
        <v>25</v>
      </c>
      <c r="B26" s="2">
        <f>'1-gameLookup'!F26</f>
        <v>2</v>
      </c>
      <c r="C26" s="2">
        <f>'1-gameLookup'!G26</f>
        <v>13</v>
      </c>
      <c r="D26" s="2">
        <f>VLOOKUP(B26,teams!B:E,4,FALSE)</f>
        <v>1</v>
      </c>
      <c r="F26" s="2" t="s">
        <v>99</v>
      </c>
      <c r="G26" s="2" t="s">
        <v>100</v>
      </c>
      <c r="H26" t="str">
        <f>VLOOKUP(B26,teams!B:D,3)</f>
        <v>Royals-E-Major</v>
      </c>
      <c r="I26" t="str">
        <f>VLOOKUP(C26,teams!B:D,3)</f>
        <v>Red Socks-W-Major</v>
      </c>
    </row>
    <row r="27" spans="1:9" x14ac:dyDescent="0.3">
      <c r="A27" s="2">
        <v>26</v>
      </c>
      <c r="B27" s="2">
        <f>'1-gameLookup'!F27</f>
        <v>2</v>
      </c>
      <c r="C27" s="2">
        <f>'1-gameLookup'!G27</f>
        <v>6</v>
      </c>
      <c r="D27" s="2">
        <f>VLOOKUP(B27,teams!B:E,4,FALSE)</f>
        <v>1</v>
      </c>
      <c r="F27" s="2" t="s">
        <v>99</v>
      </c>
      <c r="G27" s="2" t="s">
        <v>100</v>
      </c>
      <c r="H27" t="str">
        <f>VLOOKUP(B27,teams!B:D,3)</f>
        <v>Royals-E-Major</v>
      </c>
      <c r="I27" t="str">
        <f>VLOOKUP(C27,teams!B:D,3)</f>
        <v>Cubs-E-Major</v>
      </c>
    </row>
    <row r="28" spans="1:9" x14ac:dyDescent="0.3">
      <c r="A28" s="2">
        <v>27</v>
      </c>
      <c r="B28" s="2">
        <f>'1-gameLookup'!F28</f>
        <v>2</v>
      </c>
      <c r="C28" s="2">
        <f>'1-gameLookup'!G28</f>
        <v>7</v>
      </c>
      <c r="D28" s="2">
        <f>VLOOKUP(B28,teams!B:E,4,FALSE)</f>
        <v>1</v>
      </c>
      <c r="F28" s="2" t="s">
        <v>99</v>
      </c>
      <c r="G28" s="2" t="s">
        <v>100</v>
      </c>
      <c r="H28" t="str">
        <f>VLOOKUP(B28,teams!B:D,3)</f>
        <v>Royals-E-Major</v>
      </c>
      <c r="I28" t="str">
        <f>VLOOKUP(C28,teams!B:D,3)</f>
        <v>Dodgers-E-Major</v>
      </c>
    </row>
    <row r="29" spans="1:9" x14ac:dyDescent="0.3">
      <c r="A29" s="2">
        <v>28</v>
      </c>
      <c r="B29" s="2">
        <f>'1-gameLookup'!F29</f>
        <v>2</v>
      </c>
      <c r="C29" s="2">
        <f>'1-gameLookup'!G29</f>
        <v>8</v>
      </c>
      <c r="D29" s="2">
        <f>VLOOKUP(B29,teams!B:E,4,FALSE)</f>
        <v>1</v>
      </c>
      <c r="F29" s="2" t="s">
        <v>99</v>
      </c>
      <c r="G29" s="2" t="s">
        <v>100</v>
      </c>
      <c r="H29" t="str">
        <f>VLOOKUP(B29,teams!B:D,3)</f>
        <v>Royals-E-Major</v>
      </c>
      <c r="I29" t="str">
        <f>VLOOKUP(C29,teams!B:D,3)</f>
        <v>Mets-E-Major</v>
      </c>
    </row>
    <row r="30" spans="1:9" x14ac:dyDescent="0.3">
      <c r="A30" s="2">
        <v>29</v>
      </c>
      <c r="B30" s="2">
        <f>'1-gameLookup'!F30</f>
        <v>10</v>
      </c>
      <c r="C30" s="2">
        <f>'1-gameLookup'!G30</f>
        <v>9</v>
      </c>
      <c r="D30" s="2">
        <f>VLOOKUP(B30,teams!B:E,4,FALSE)</f>
        <v>1</v>
      </c>
      <c r="F30" s="2" t="s">
        <v>99</v>
      </c>
      <c r="G30" s="2" t="s">
        <v>100</v>
      </c>
      <c r="H30" t="str">
        <f>VLOOKUP(B30,teams!B:D,3)</f>
        <v>Giants-W-Major</v>
      </c>
      <c r="I30" t="str">
        <f>VLOOKUP(C30,teams!B:D,3)</f>
        <v>Cardinals-W-Major</v>
      </c>
    </row>
    <row r="31" spans="1:9" x14ac:dyDescent="0.3">
      <c r="A31" s="2">
        <v>30</v>
      </c>
      <c r="B31" s="2">
        <f>'1-gameLookup'!F31</f>
        <v>10</v>
      </c>
      <c r="C31" s="2">
        <f>'1-gameLookup'!G31</f>
        <v>11</v>
      </c>
      <c r="D31" s="2">
        <f>VLOOKUP(B31,teams!B:E,4,FALSE)</f>
        <v>1</v>
      </c>
      <c r="F31" s="2" t="s">
        <v>99</v>
      </c>
      <c r="G31" s="2" t="s">
        <v>100</v>
      </c>
      <c r="H31" t="str">
        <f>VLOOKUP(B31,teams!B:D,3)</f>
        <v>Giants-W-Major</v>
      </c>
      <c r="I31" t="str">
        <f>VLOOKUP(C31,teams!B:D,3)</f>
        <v>Nationals-W-Major</v>
      </c>
    </row>
    <row r="32" spans="1:9" x14ac:dyDescent="0.3">
      <c r="A32" s="2">
        <v>31</v>
      </c>
      <c r="B32" s="2">
        <f>'1-gameLookup'!F32</f>
        <v>10</v>
      </c>
      <c r="C32" s="2">
        <f>'1-gameLookup'!G32</f>
        <v>12</v>
      </c>
      <c r="D32" s="2">
        <f>VLOOKUP(B32,teams!B:E,4,FALSE)</f>
        <v>1</v>
      </c>
      <c r="F32" s="2" t="s">
        <v>99</v>
      </c>
      <c r="G32" s="2" t="s">
        <v>100</v>
      </c>
      <c r="H32" t="str">
        <f>VLOOKUP(B32,teams!B:D,3)</f>
        <v>Giants-W-Major</v>
      </c>
      <c r="I32" t="str">
        <f>VLOOKUP(C32,teams!B:D,3)</f>
        <v>Rangers-W-Major</v>
      </c>
    </row>
    <row r="33" spans="1:9" x14ac:dyDescent="0.3">
      <c r="A33" s="2">
        <v>32</v>
      </c>
      <c r="B33" s="2">
        <f>'1-gameLookup'!F33</f>
        <v>10</v>
      </c>
      <c r="C33" s="2">
        <f>'1-gameLookup'!G33</f>
        <v>13</v>
      </c>
      <c r="D33" s="2">
        <f>VLOOKUP(B33,teams!B:E,4,FALSE)</f>
        <v>1</v>
      </c>
      <c r="F33" s="2" t="s">
        <v>99</v>
      </c>
      <c r="G33" s="2" t="s">
        <v>100</v>
      </c>
      <c r="H33" t="str">
        <f>VLOOKUP(B33,teams!B:D,3)</f>
        <v>Giants-W-Major</v>
      </c>
      <c r="I33" t="str">
        <f>VLOOKUP(C33,teams!B:D,3)</f>
        <v>Red Socks-W-Major</v>
      </c>
    </row>
    <row r="34" spans="1:9" x14ac:dyDescent="0.3">
      <c r="A34" s="2">
        <v>33</v>
      </c>
      <c r="B34" s="2">
        <f>'1-gameLookup'!F34</f>
        <v>3</v>
      </c>
      <c r="C34" s="2">
        <f>'1-gameLookup'!G34</f>
        <v>1</v>
      </c>
      <c r="D34" s="2">
        <f>VLOOKUP(B34,teams!B:E,4,FALSE)</f>
        <v>1</v>
      </c>
      <c r="F34" s="2" t="s">
        <v>99</v>
      </c>
      <c r="G34" s="2" t="s">
        <v>100</v>
      </c>
      <c r="H34" t="str">
        <f>VLOOKUP(B34,teams!B:D,3)</f>
        <v>Tigers-E-Major</v>
      </c>
      <c r="I34">
        <f>VLOOKUP(C34,teams!B:D,3)</f>
        <v>0</v>
      </c>
    </row>
    <row r="35" spans="1:9" x14ac:dyDescent="0.3">
      <c r="A35" s="2">
        <v>34</v>
      </c>
      <c r="B35" s="2">
        <f>'1-gameLookup'!F35</f>
        <v>3</v>
      </c>
      <c r="C35" s="2">
        <f>'1-gameLookup'!G35</f>
        <v>9</v>
      </c>
      <c r="D35" s="2">
        <f>VLOOKUP(B35,teams!B:E,4,FALSE)</f>
        <v>1</v>
      </c>
      <c r="F35" s="2" t="s">
        <v>99</v>
      </c>
      <c r="G35" s="2" t="s">
        <v>100</v>
      </c>
      <c r="H35" t="str">
        <f>VLOOKUP(B35,teams!B:D,3)</f>
        <v>Tigers-E-Major</v>
      </c>
      <c r="I35" t="str">
        <f>VLOOKUP(C35,teams!B:D,3)</f>
        <v>Cardinals-W-Major</v>
      </c>
    </row>
    <row r="36" spans="1:9" x14ac:dyDescent="0.3">
      <c r="A36" s="2">
        <v>35</v>
      </c>
      <c r="B36" s="2">
        <f>'1-gameLookup'!F36</f>
        <v>3</v>
      </c>
      <c r="C36" s="2">
        <f>'1-gameLookup'!G36</f>
        <v>2</v>
      </c>
      <c r="D36" s="2">
        <f>VLOOKUP(B36,teams!B:E,4,FALSE)</f>
        <v>1</v>
      </c>
      <c r="F36" s="2" t="s">
        <v>99</v>
      </c>
      <c r="G36" s="2" t="s">
        <v>100</v>
      </c>
      <c r="H36" t="str">
        <f>VLOOKUP(B36,teams!B:D,3)</f>
        <v>Tigers-E-Major</v>
      </c>
      <c r="I36" t="str">
        <f>VLOOKUP(C36,teams!B:D,3)</f>
        <v>Royals-E-Major</v>
      </c>
    </row>
    <row r="37" spans="1:9" x14ac:dyDescent="0.3">
      <c r="A37" s="2">
        <v>36</v>
      </c>
      <c r="B37" s="2">
        <f>'1-gameLookup'!F37</f>
        <v>3</v>
      </c>
      <c r="C37" s="2">
        <f>'1-gameLookup'!G37</f>
        <v>10</v>
      </c>
      <c r="D37" s="2">
        <f>VLOOKUP(B37,teams!B:E,4,FALSE)</f>
        <v>1</v>
      </c>
      <c r="F37" s="2" t="s">
        <v>99</v>
      </c>
      <c r="G37" s="2" t="s">
        <v>100</v>
      </c>
      <c r="H37" t="str">
        <f>VLOOKUP(B37,teams!B:D,3)</f>
        <v>Tigers-E-Major</v>
      </c>
      <c r="I37" t="str">
        <f>VLOOKUP(C37,teams!B:D,3)</f>
        <v>Giants-W-Major</v>
      </c>
    </row>
    <row r="38" spans="1:9" x14ac:dyDescent="0.3">
      <c r="A38" s="2">
        <v>37</v>
      </c>
      <c r="B38" s="2">
        <f>'1-gameLookup'!F38</f>
        <v>3</v>
      </c>
      <c r="C38" s="2">
        <f>'1-gameLookup'!G38</f>
        <v>11</v>
      </c>
      <c r="D38" s="2">
        <f>VLOOKUP(B38,teams!B:E,4,FALSE)</f>
        <v>1</v>
      </c>
      <c r="F38" s="2" t="s">
        <v>99</v>
      </c>
      <c r="G38" s="2" t="s">
        <v>100</v>
      </c>
      <c r="H38" t="str">
        <f>VLOOKUP(B38,teams!B:D,3)</f>
        <v>Tigers-E-Major</v>
      </c>
      <c r="I38" t="str">
        <f>VLOOKUP(C38,teams!B:D,3)</f>
        <v>Nationals-W-Major</v>
      </c>
    </row>
    <row r="39" spans="1:9" x14ac:dyDescent="0.3">
      <c r="A39" s="2">
        <v>38</v>
      </c>
      <c r="B39" s="2">
        <f>'1-gameLookup'!F39</f>
        <v>3</v>
      </c>
      <c r="C39" s="2">
        <f>'1-gameLookup'!G39</f>
        <v>4</v>
      </c>
      <c r="D39" s="2">
        <f>VLOOKUP(B39,teams!B:E,4,FALSE)</f>
        <v>1</v>
      </c>
      <c r="F39" s="2" t="s">
        <v>99</v>
      </c>
      <c r="G39" s="2" t="s">
        <v>100</v>
      </c>
      <c r="H39" t="str">
        <f>VLOOKUP(B39,teams!B:D,3)</f>
        <v>Tigers-E-Major</v>
      </c>
      <c r="I39" t="str">
        <f>VLOOKUP(C39,teams!B:D,3)</f>
        <v>Yankees-E-Major</v>
      </c>
    </row>
    <row r="40" spans="1:9" x14ac:dyDescent="0.3">
      <c r="A40" s="2">
        <v>39</v>
      </c>
      <c r="B40" s="2">
        <f>'1-gameLookup'!F40</f>
        <v>3</v>
      </c>
      <c r="C40" s="2">
        <f>'1-gameLookup'!G40</f>
        <v>12</v>
      </c>
      <c r="D40" s="2">
        <f>VLOOKUP(B40,teams!B:E,4,FALSE)</f>
        <v>1</v>
      </c>
      <c r="F40" s="2" t="s">
        <v>99</v>
      </c>
      <c r="G40" s="2" t="s">
        <v>100</v>
      </c>
      <c r="H40" t="str">
        <f>VLOOKUP(B40,teams!B:D,3)</f>
        <v>Tigers-E-Major</v>
      </c>
      <c r="I40" t="str">
        <f>VLOOKUP(C40,teams!B:D,3)</f>
        <v>Rangers-W-Major</v>
      </c>
    </row>
    <row r="41" spans="1:9" x14ac:dyDescent="0.3">
      <c r="A41" s="2">
        <v>40</v>
      </c>
      <c r="B41" s="2">
        <f>'1-gameLookup'!F41</f>
        <v>3</v>
      </c>
      <c r="C41" s="2">
        <f>'1-gameLookup'!G41</f>
        <v>5</v>
      </c>
      <c r="D41" s="2">
        <f>VLOOKUP(B41,teams!B:E,4,FALSE)</f>
        <v>1</v>
      </c>
      <c r="F41" s="2" t="s">
        <v>99</v>
      </c>
      <c r="G41" s="2" t="s">
        <v>100</v>
      </c>
      <c r="H41" t="str">
        <f>VLOOKUP(B41,teams!B:D,3)</f>
        <v>Tigers-E-Major</v>
      </c>
      <c r="I41" t="str">
        <f>VLOOKUP(C41,teams!B:D,3)</f>
        <v>Astros-E-Major</v>
      </c>
    </row>
    <row r="42" spans="1:9" x14ac:dyDescent="0.3">
      <c r="A42" s="2">
        <v>41</v>
      </c>
      <c r="B42" s="2">
        <f>'1-gameLookup'!F42</f>
        <v>3</v>
      </c>
      <c r="C42" s="2">
        <f>'1-gameLookup'!G42</f>
        <v>13</v>
      </c>
      <c r="D42" s="2">
        <f>VLOOKUP(B42,teams!B:E,4,FALSE)</f>
        <v>1</v>
      </c>
      <c r="F42" s="2" t="s">
        <v>99</v>
      </c>
      <c r="G42" s="2" t="s">
        <v>100</v>
      </c>
      <c r="H42" t="str">
        <f>VLOOKUP(B42,teams!B:D,3)</f>
        <v>Tigers-E-Major</v>
      </c>
      <c r="I42" t="str">
        <f>VLOOKUP(C42,teams!B:D,3)</f>
        <v>Red Socks-W-Major</v>
      </c>
    </row>
    <row r="43" spans="1:9" x14ac:dyDescent="0.3">
      <c r="A43" s="2">
        <v>42</v>
      </c>
      <c r="B43" s="2">
        <f>'1-gameLookup'!F43</f>
        <v>3</v>
      </c>
      <c r="C43" s="2">
        <f>'1-gameLookup'!G43</f>
        <v>6</v>
      </c>
      <c r="D43" s="2">
        <f>VLOOKUP(B43,teams!B:E,4,FALSE)</f>
        <v>1</v>
      </c>
      <c r="F43" s="2" t="s">
        <v>99</v>
      </c>
      <c r="G43" s="2" t="s">
        <v>100</v>
      </c>
      <c r="H43" t="str">
        <f>VLOOKUP(B43,teams!B:D,3)</f>
        <v>Tigers-E-Major</v>
      </c>
      <c r="I43" t="str">
        <f>VLOOKUP(C43,teams!B:D,3)</f>
        <v>Cubs-E-Major</v>
      </c>
    </row>
    <row r="44" spans="1:9" x14ac:dyDescent="0.3">
      <c r="A44" s="2">
        <v>43</v>
      </c>
      <c r="B44" s="2">
        <f>'1-gameLookup'!F44</f>
        <v>3</v>
      </c>
      <c r="C44" s="2">
        <f>'1-gameLookup'!G44</f>
        <v>7</v>
      </c>
      <c r="D44" s="2">
        <f>VLOOKUP(B44,teams!B:E,4,FALSE)</f>
        <v>1</v>
      </c>
      <c r="F44" s="2" t="s">
        <v>99</v>
      </c>
      <c r="G44" s="2" t="s">
        <v>100</v>
      </c>
      <c r="H44" t="str">
        <f>VLOOKUP(B44,teams!B:D,3)</f>
        <v>Tigers-E-Major</v>
      </c>
      <c r="I44" t="str">
        <f>VLOOKUP(C44,teams!B:D,3)</f>
        <v>Dodgers-E-Major</v>
      </c>
    </row>
    <row r="45" spans="1:9" x14ac:dyDescent="0.3">
      <c r="A45" s="2">
        <v>44</v>
      </c>
      <c r="B45" s="2">
        <f>'1-gameLookup'!F45</f>
        <v>3</v>
      </c>
      <c r="C45" s="2">
        <f>'1-gameLookup'!G45</f>
        <v>8</v>
      </c>
      <c r="D45" s="2">
        <f>VLOOKUP(B45,teams!B:E,4,FALSE)</f>
        <v>1</v>
      </c>
      <c r="F45" s="2" t="s">
        <v>99</v>
      </c>
      <c r="G45" s="2" t="s">
        <v>100</v>
      </c>
      <c r="H45" t="str">
        <f>VLOOKUP(B45,teams!B:D,3)</f>
        <v>Tigers-E-Major</v>
      </c>
      <c r="I45" t="str">
        <f>VLOOKUP(C45,teams!B:D,3)</f>
        <v>Mets-E-Major</v>
      </c>
    </row>
    <row r="46" spans="1:9" x14ac:dyDescent="0.3">
      <c r="A46" s="2">
        <v>45</v>
      </c>
      <c r="B46" s="2">
        <f>'1-gameLookup'!F46</f>
        <v>11</v>
      </c>
      <c r="C46" s="2">
        <f>'1-gameLookup'!G46</f>
        <v>9</v>
      </c>
      <c r="D46" s="2">
        <f>VLOOKUP(B46,teams!B:E,4,FALSE)</f>
        <v>1</v>
      </c>
      <c r="F46" s="2" t="s">
        <v>99</v>
      </c>
      <c r="G46" s="2" t="s">
        <v>100</v>
      </c>
      <c r="H46" t="str">
        <f>VLOOKUP(B46,teams!B:D,3)</f>
        <v>Nationals-W-Major</v>
      </c>
      <c r="I46" t="str">
        <f>VLOOKUP(C46,teams!B:D,3)</f>
        <v>Cardinals-W-Major</v>
      </c>
    </row>
    <row r="47" spans="1:9" x14ac:dyDescent="0.3">
      <c r="A47" s="2">
        <v>46</v>
      </c>
      <c r="B47" s="2">
        <f>'1-gameLookup'!F47</f>
        <v>11</v>
      </c>
      <c r="C47" s="2">
        <f>'1-gameLookup'!G47</f>
        <v>10</v>
      </c>
      <c r="D47" s="2">
        <f>VLOOKUP(B47,teams!B:E,4,FALSE)</f>
        <v>1</v>
      </c>
      <c r="F47" s="2" t="s">
        <v>99</v>
      </c>
      <c r="G47" s="2" t="s">
        <v>100</v>
      </c>
      <c r="H47" t="str">
        <f>VLOOKUP(B47,teams!B:D,3)</f>
        <v>Nationals-W-Major</v>
      </c>
      <c r="I47" t="str">
        <f>VLOOKUP(C47,teams!B:D,3)</f>
        <v>Giants-W-Major</v>
      </c>
    </row>
    <row r="48" spans="1:9" x14ac:dyDescent="0.3">
      <c r="A48" s="2">
        <v>47</v>
      </c>
      <c r="B48" s="2">
        <f>'1-gameLookup'!F48</f>
        <v>11</v>
      </c>
      <c r="C48" s="2">
        <f>'1-gameLookup'!G48</f>
        <v>12</v>
      </c>
      <c r="D48" s="2">
        <f>VLOOKUP(B48,teams!B:E,4,FALSE)</f>
        <v>1</v>
      </c>
      <c r="F48" s="2" t="s">
        <v>99</v>
      </c>
      <c r="G48" s="2" t="s">
        <v>100</v>
      </c>
      <c r="H48" t="str">
        <f>VLOOKUP(B48,teams!B:D,3)</f>
        <v>Nationals-W-Major</v>
      </c>
      <c r="I48" t="str">
        <f>VLOOKUP(C48,teams!B:D,3)</f>
        <v>Rangers-W-Major</v>
      </c>
    </row>
    <row r="49" spans="1:9" x14ac:dyDescent="0.3">
      <c r="A49" s="2">
        <v>48</v>
      </c>
      <c r="B49" s="2">
        <f>'1-gameLookup'!F49</f>
        <v>11</v>
      </c>
      <c r="C49" s="2">
        <f>'1-gameLookup'!G49</f>
        <v>13</v>
      </c>
      <c r="D49" s="2">
        <f>VLOOKUP(B49,teams!B:E,4,FALSE)</f>
        <v>1</v>
      </c>
      <c r="F49" s="2" t="s">
        <v>99</v>
      </c>
      <c r="G49" s="2" t="s">
        <v>100</v>
      </c>
      <c r="H49" t="str">
        <f>VLOOKUP(B49,teams!B:D,3)</f>
        <v>Nationals-W-Major</v>
      </c>
      <c r="I49" t="str">
        <f>VLOOKUP(C49,teams!B:D,3)</f>
        <v>Red Socks-W-Major</v>
      </c>
    </row>
    <row r="50" spans="1:9" x14ac:dyDescent="0.3">
      <c r="A50" s="2">
        <v>49</v>
      </c>
      <c r="B50" s="2">
        <f>'1-gameLookup'!F50</f>
        <v>4</v>
      </c>
      <c r="C50" s="2">
        <f>'1-gameLookup'!G50</f>
        <v>1</v>
      </c>
      <c r="D50" s="2">
        <f>VLOOKUP(B50,teams!B:E,4,FALSE)</f>
        <v>1</v>
      </c>
      <c r="F50" s="2" t="s">
        <v>99</v>
      </c>
      <c r="G50" s="2" t="s">
        <v>100</v>
      </c>
      <c r="H50" t="str">
        <f>VLOOKUP(B50,teams!B:D,3)</f>
        <v>Yankees-E-Major</v>
      </c>
      <c r="I50">
        <f>VLOOKUP(C50,teams!B:D,3)</f>
        <v>0</v>
      </c>
    </row>
    <row r="51" spans="1:9" x14ac:dyDescent="0.3">
      <c r="A51" s="2">
        <v>50</v>
      </c>
      <c r="B51" s="2">
        <f>'1-gameLookup'!F51</f>
        <v>4</v>
      </c>
      <c r="C51" s="2">
        <f>'1-gameLookup'!G51</f>
        <v>9</v>
      </c>
      <c r="D51" s="2">
        <f>VLOOKUP(B51,teams!B:E,4,FALSE)</f>
        <v>1</v>
      </c>
      <c r="F51" s="2" t="s">
        <v>99</v>
      </c>
      <c r="G51" s="2" t="s">
        <v>100</v>
      </c>
      <c r="H51" t="str">
        <f>VLOOKUP(B51,teams!B:D,3)</f>
        <v>Yankees-E-Major</v>
      </c>
      <c r="I51" t="str">
        <f>VLOOKUP(C51,teams!B:D,3)</f>
        <v>Cardinals-W-Major</v>
      </c>
    </row>
    <row r="52" spans="1:9" x14ac:dyDescent="0.3">
      <c r="A52" s="2">
        <v>51</v>
      </c>
      <c r="B52" s="2">
        <f>'1-gameLookup'!F52</f>
        <v>4</v>
      </c>
      <c r="C52" s="2">
        <f>'1-gameLookup'!G52</f>
        <v>2</v>
      </c>
      <c r="D52" s="2">
        <f>VLOOKUP(B52,teams!B:E,4,FALSE)</f>
        <v>1</v>
      </c>
      <c r="F52" s="2" t="s">
        <v>99</v>
      </c>
      <c r="G52" s="2" t="s">
        <v>100</v>
      </c>
      <c r="H52" t="str">
        <f>VLOOKUP(B52,teams!B:D,3)</f>
        <v>Yankees-E-Major</v>
      </c>
      <c r="I52" t="str">
        <f>VLOOKUP(C52,teams!B:D,3)</f>
        <v>Royals-E-Major</v>
      </c>
    </row>
    <row r="53" spans="1:9" x14ac:dyDescent="0.3">
      <c r="A53" s="2">
        <v>52</v>
      </c>
      <c r="B53" s="2">
        <f>'1-gameLookup'!F53</f>
        <v>4</v>
      </c>
      <c r="C53" s="2">
        <f>'1-gameLookup'!G53</f>
        <v>10</v>
      </c>
      <c r="D53" s="2">
        <f>VLOOKUP(B53,teams!B:E,4,FALSE)</f>
        <v>1</v>
      </c>
      <c r="F53" s="2" t="s">
        <v>99</v>
      </c>
      <c r="G53" s="2" t="s">
        <v>100</v>
      </c>
      <c r="H53" t="str">
        <f>VLOOKUP(B53,teams!B:D,3)</f>
        <v>Yankees-E-Major</v>
      </c>
      <c r="I53" t="str">
        <f>VLOOKUP(C53,teams!B:D,3)</f>
        <v>Giants-W-Major</v>
      </c>
    </row>
    <row r="54" spans="1:9" x14ac:dyDescent="0.3">
      <c r="A54" s="2">
        <v>53</v>
      </c>
      <c r="B54" s="2">
        <f>'1-gameLookup'!F54</f>
        <v>4</v>
      </c>
      <c r="C54" s="2">
        <f>'1-gameLookup'!G54</f>
        <v>3</v>
      </c>
      <c r="D54" s="2">
        <f>VLOOKUP(B54,teams!B:E,4,FALSE)</f>
        <v>1</v>
      </c>
      <c r="F54" s="2" t="s">
        <v>99</v>
      </c>
      <c r="G54" s="2" t="s">
        <v>100</v>
      </c>
      <c r="H54" t="str">
        <f>VLOOKUP(B54,teams!B:D,3)</f>
        <v>Yankees-E-Major</v>
      </c>
      <c r="I54" t="str">
        <f>VLOOKUP(C54,teams!B:D,3)</f>
        <v>Tigers-E-Major</v>
      </c>
    </row>
    <row r="55" spans="1:9" x14ac:dyDescent="0.3">
      <c r="A55" s="2">
        <v>54</v>
      </c>
      <c r="B55" s="2">
        <f>'1-gameLookup'!F55</f>
        <v>4</v>
      </c>
      <c r="C55" s="2">
        <f>'1-gameLookup'!G55</f>
        <v>11</v>
      </c>
      <c r="D55" s="2">
        <f>VLOOKUP(B55,teams!B:E,4,FALSE)</f>
        <v>1</v>
      </c>
      <c r="F55" s="2" t="s">
        <v>99</v>
      </c>
      <c r="G55" s="2" t="s">
        <v>100</v>
      </c>
      <c r="H55" t="str">
        <f>VLOOKUP(B55,teams!B:D,3)</f>
        <v>Yankees-E-Major</v>
      </c>
      <c r="I55" t="str">
        <f>VLOOKUP(C55,teams!B:D,3)</f>
        <v>Nationals-W-Major</v>
      </c>
    </row>
    <row r="56" spans="1:9" x14ac:dyDescent="0.3">
      <c r="A56" s="2">
        <v>55</v>
      </c>
      <c r="B56" s="2">
        <f>'1-gameLookup'!F56</f>
        <v>4</v>
      </c>
      <c r="C56" s="2">
        <f>'1-gameLookup'!G56</f>
        <v>12</v>
      </c>
      <c r="D56" s="2">
        <f>VLOOKUP(B56,teams!B:E,4,FALSE)</f>
        <v>1</v>
      </c>
      <c r="F56" s="2" t="s">
        <v>99</v>
      </c>
      <c r="G56" s="2" t="s">
        <v>100</v>
      </c>
      <c r="H56" t="str">
        <f>VLOOKUP(B56,teams!B:D,3)</f>
        <v>Yankees-E-Major</v>
      </c>
      <c r="I56" t="str">
        <f>VLOOKUP(C56,teams!B:D,3)</f>
        <v>Rangers-W-Major</v>
      </c>
    </row>
    <row r="57" spans="1:9" x14ac:dyDescent="0.3">
      <c r="A57" s="2">
        <v>56</v>
      </c>
      <c r="B57" s="2">
        <f>'1-gameLookup'!F57</f>
        <v>4</v>
      </c>
      <c r="C57" s="2">
        <f>'1-gameLookup'!G57</f>
        <v>5</v>
      </c>
      <c r="D57" s="2">
        <f>VLOOKUP(B57,teams!B:E,4,FALSE)</f>
        <v>1</v>
      </c>
      <c r="F57" s="2" t="s">
        <v>99</v>
      </c>
      <c r="G57" s="2" t="s">
        <v>100</v>
      </c>
      <c r="H57" t="str">
        <f>VLOOKUP(B57,teams!B:D,3)</f>
        <v>Yankees-E-Major</v>
      </c>
      <c r="I57" t="str">
        <f>VLOOKUP(C57,teams!B:D,3)</f>
        <v>Astros-E-Major</v>
      </c>
    </row>
    <row r="58" spans="1:9" x14ac:dyDescent="0.3">
      <c r="A58" s="2">
        <v>57</v>
      </c>
      <c r="B58" s="2">
        <f>'1-gameLookup'!F58</f>
        <v>4</v>
      </c>
      <c r="C58" s="2">
        <f>'1-gameLookup'!G58</f>
        <v>13</v>
      </c>
      <c r="D58" s="2">
        <f>VLOOKUP(B58,teams!B:E,4,FALSE)</f>
        <v>1</v>
      </c>
      <c r="F58" s="2" t="s">
        <v>99</v>
      </c>
      <c r="G58" s="2" t="s">
        <v>100</v>
      </c>
      <c r="H58" t="str">
        <f>VLOOKUP(B58,teams!B:D,3)</f>
        <v>Yankees-E-Major</v>
      </c>
      <c r="I58" t="str">
        <f>VLOOKUP(C58,teams!B:D,3)</f>
        <v>Red Socks-W-Major</v>
      </c>
    </row>
    <row r="59" spans="1:9" x14ac:dyDescent="0.3">
      <c r="A59" s="2">
        <v>58</v>
      </c>
      <c r="B59" s="2">
        <f>'1-gameLookup'!F59</f>
        <v>4</v>
      </c>
      <c r="C59" s="2">
        <f>'1-gameLookup'!G59</f>
        <v>6</v>
      </c>
      <c r="D59" s="2">
        <f>VLOOKUP(B59,teams!B:E,4,FALSE)</f>
        <v>1</v>
      </c>
      <c r="F59" s="2" t="s">
        <v>99</v>
      </c>
      <c r="G59" s="2" t="s">
        <v>100</v>
      </c>
      <c r="H59" t="str">
        <f>VLOOKUP(B59,teams!B:D,3)</f>
        <v>Yankees-E-Major</v>
      </c>
      <c r="I59" t="str">
        <f>VLOOKUP(C59,teams!B:D,3)</f>
        <v>Cubs-E-Major</v>
      </c>
    </row>
    <row r="60" spans="1:9" x14ac:dyDescent="0.3">
      <c r="A60" s="2">
        <v>59</v>
      </c>
      <c r="B60" s="2">
        <f>'1-gameLookup'!F60</f>
        <v>4</v>
      </c>
      <c r="C60" s="2">
        <f>'1-gameLookup'!G60</f>
        <v>7</v>
      </c>
      <c r="D60" s="2">
        <f>VLOOKUP(B60,teams!B:E,4,FALSE)</f>
        <v>1</v>
      </c>
      <c r="F60" s="2" t="s">
        <v>99</v>
      </c>
      <c r="G60" s="2" t="s">
        <v>100</v>
      </c>
      <c r="H60" t="str">
        <f>VLOOKUP(B60,teams!B:D,3)</f>
        <v>Yankees-E-Major</v>
      </c>
      <c r="I60" t="str">
        <f>VLOOKUP(C60,teams!B:D,3)</f>
        <v>Dodgers-E-Major</v>
      </c>
    </row>
    <row r="61" spans="1:9" x14ac:dyDescent="0.3">
      <c r="A61" s="2">
        <v>60</v>
      </c>
      <c r="B61" s="2">
        <f>'1-gameLookup'!F61</f>
        <v>4</v>
      </c>
      <c r="C61" s="2">
        <f>'1-gameLookup'!G61</f>
        <v>8</v>
      </c>
      <c r="D61" s="2">
        <f>VLOOKUP(B61,teams!B:E,4,FALSE)</f>
        <v>1</v>
      </c>
      <c r="F61" s="2" t="s">
        <v>99</v>
      </c>
      <c r="G61" s="2" t="s">
        <v>100</v>
      </c>
      <c r="H61" t="str">
        <f>VLOOKUP(B61,teams!B:D,3)</f>
        <v>Yankees-E-Major</v>
      </c>
      <c r="I61" t="str">
        <f>VLOOKUP(C61,teams!B:D,3)</f>
        <v>Mets-E-Major</v>
      </c>
    </row>
    <row r="62" spans="1:9" x14ac:dyDescent="0.3">
      <c r="A62" s="2">
        <v>61</v>
      </c>
      <c r="B62" s="2">
        <f>'1-gameLookup'!F62</f>
        <v>12</v>
      </c>
      <c r="C62" s="2">
        <f>'1-gameLookup'!G62</f>
        <v>9</v>
      </c>
      <c r="D62" s="2">
        <f>VLOOKUP(B62,teams!B:E,4,FALSE)</f>
        <v>1</v>
      </c>
      <c r="F62" s="2" t="s">
        <v>99</v>
      </c>
      <c r="G62" s="2" t="s">
        <v>100</v>
      </c>
      <c r="H62" t="str">
        <f>VLOOKUP(B62,teams!B:D,3)</f>
        <v>Rangers-W-Major</v>
      </c>
      <c r="I62" t="str">
        <f>VLOOKUP(C62,teams!B:D,3)</f>
        <v>Cardinals-W-Major</v>
      </c>
    </row>
    <row r="63" spans="1:9" x14ac:dyDescent="0.3">
      <c r="A63" s="2">
        <v>62</v>
      </c>
      <c r="B63" s="2">
        <f>'1-gameLookup'!F63</f>
        <v>12</v>
      </c>
      <c r="C63" s="2">
        <f>'1-gameLookup'!G63</f>
        <v>10</v>
      </c>
      <c r="D63" s="2">
        <f>VLOOKUP(B63,teams!B:E,4,FALSE)</f>
        <v>1</v>
      </c>
      <c r="F63" s="2" t="s">
        <v>99</v>
      </c>
      <c r="G63" s="2" t="s">
        <v>100</v>
      </c>
      <c r="H63" t="str">
        <f>VLOOKUP(B63,teams!B:D,3)</f>
        <v>Rangers-W-Major</v>
      </c>
      <c r="I63" t="str">
        <f>VLOOKUP(C63,teams!B:D,3)</f>
        <v>Giants-W-Major</v>
      </c>
    </row>
    <row r="64" spans="1:9" x14ac:dyDescent="0.3">
      <c r="A64" s="2">
        <v>63</v>
      </c>
      <c r="B64" s="2">
        <f>'1-gameLookup'!F64</f>
        <v>12</v>
      </c>
      <c r="C64" s="2">
        <f>'1-gameLookup'!G64</f>
        <v>11</v>
      </c>
      <c r="D64" s="2">
        <f>VLOOKUP(B64,teams!B:E,4,FALSE)</f>
        <v>1</v>
      </c>
      <c r="F64" s="2" t="s">
        <v>99</v>
      </c>
      <c r="G64" s="2" t="s">
        <v>100</v>
      </c>
      <c r="H64" t="str">
        <f>VLOOKUP(B64,teams!B:D,3)</f>
        <v>Rangers-W-Major</v>
      </c>
      <c r="I64" t="str">
        <f>VLOOKUP(C64,teams!B:D,3)</f>
        <v>Nationals-W-Major</v>
      </c>
    </row>
    <row r="65" spans="1:9" x14ac:dyDescent="0.3">
      <c r="A65" s="2">
        <v>64</v>
      </c>
      <c r="B65" s="2">
        <f>'1-gameLookup'!F65</f>
        <v>12</v>
      </c>
      <c r="C65" s="2">
        <f>'1-gameLookup'!G65</f>
        <v>13</v>
      </c>
      <c r="D65" s="2">
        <f>VLOOKUP(B65,teams!B:E,4,FALSE)</f>
        <v>1</v>
      </c>
      <c r="F65" s="2" t="s">
        <v>99</v>
      </c>
      <c r="G65" s="2" t="s">
        <v>100</v>
      </c>
      <c r="H65" t="str">
        <f>VLOOKUP(B65,teams!B:D,3)</f>
        <v>Rangers-W-Major</v>
      </c>
      <c r="I65" t="str">
        <f>VLOOKUP(C65,teams!B:D,3)</f>
        <v>Red Socks-W-Major</v>
      </c>
    </row>
    <row r="66" spans="1:9" x14ac:dyDescent="0.3">
      <c r="A66" s="2">
        <v>65</v>
      </c>
      <c r="B66" s="2">
        <f>'1-gameLookup'!F66</f>
        <v>5</v>
      </c>
      <c r="C66" s="2">
        <f>'1-gameLookup'!G66</f>
        <v>9</v>
      </c>
      <c r="D66" s="2">
        <f>VLOOKUP(B66,teams!B:E,4,FALSE)</f>
        <v>1</v>
      </c>
      <c r="F66" s="2" t="s">
        <v>99</v>
      </c>
      <c r="G66" s="2" t="s">
        <v>100</v>
      </c>
      <c r="H66" t="str">
        <f>VLOOKUP(B66,teams!B:D,3)</f>
        <v>Astros-E-Major</v>
      </c>
      <c r="I66" t="str">
        <f>VLOOKUP(C66,teams!B:D,3)</f>
        <v>Cardinals-W-Major</v>
      </c>
    </row>
    <row r="67" spans="1:9" x14ac:dyDescent="0.3">
      <c r="A67" s="2">
        <v>66</v>
      </c>
      <c r="B67" s="2">
        <f>'1-gameLookup'!F67</f>
        <v>5</v>
      </c>
      <c r="C67" s="2">
        <f>'1-gameLookup'!G67</f>
        <v>10</v>
      </c>
      <c r="D67" s="2">
        <f>VLOOKUP(B67,teams!B:E,4,FALSE)</f>
        <v>1</v>
      </c>
      <c r="F67" s="2" t="s">
        <v>99</v>
      </c>
      <c r="G67" s="2" t="s">
        <v>100</v>
      </c>
      <c r="H67" t="str">
        <f>VLOOKUP(B67,teams!B:D,3)</f>
        <v>Astros-E-Major</v>
      </c>
      <c r="I67" t="str">
        <f>VLOOKUP(C67,teams!B:D,3)</f>
        <v>Giants-W-Major</v>
      </c>
    </row>
    <row r="68" spans="1:9" x14ac:dyDescent="0.3">
      <c r="A68" s="2">
        <v>67</v>
      </c>
      <c r="B68" s="2">
        <f>'1-gameLookup'!F68</f>
        <v>5</v>
      </c>
      <c r="C68" s="2">
        <f>'1-gameLookup'!G68</f>
        <v>11</v>
      </c>
      <c r="D68" s="2">
        <f>VLOOKUP(B68,teams!B:E,4,FALSE)</f>
        <v>1</v>
      </c>
      <c r="F68" s="2" t="s">
        <v>99</v>
      </c>
      <c r="G68" s="2" t="s">
        <v>100</v>
      </c>
      <c r="H68" t="str">
        <f>VLOOKUP(B68,teams!B:D,3)</f>
        <v>Astros-E-Major</v>
      </c>
      <c r="I68" t="str">
        <f>VLOOKUP(C68,teams!B:D,3)</f>
        <v>Nationals-W-Major</v>
      </c>
    </row>
    <row r="69" spans="1:9" x14ac:dyDescent="0.3">
      <c r="A69" s="2">
        <v>68</v>
      </c>
      <c r="B69" s="2">
        <f>'1-gameLookup'!F69</f>
        <v>5</v>
      </c>
      <c r="C69" s="2">
        <f>'1-gameLookup'!G69</f>
        <v>12</v>
      </c>
      <c r="D69" s="2">
        <f>VLOOKUP(B69,teams!B:E,4,FALSE)</f>
        <v>1</v>
      </c>
      <c r="F69" s="2" t="s">
        <v>99</v>
      </c>
      <c r="G69" s="2" t="s">
        <v>100</v>
      </c>
      <c r="H69" t="str">
        <f>VLOOKUP(B69,teams!B:D,3)</f>
        <v>Astros-E-Major</v>
      </c>
      <c r="I69" t="str">
        <f>VLOOKUP(C69,teams!B:D,3)</f>
        <v>Rangers-W-Major</v>
      </c>
    </row>
    <row r="70" spans="1:9" x14ac:dyDescent="0.3">
      <c r="A70" s="2">
        <v>69</v>
      </c>
      <c r="B70" s="2">
        <f>'1-gameLookup'!F70</f>
        <v>5</v>
      </c>
      <c r="C70" s="2">
        <f>'1-gameLookup'!G70</f>
        <v>13</v>
      </c>
      <c r="D70" s="2">
        <f>VLOOKUP(B70,teams!B:E,4,FALSE)</f>
        <v>1</v>
      </c>
      <c r="F70" s="2" t="s">
        <v>99</v>
      </c>
      <c r="G70" s="2" t="s">
        <v>100</v>
      </c>
      <c r="H70" t="str">
        <f>VLOOKUP(B70,teams!B:D,3)</f>
        <v>Astros-E-Major</v>
      </c>
      <c r="I70" t="str">
        <f>VLOOKUP(C70,teams!B:D,3)</f>
        <v>Red Socks-W-Major</v>
      </c>
    </row>
    <row r="71" spans="1:9" x14ac:dyDescent="0.3">
      <c r="A71" s="2">
        <v>70</v>
      </c>
      <c r="B71" s="2">
        <f>'1-gameLookup'!F71</f>
        <v>5</v>
      </c>
      <c r="C71" s="2">
        <f>'1-gameLookup'!G71</f>
        <v>6</v>
      </c>
      <c r="D71" s="2">
        <f>VLOOKUP(B71,teams!B:E,4,FALSE)</f>
        <v>1</v>
      </c>
      <c r="F71" s="2" t="s">
        <v>99</v>
      </c>
      <c r="G71" s="2" t="s">
        <v>100</v>
      </c>
      <c r="H71" t="str">
        <f>VLOOKUP(B71,teams!B:D,3)</f>
        <v>Astros-E-Major</v>
      </c>
      <c r="I71" t="str">
        <f>VLOOKUP(C71,teams!B:D,3)</f>
        <v>Cubs-E-Major</v>
      </c>
    </row>
    <row r="72" spans="1:9" x14ac:dyDescent="0.3">
      <c r="A72" s="2">
        <v>71</v>
      </c>
      <c r="B72" s="2">
        <f>'1-gameLookup'!F72</f>
        <v>5</v>
      </c>
      <c r="C72" s="2">
        <f>'1-gameLookup'!G72</f>
        <v>7</v>
      </c>
      <c r="D72" s="2">
        <f>VLOOKUP(B72,teams!B:E,4,FALSE)</f>
        <v>1</v>
      </c>
      <c r="F72" s="2" t="s">
        <v>99</v>
      </c>
      <c r="G72" s="2" t="s">
        <v>100</v>
      </c>
      <c r="H72" t="str">
        <f>VLOOKUP(B72,teams!B:D,3)</f>
        <v>Astros-E-Major</v>
      </c>
      <c r="I72" t="str">
        <f>VLOOKUP(C72,teams!B:D,3)</f>
        <v>Dodgers-E-Major</v>
      </c>
    </row>
    <row r="73" spans="1:9" x14ac:dyDescent="0.3">
      <c r="A73" s="2">
        <v>72</v>
      </c>
      <c r="B73" s="2">
        <f>'1-gameLookup'!F73</f>
        <v>5</v>
      </c>
      <c r="C73" s="2">
        <f>'1-gameLookup'!G73</f>
        <v>8</v>
      </c>
      <c r="D73" s="2">
        <f>VLOOKUP(B73,teams!B:E,4,FALSE)</f>
        <v>1</v>
      </c>
      <c r="F73" s="2" t="s">
        <v>99</v>
      </c>
      <c r="G73" s="2" t="s">
        <v>100</v>
      </c>
      <c r="H73" t="str">
        <f>VLOOKUP(B73,teams!B:D,3)</f>
        <v>Astros-E-Major</v>
      </c>
      <c r="I73" t="str">
        <f>VLOOKUP(C73,teams!B:D,3)</f>
        <v>Mets-E-Major</v>
      </c>
    </row>
    <row r="74" spans="1:9" x14ac:dyDescent="0.3">
      <c r="A74" s="2">
        <v>73</v>
      </c>
      <c r="B74" s="2">
        <f>'1-gameLookup'!F74</f>
        <v>13</v>
      </c>
      <c r="C74" s="2">
        <f>'1-gameLookup'!G74</f>
        <v>9</v>
      </c>
      <c r="D74" s="2">
        <f>VLOOKUP(B74,teams!B:E,4,FALSE)</f>
        <v>1</v>
      </c>
      <c r="F74" s="2" t="s">
        <v>99</v>
      </c>
      <c r="G74" s="2" t="s">
        <v>100</v>
      </c>
      <c r="H74" t="str">
        <f>VLOOKUP(B74,teams!B:D,3)</f>
        <v>Red Socks-W-Major</v>
      </c>
      <c r="I74" t="str">
        <f>VLOOKUP(C74,teams!B:D,3)</f>
        <v>Cardinals-W-Major</v>
      </c>
    </row>
    <row r="75" spans="1:9" x14ac:dyDescent="0.3">
      <c r="A75" s="2">
        <v>74</v>
      </c>
      <c r="B75" s="2">
        <f>'1-gameLookup'!F75</f>
        <v>13</v>
      </c>
      <c r="C75" s="2">
        <f>'1-gameLookup'!G75</f>
        <v>10</v>
      </c>
      <c r="D75" s="2">
        <f>VLOOKUP(B75,teams!B:E,4,FALSE)</f>
        <v>1</v>
      </c>
      <c r="F75" s="2" t="s">
        <v>99</v>
      </c>
      <c r="G75" s="2" t="s">
        <v>100</v>
      </c>
      <c r="H75" t="str">
        <f>VLOOKUP(B75,teams!B:D,3)</f>
        <v>Red Socks-W-Major</v>
      </c>
      <c r="I75" t="str">
        <f>VLOOKUP(C75,teams!B:D,3)</f>
        <v>Giants-W-Major</v>
      </c>
    </row>
    <row r="76" spans="1:9" x14ac:dyDescent="0.3">
      <c r="A76" s="2">
        <v>75</v>
      </c>
      <c r="B76" s="2">
        <f>'1-gameLookup'!F76</f>
        <v>13</v>
      </c>
      <c r="C76" s="2">
        <f>'1-gameLookup'!G76</f>
        <v>11</v>
      </c>
      <c r="D76" s="2">
        <f>VLOOKUP(B76,teams!B:E,4,FALSE)</f>
        <v>1</v>
      </c>
      <c r="F76" s="2" t="s">
        <v>99</v>
      </c>
      <c r="G76" s="2" t="s">
        <v>100</v>
      </c>
      <c r="H76" t="str">
        <f>VLOOKUP(B76,teams!B:D,3)</f>
        <v>Red Socks-W-Major</v>
      </c>
      <c r="I76" t="str">
        <f>VLOOKUP(C76,teams!B:D,3)</f>
        <v>Nationals-W-Major</v>
      </c>
    </row>
    <row r="77" spans="1:9" x14ac:dyDescent="0.3">
      <c r="A77" s="2">
        <v>76</v>
      </c>
      <c r="B77" s="2">
        <f>'1-gameLookup'!F77</f>
        <v>13</v>
      </c>
      <c r="C77" s="2">
        <f>'1-gameLookup'!G77</f>
        <v>12</v>
      </c>
      <c r="D77" s="2">
        <f>VLOOKUP(B77,teams!B:E,4,FALSE)</f>
        <v>1</v>
      </c>
      <c r="F77" s="2" t="s">
        <v>99</v>
      </c>
      <c r="G77" s="2" t="s">
        <v>100</v>
      </c>
      <c r="H77" t="str">
        <f>VLOOKUP(B77,teams!B:D,3)</f>
        <v>Red Socks-W-Major</v>
      </c>
      <c r="I77" t="str">
        <f>VLOOKUP(C77,teams!B:D,3)</f>
        <v>Rangers-W-Major</v>
      </c>
    </row>
    <row r="78" spans="1:9" x14ac:dyDescent="0.3">
      <c r="A78" s="2">
        <v>77</v>
      </c>
      <c r="B78" s="2">
        <f>'1-gameLookup'!F78</f>
        <v>6</v>
      </c>
      <c r="C78" s="2">
        <f>'1-gameLookup'!G78</f>
        <v>9</v>
      </c>
      <c r="D78" s="2">
        <f>VLOOKUP(B78,teams!B:E,4,FALSE)</f>
        <v>1</v>
      </c>
      <c r="F78" s="2" t="s">
        <v>99</v>
      </c>
      <c r="G78" s="2" t="s">
        <v>100</v>
      </c>
      <c r="H78" t="str">
        <f>VLOOKUP(B78,teams!B:D,3)</f>
        <v>Cubs-E-Major</v>
      </c>
      <c r="I78" t="str">
        <f>VLOOKUP(C78,teams!B:D,3)</f>
        <v>Cardinals-W-Major</v>
      </c>
    </row>
    <row r="79" spans="1:9" x14ac:dyDescent="0.3">
      <c r="A79" s="2">
        <v>78</v>
      </c>
      <c r="B79" s="2">
        <f>'1-gameLookup'!F79</f>
        <v>6</v>
      </c>
      <c r="C79" s="2">
        <f>'1-gameLookup'!G79</f>
        <v>10</v>
      </c>
      <c r="D79" s="2">
        <f>VLOOKUP(B79,teams!B:E,4,FALSE)</f>
        <v>1</v>
      </c>
      <c r="F79" s="2" t="s">
        <v>99</v>
      </c>
      <c r="G79" s="2" t="s">
        <v>100</v>
      </c>
      <c r="H79" t="str">
        <f>VLOOKUP(B79,teams!B:D,3)</f>
        <v>Cubs-E-Major</v>
      </c>
      <c r="I79" t="str">
        <f>VLOOKUP(C79,teams!B:D,3)</f>
        <v>Giants-W-Major</v>
      </c>
    </row>
    <row r="80" spans="1:9" x14ac:dyDescent="0.3">
      <c r="A80" s="2">
        <v>79</v>
      </c>
      <c r="B80" s="2">
        <f>'1-gameLookup'!F80</f>
        <v>6</v>
      </c>
      <c r="C80" s="2">
        <f>'1-gameLookup'!G80</f>
        <v>11</v>
      </c>
      <c r="D80" s="2">
        <f>VLOOKUP(B80,teams!B:E,4,FALSE)</f>
        <v>1</v>
      </c>
      <c r="F80" s="2" t="s">
        <v>99</v>
      </c>
      <c r="G80" s="2" t="s">
        <v>100</v>
      </c>
      <c r="H80" t="str">
        <f>VLOOKUP(B80,teams!B:D,3)</f>
        <v>Cubs-E-Major</v>
      </c>
      <c r="I80" t="str">
        <f>VLOOKUP(C80,teams!B:D,3)</f>
        <v>Nationals-W-Major</v>
      </c>
    </row>
    <row r="81" spans="1:9" x14ac:dyDescent="0.3">
      <c r="A81" s="2">
        <v>80</v>
      </c>
      <c r="B81" s="2">
        <f>'1-gameLookup'!F81</f>
        <v>6</v>
      </c>
      <c r="C81" s="2">
        <f>'1-gameLookup'!G81</f>
        <v>12</v>
      </c>
      <c r="D81" s="2">
        <f>VLOOKUP(B81,teams!B:E,4,FALSE)</f>
        <v>1</v>
      </c>
      <c r="F81" s="2" t="s">
        <v>99</v>
      </c>
      <c r="G81" s="2" t="s">
        <v>100</v>
      </c>
      <c r="H81" t="str">
        <f>VLOOKUP(B81,teams!B:D,3)</f>
        <v>Cubs-E-Major</v>
      </c>
      <c r="I81" t="str">
        <f>VLOOKUP(C81,teams!B:D,3)</f>
        <v>Rangers-W-Major</v>
      </c>
    </row>
    <row r="82" spans="1:9" x14ac:dyDescent="0.3">
      <c r="A82" s="2">
        <v>81</v>
      </c>
      <c r="B82" s="2">
        <f>'1-gameLookup'!F82</f>
        <v>6</v>
      </c>
      <c r="C82" s="2">
        <f>'1-gameLookup'!G82</f>
        <v>5</v>
      </c>
      <c r="D82" s="2">
        <f>VLOOKUP(B82,teams!B:E,4,FALSE)</f>
        <v>1</v>
      </c>
      <c r="F82" s="2" t="s">
        <v>99</v>
      </c>
      <c r="G82" s="2" t="s">
        <v>100</v>
      </c>
      <c r="H82" t="str">
        <f>VLOOKUP(B82,teams!B:D,3)</f>
        <v>Cubs-E-Major</v>
      </c>
      <c r="I82" t="str">
        <f>VLOOKUP(C82,teams!B:D,3)</f>
        <v>Astros-E-Major</v>
      </c>
    </row>
    <row r="83" spans="1:9" x14ac:dyDescent="0.3">
      <c r="A83" s="2">
        <v>82</v>
      </c>
      <c r="B83" s="2">
        <f>'1-gameLookup'!F83</f>
        <v>6</v>
      </c>
      <c r="C83" s="2">
        <f>'1-gameLookup'!G83</f>
        <v>13</v>
      </c>
      <c r="D83" s="2">
        <f>VLOOKUP(B83,teams!B:E,4,FALSE)</f>
        <v>1</v>
      </c>
      <c r="F83" s="2" t="s">
        <v>99</v>
      </c>
      <c r="G83" s="2" t="s">
        <v>100</v>
      </c>
      <c r="H83" t="str">
        <f>VLOOKUP(B83,teams!B:D,3)</f>
        <v>Cubs-E-Major</v>
      </c>
      <c r="I83" t="str">
        <f>VLOOKUP(C83,teams!B:D,3)</f>
        <v>Red Socks-W-Major</v>
      </c>
    </row>
    <row r="84" spans="1:9" x14ac:dyDescent="0.3">
      <c r="A84" s="2">
        <v>83</v>
      </c>
      <c r="B84" s="2">
        <f>'1-gameLookup'!F84</f>
        <v>6</v>
      </c>
      <c r="C84" s="2">
        <f>'1-gameLookup'!G84</f>
        <v>7</v>
      </c>
      <c r="D84" s="2">
        <f>VLOOKUP(B84,teams!B:E,4,FALSE)</f>
        <v>1</v>
      </c>
      <c r="F84" s="2" t="s">
        <v>99</v>
      </c>
      <c r="G84" s="2" t="s">
        <v>100</v>
      </c>
      <c r="H84" t="str">
        <f>VLOOKUP(B84,teams!B:D,3)</f>
        <v>Cubs-E-Major</v>
      </c>
      <c r="I84" t="str">
        <f>VLOOKUP(C84,teams!B:D,3)</f>
        <v>Dodgers-E-Major</v>
      </c>
    </row>
    <row r="85" spans="1:9" x14ac:dyDescent="0.3">
      <c r="A85" s="2">
        <v>84</v>
      </c>
      <c r="B85" s="2">
        <f>'1-gameLookup'!F85</f>
        <v>6</v>
      </c>
      <c r="C85" s="2">
        <f>'1-gameLookup'!G85</f>
        <v>8</v>
      </c>
      <c r="D85" s="2">
        <f>VLOOKUP(B85,teams!B:E,4,FALSE)</f>
        <v>1</v>
      </c>
      <c r="F85" s="2" t="s">
        <v>99</v>
      </c>
      <c r="G85" s="2" t="s">
        <v>100</v>
      </c>
      <c r="H85" t="str">
        <f>VLOOKUP(B85,teams!B:D,3)</f>
        <v>Cubs-E-Major</v>
      </c>
      <c r="I85" t="str">
        <f>VLOOKUP(C85,teams!B:D,3)</f>
        <v>Mets-E-Major</v>
      </c>
    </row>
    <row r="86" spans="1:9" x14ac:dyDescent="0.3">
      <c r="A86" s="2">
        <v>85</v>
      </c>
      <c r="B86" s="2">
        <f>'1-gameLookup'!F86</f>
        <v>7</v>
      </c>
      <c r="C86" s="2">
        <f>'1-gameLookup'!G86</f>
        <v>9</v>
      </c>
      <c r="D86" s="2">
        <f>VLOOKUP(B86,teams!B:E,4,FALSE)</f>
        <v>1</v>
      </c>
      <c r="F86" s="2" t="s">
        <v>99</v>
      </c>
      <c r="G86" s="2" t="s">
        <v>100</v>
      </c>
      <c r="H86" t="str">
        <f>VLOOKUP(B86,teams!B:D,3)</f>
        <v>Dodgers-E-Major</v>
      </c>
      <c r="I86" t="str">
        <f>VLOOKUP(C86,teams!B:D,3)</f>
        <v>Cardinals-W-Major</v>
      </c>
    </row>
    <row r="87" spans="1:9" x14ac:dyDescent="0.3">
      <c r="A87" s="2">
        <v>86</v>
      </c>
      <c r="B87" s="2">
        <f>'1-gameLookup'!F87</f>
        <v>7</v>
      </c>
      <c r="C87" s="2">
        <f>'1-gameLookup'!G87</f>
        <v>10</v>
      </c>
      <c r="D87" s="2">
        <f>VLOOKUP(B87,teams!B:E,4,FALSE)</f>
        <v>1</v>
      </c>
      <c r="F87" s="2" t="s">
        <v>99</v>
      </c>
      <c r="G87" s="2" t="s">
        <v>100</v>
      </c>
      <c r="H87" t="str">
        <f>VLOOKUP(B87,teams!B:D,3)</f>
        <v>Dodgers-E-Major</v>
      </c>
      <c r="I87" t="str">
        <f>VLOOKUP(C87,teams!B:D,3)</f>
        <v>Giants-W-Major</v>
      </c>
    </row>
    <row r="88" spans="1:9" x14ac:dyDescent="0.3">
      <c r="A88" s="2">
        <v>87</v>
      </c>
      <c r="B88" s="2">
        <f>'1-gameLookup'!F88</f>
        <v>7</v>
      </c>
      <c r="C88" s="2">
        <f>'1-gameLookup'!G88</f>
        <v>11</v>
      </c>
      <c r="D88" s="2">
        <f>VLOOKUP(B88,teams!B:E,4,FALSE)</f>
        <v>1</v>
      </c>
      <c r="F88" s="2" t="s">
        <v>99</v>
      </c>
      <c r="G88" s="2" t="s">
        <v>100</v>
      </c>
      <c r="H88" t="str">
        <f>VLOOKUP(B88,teams!B:D,3)</f>
        <v>Dodgers-E-Major</v>
      </c>
      <c r="I88" t="str">
        <f>VLOOKUP(C88,teams!B:D,3)</f>
        <v>Nationals-W-Major</v>
      </c>
    </row>
    <row r="89" spans="1:9" x14ac:dyDescent="0.3">
      <c r="A89" s="2">
        <v>88</v>
      </c>
      <c r="B89" s="2">
        <f>'1-gameLookup'!F89</f>
        <v>7</v>
      </c>
      <c r="C89" s="2">
        <f>'1-gameLookup'!G89</f>
        <v>12</v>
      </c>
      <c r="D89" s="2">
        <f>VLOOKUP(B89,teams!B:E,4,FALSE)</f>
        <v>1</v>
      </c>
      <c r="F89" s="2" t="s">
        <v>99</v>
      </c>
      <c r="G89" s="2" t="s">
        <v>100</v>
      </c>
      <c r="H89" t="str">
        <f>VLOOKUP(B89,teams!B:D,3)</f>
        <v>Dodgers-E-Major</v>
      </c>
      <c r="I89" t="str">
        <f>VLOOKUP(C89,teams!B:D,3)</f>
        <v>Rangers-W-Major</v>
      </c>
    </row>
    <row r="90" spans="1:9" x14ac:dyDescent="0.3">
      <c r="A90" s="2">
        <v>89</v>
      </c>
      <c r="B90" s="2">
        <f>'1-gameLookup'!F90</f>
        <v>7</v>
      </c>
      <c r="C90" s="2">
        <f>'1-gameLookup'!G90</f>
        <v>5</v>
      </c>
      <c r="D90" s="2">
        <f>VLOOKUP(B90,teams!B:E,4,FALSE)</f>
        <v>1</v>
      </c>
      <c r="F90" s="2" t="s">
        <v>99</v>
      </c>
      <c r="G90" s="2" t="s">
        <v>100</v>
      </c>
      <c r="H90" t="str">
        <f>VLOOKUP(B90,teams!B:D,3)</f>
        <v>Dodgers-E-Major</v>
      </c>
      <c r="I90" t="str">
        <f>VLOOKUP(C90,teams!B:D,3)</f>
        <v>Astros-E-Major</v>
      </c>
    </row>
    <row r="91" spans="1:9" x14ac:dyDescent="0.3">
      <c r="A91" s="2">
        <v>90</v>
      </c>
      <c r="B91" s="2">
        <f>'1-gameLookup'!F91</f>
        <v>7</v>
      </c>
      <c r="C91" s="2">
        <f>'1-gameLookup'!G91</f>
        <v>13</v>
      </c>
      <c r="D91" s="2">
        <f>VLOOKUP(B91,teams!B:E,4,FALSE)</f>
        <v>1</v>
      </c>
      <c r="F91" s="2" t="s">
        <v>99</v>
      </c>
      <c r="G91" s="2" t="s">
        <v>100</v>
      </c>
      <c r="H91" t="str">
        <f>VLOOKUP(B91,teams!B:D,3)</f>
        <v>Dodgers-E-Major</v>
      </c>
      <c r="I91" t="str">
        <f>VLOOKUP(C91,teams!B:D,3)</f>
        <v>Red Socks-W-Major</v>
      </c>
    </row>
    <row r="92" spans="1:9" x14ac:dyDescent="0.3">
      <c r="A92" s="2">
        <v>91</v>
      </c>
      <c r="B92" s="2">
        <f>'1-gameLookup'!F92</f>
        <v>7</v>
      </c>
      <c r="C92" s="2">
        <f>'1-gameLookup'!G92</f>
        <v>6</v>
      </c>
      <c r="D92" s="2">
        <f>VLOOKUP(B92,teams!B:E,4,FALSE)</f>
        <v>1</v>
      </c>
      <c r="F92" s="2" t="s">
        <v>99</v>
      </c>
      <c r="G92" s="2" t="s">
        <v>100</v>
      </c>
      <c r="H92" t="str">
        <f>VLOOKUP(B92,teams!B:D,3)</f>
        <v>Dodgers-E-Major</v>
      </c>
      <c r="I92" t="str">
        <f>VLOOKUP(C92,teams!B:D,3)</f>
        <v>Cubs-E-Major</v>
      </c>
    </row>
    <row r="93" spans="1:9" x14ac:dyDescent="0.3">
      <c r="A93" s="2">
        <v>92</v>
      </c>
      <c r="B93" s="2">
        <f>'1-gameLookup'!F93</f>
        <v>7</v>
      </c>
      <c r="C93" s="2">
        <f>'1-gameLookup'!G93</f>
        <v>8</v>
      </c>
      <c r="D93" s="2">
        <f>VLOOKUP(B93,teams!B:E,4,FALSE)</f>
        <v>1</v>
      </c>
      <c r="F93" s="2" t="s">
        <v>99</v>
      </c>
      <c r="G93" s="2" t="s">
        <v>100</v>
      </c>
      <c r="H93" t="str">
        <f>VLOOKUP(B93,teams!B:D,3)</f>
        <v>Dodgers-E-Major</v>
      </c>
      <c r="I93" t="str">
        <f>VLOOKUP(C93,teams!B:D,3)</f>
        <v>Mets-E-Major</v>
      </c>
    </row>
    <row r="94" spans="1:9" x14ac:dyDescent="0.3">
      <c r="A94" s="2">
        <v>93</v>
      </c>
      <c r="B94" s="2">
        <f>'1-gameLookup'!F94</f>
        <v>8</v>
      </c>
      <c r="C94" s="2">
        <f>'1-gameLookup'!G94</f>
        <v>9</v>
      </c>
      <c r="D94" s="2">
        <f>VLOOKUP(B94,teams!B:E,4,FALSE)</f>
        <v>1</v>
      </c>
      <c r="F94" s="2" t="s">
        <v>99</v>
      </c>
      <c r="G94" s="2" t="s">
        <v>100</v>
      </c>
      <c r="H94" t="str">
        <f>VLOOKUP(B94,teams!B:D,3)</f>
        <v>Mets-E-Major</v>
      </c>
      <c r="I94" t="str">
        <f>VLOOKUP(C94,teams!B:D,3)</f>
        <v>Cardinals-W-Major</v>
      </c>
    </row>
    <row r="95" spans="1:9" x14ac:dyDescent="0.3">
      <c r="A95" s="2">
        <v>94</v>
      </c>
      <c r="B95" s="2">
        <f>'1-gameLookup'!F95</f>
        <v>8</v>
      </c>
      <c r="C95" s="2">
        <f>'1-gameLookup'!G95</f>
        <v>10</v>
      </c>
      <c r="D95" s="2">
        <f>VLOOKUP(B95,teams!B:E,4,FALSE)</f>
        <v>1</v>
      </c>
      <c r="F95" s="2" t="s">
        <v>99</v>
      </c>
      <c r="G95" s="2" t="s">
        <v>100</v>
      </c>
      <c r="H95" t="str">
        <f>VLOOKUP(B95,teams!B:D,3)</f>
        <v>Mets-E-Major</v>
      </c>
      <c r="I95" t="str">
        <f>VLOOKUP(C95,teams!B:D,3)</f>
        <v>Giants-W-Major</v>
      </c>
    </row>
    <row r="96" spans="1:9" x14ac:dyDescent="0.3">
      <c r="A96" s="2">
        <v>95</v>
      </c>
      <c r="B96" s="2">
        <f>'1-gameLookup'!F96</f>
        <v>8</v>
      </c>
      <c r="C96" s="2">
        <f>'1-gameLookup'!G96</f>
        <v>11</v>
      </c>
      <c r="D96" s="2">
        <f>VLOOKUP(B96,teams!B:E,4,FALSE)</f>
        <v>1</v>
      </c>
      <c r="F96" s="2" t="s">
        <v>99</v>
      </c>
      <c r="G96" s="2" t="s">
        <v>100</v>
      </c>
      <c r="H96" t="str">
        <f>VLOOKUP(B96,teams!B:D,3)</f>
        <v>Mets-E-Major</v>
      </c>
      <c r="I96" t="str">
        <f>VLOOKUP(C96,teams!B:D,3)</f>
        <v>Nationals-W-Major</v>
      </c>
    </row>
    <row r="97" spans="1:9" x14ac:dyDescent="0.3">
      <c r="A97" s="2">
        <v>96</v>
      </c>
      <c r="B97" s="2">
        <f>'1-gameLookup'!F97</f>
        <v>8</v>
      </c>
      <c r="C97" s="2">
        <f>'1-gameLookup'!G97</f>
        <v>12</v>
      </c>
      <c r="D97" s="2">
        <f>VLOOKUP(B97,teams!B:E,4,FALSE)</f>
        <v>1</v>
      </c>
      <c r="F97" s="2" t="s">
        <v>99</v>
      </c>
      <c r="G97" s="2" t="s">
        <v>100</v>
      </c>
      <c r="H97" t="str">
        <f>VLOOKUP(B97,teams!B:D,3)</f>
        <v>Mets-E-Major</v>
      </c>
      <c r="I97" t="str">
        <f>VLOOKUP(C97,teams!B:D,3)</f>
        <v>Rangers-W-Major</v>
      </c>
    </row>
    <row r="98" spans="1:9" x14ac:dyDescent="0.3">
      <c r="A98" s="2">
        <v>97</v>
      </c>
      <c r="B98" s="2">
        <f>'1-gameLookup'!F98</f>
        <v>8</v>
      </c>
      <c r="C98" s="2">
        <f>'1-gameLookup'!G98</f>
        <v>5</v>
      </c>
      <c r="D98" s="2">
        <f>VLOOKUP(B98,teams!B:E,4,FALSE)</f>
        <v>1</v>
      </c>
      <c r="F98" s="2" t="s">
        <v>99</v>
      </c>
      <c r="G98" s="2" t="s">
        <v>100</v>
      </c>
      <c r="H98" t="str">
        <f>VLOOKUP(B98,teams!B:D,3)</f>
        <v>Mets-E-Major</v>
      </c>
      <c r="I98" t="str">
        <f>VLOOKUP(C98,teams!B:D,3)</f>
        <v>Astros-E-Major</v>
      </c>
    </row>
    <row r="99" spans="1:9" x14ac:dyDescent="0.3">
      <c r="A99" s="2">
        <v>98</v>
      </c>
      <c r="B99" s="2">
        <f>'1-gameLookup'!F99</f>
        <v>8</v>
      </c>
      <c r="C99" s="2">
        <f>'1-gameLookup'!G99</f>
        <v>13</v>
      </c>
      <c r="D99" s="2">
        <f>VLOOKUP(B99,teams!B:E,4,FALSE)</f>
        <v>1</v>
      </c>
      <c r="F99" s="2" t="s">
        <v>99</v>
      </c>
      <c r="G99" s="2" t="s">
        <v>100</v>
      </c>
      <c r="H99" t="str">
        <f>VLOOKUP(B99,teams!B:D,3)</f>
        <v>Mets-E-Major</v>
      </c>
      <c r="I99" t="str">
        <f>VLOOKUP(C99,teams!B:D,3)</f>
        <v>Red Socks-W-Major</v>
      </c>
    </row>
    <row r="100" spans="1:9" x14ac:dyDescent="0.3">
      <c r="A100" s="2">
        <v>99</v>
      </c>
      <c r="B100" s="2">
        <f>'1-gameLookup'!F100</f>
        <v>8</v>
      </c>
      <c r="C100" s="2">
        <f>'1-gameLookup'!G100</f>
        <v>6</v>
      </c>
      <c r="D100" s="2">
        <f>VLOOKUP(B100,teams!B:E,4,FALSE)</f>
        <v>1</v>
      </c>
      <c r="F100" s="2" t="s">
        <v>99</v>
      </c>
      <c r="G100" s="2" t="s">
        <v>100</v>
      </c>
      <c r="H100" t="str">
        <f>VLOOKUP(B100,teams!B:D,3)</f>
        <v>Mets-E-Major</v>
      </c>
      <c r="I100" t="str">
        <f>VLOOKUP(C100,teams!B:D,3)</f>
        <v>Cubs-E-Major</v>
      </c>
    </row>
    <row r="101" spans="1:9" x14ac:dyDescent="0.3">
      <c r="A101" s="2">
        <v>100</v>
      </c>
      <c r="B101" s="2">
        <f>'1-gameLookup'!F101</f>
        <v>8</v>
      </c>
      <c r="C101" s="2">
        <f>'1-gameLookup'!G101</f>
        <v>7</v>
      </c>
      <c r="D101" s="2">
        <f>VLOOKUP(B101,teams!B:E,4,FALSE)</f>
        <v>1</v>
      </c>
      <c r="F101" s="2" t="s">
        <v>99</v>
      </c>
      <c r="G101" s="2" t="s">
        <v>100</v>
      </c>
      <c r="H101" t="str">
        <f>VLOOKUP(B101,teams!B:D,3)</f>
        <v>Mets-E-Major</v>
      </c>
      <c r="I101" t="str">
        <f>VLOOKUP(C101,teams!B:D,3)</f>
        <v>Dodgers-E-Major</v>
      </c>
    </row>
    <row r="102" spans="1:9" x14ac:dyDescent="0.3">
      <c r="A102" s="2">
        <v>101</v>
      </c>
      <c r="B102" s="2">
        <f>'1-gameLookup'!F102</f>
        <v>15</v>
      </c>
      <c r="C102" s="2">
        <f>'1-gameLookup'!G102</f>
        <v>14</v>
      </c>
      <c r="D102" s="2">
        <f>VLOOKUP(B102,teams!B:E,4,FALSE)</f>
        <v>2</v>
      </c>
      <c r="F102" s="2" t="s">
        <v>99</v>
      </c>
      <c r="G102" s="2" t="s">
        <v>100</v>
      </c>
      <c r="H102" t="str">
        <f>VLOOKUP(B102,teams!B:D,3)</f>
        <v>Cardinals-E-Minor</v>
      </c>
      <c r="I102" t="str">
        <f>VLOOKUP(C102,teams!B:D,3)</f>
        <v>Astros-E-Minor</v>
      </c>
    </row>
    <row r="103" spans="1:9" x14ac:dyDescent="0.3">
      <c r="A103" s="2">
        <v>102</v>
      </c>
      <c r="B103" s="2">
        <f>'1-gameLookup'!F103</f>
        <v>16</v>
      </c>
      <c r="C103" s="2">
        <f>'1-gameLookup'!G103</f>
        <v>14</v>
      </c>
      <c r="D103" s="2">
        <f>VLOOKUP(B103,teams!B:E,4,FALSE)</f>
        <v>2</v>
      </c>
      <c r="F103" s="2" t="s">
        <v>99</v>
      </c>
      <c r="G103" s="2" t="s">
        <v>100</v>
      </c>
      <c r="H103" t="str">
        <f>VLOOKUP(B103,teams!B:D,3)</f>
        <v>Cubs-E-Minor</v>
      </c>
      <c r="I103" t="str">
        <f>VLOOKUP(C103,teams!B:D,3)</f>
        <v>Astros-E-Minor</v>
      </c>
    </row>
    <row r="104" spans="1:9" x14ac:dyDescent="0.3">
      <c r="A104" s="2">
        <v>103</v>
      </c>
      <c r="B104" s="2">
        <f>'1-gameLookup'!F104</f>
        <v>17</v>
      </c>
      <c r="C104" s="2">
        <f>'1-gameLookup'!G104</f>
        <v>14</v>
      </c>
      <c r="D104" s="2">
        <f>VLOOKUP(B104,teams!B:E,4,FALSE)</f>
        <v>2</v>
      </c>
      <c r="F104" s="2" t="s">
        <v>99</v>
      </c>
      <c r="G104" s="2" t="s">
        <v>100</v>
      </c>
      <c r="H104" t="str">
        <f>VLOOKUP(B104,teams!B:D,3)</f>
        <v>Dodgers-E-Minor</v>
      </c>
      <c r="I104" t="str">
        <f>VLOOKUP(C104,teams!B:D,3)</f>
        <v>Astros-E-Minor</v>
      </c>
    </row>
    <row r="105" spans="1:9" x14ac:dyDescent="0.3">
      <c r="A105" s="2">
        <v>104</v>
      </c>
      <c r="B105" s="2">
        <f>'1-gameLookup'!F105</f>
        <v>18</v>
      </c>
      <c r="C105" s="2">
        <f>'1-gameLookup'!G105</f>
        <v>14</v>
      </c>
      <c r="D105" s="2">
        <f>VLOOKUP(B105,teams!B:E,4,FALSE)</f>
        <v>2</v>
      </c>
      <c r="F105" s="2" t="s">
        <v>99</v>
      </c>
      <c r="G105" s="2" t="s">
        <v>100</v>
      </c>
      <c r="H105" t="str">
        <f>VLOOKUP(B105,teams!B:D,3)</f>
        <v>Giants-E-Minor</v>
      </c>
      <c r="I105" t="str">
        <f>VLOOKUP(C105,teams!B:D,3)</f>
        <v>Astros-E-Minor</v>
      </c>
    </row>
    <row r="106" spans="1:9" x14ac:dyDescent="0.3">
      <c r="A106" s="2">
        <v>105</v>
      </c>
      <c r="B106" s="2">
        <f>'1-gameLookup'!F106</f>
        <v>19</v>
      </c>
      <c r="C106" s="2">
        <f>'1-gameLookup'!G106</f>
        <v>14</v>
      </c>
      <c r="D106" s="2">
        <f>VLOOKUP(B106,teams!B:E,4,FALSE)</f>
        <v>2</v>
      </c>
      <c r="F106" s="2" t="s">
        <v>99</v>
      </c>
      <c r="G106" s="2" t="s">
        <v>100</v>
      </c>
      <c r="H106" t="str">
        <f>VLOOKUP(B106,teams!B:D,3)</f>
        <v>Indians-E-Minor</v>
      </c>
      <c r="I106" t="str">
        <f>VLOOKUP(C106,teams!B:D,3)</f>
        <v>Astros-E-Minor</v>
      </c>
    </row>
    <row r="107" spans="1:9" x14ac:dyDescent="0.3">
      <c r="A107" s="2">
        <v>106</v>
      </c>
      <c r="B107" s="2">
        <f>'1-gameLookup'!F107</f>
        <v>20</v>
      </c>
      <c r="C107" s="2">
        <f>'1-gameLookup'!G107</f>
        <v>14</v>
      </c>
      <c r="D107" s="2">
        <f>VLOOKUP(B107,teams!B:E,4,FALSE)</f>
        <v>2</v>
      </c>
      <c r="F107" s="2" t="s">
        <v>99</v>
      </c>
      <c r="G107" s="2" t="s">
        <v>100</v>
      </c>
      <c r="H107" t="str">
        <f>VLOOKUP(B107,teams!B:D,3)</f>
        <v>Mets-E-Minor</v>
      </c>
      <c r="I107" t="str">
        <f>VLOOKUP(C107,teams!B:D,3)</f>
        <v>Astros-E-Minor</v>
      </c>
    </row>
    <row r="108" spans="1:9" x14ac:dyDescent="0.3">
      <c r="A108" s="2">
        <v>107</v>
      </c>
      <c r="B108" s="2">
        <f>'1-gameLookup'!F108</f>
        <v>21</v>
      </c>
      <c r="C108" s="2">
        <f>'1-gameLookup'!G108</f>
        <v>14</v>
      </c>
      <c r="D108" s="2">
        <f>VLOOKUP(B108,teams!B:E,4,FALSE)</f>
        <v>2</v>
      </c>
      <c r="F108" s="2" t="s">
        <v>99</v>
      </c>
      <c r="G108" s="2" t="s">
        <v>100</v>
      </c>
      <c r="H108" t="str">
        <f>VLOOKUP(B108,teams!B:D,3)</f>
        <v>Phillies-E-Minor</v>
      </c>
      <c r="I108" t="str">
        <f>VLOOKUP(C108,teams!B:D,3)</f>
        <v>Astros-E-Minor</v>
      </c>
    </row>
    <row r="109" spans="1:9" x14ac:dyDescent="0.3">
      <c r="A109" s="2">
        <v>108</v>
      </c>
      <c r="B109" s="2">
        <f>'1-gameLookup'!F109</f>
        <v>22</v>
      </c>
      <c r="C109" s="2">
        <f>'1-gameLookup'!G109</f>
        <v>14</v>
      </c>
      <c r="D109" s="2">
        <f>VLOOKUP(B109,teams!B:E,4,FALSE)</f>
        <v>2</v>
      </c>
      <c r="F109" s="2" t="s">
        <v>99</v>
      </c>
      <c r="G109" s="2" t="s">
        <v>100</v>
      </c>
      <c r="H109" t="str">
        <f>VLOOKUP(B109,teams!B:D,3)</f>
        <v>Royals-E-Minor</v>
      </c>
      <c r="I109" t="str">
        <f>VLOOKUP(C109,teams!B:D,3)</f>
        <v>Astros-E-Minor</v>
      </c>
    </row>
    <row r="110" spans="1:9" x14ac:dyDescent="0.3">
      <c r="A110" s="2">
        <v>109</v>
      </c>
      <c r="B110" s="2">
        <f>'1-gameLookup'!F110</f>
        <v>23</v>
      </c>
      <c r="C110" s="2">
        <f>'1-gameLookup'!G110</f>
        <v>14</v>
      </c>
      <c r="D110" s="2">
        <f>VLOOKUP(B110,teams!B:E,4,FALSE)</f>
        <v>2</v>
      </c>
      <c r="F110" s="2" t="s">
        <v>99</v>
      </c>
      <c r="G110" s="2" t="s">
        <v>100</v>
      </c>
      <c r="H110" t="str">
        <f>VLOOKUP(B110,teams!B:D,3)</f>
        <v>Tigers-E-Minor</v>
      </c>
      <c r="I110" t="str">
        <f>VLOOKUP(C110,teams!B:D,3)</f>
        <v>Astros-E-Minor</v>
      </c>
    </row>
    <row r="111" spans="1:9" x14ac:dyDescent="0.3">
      <c r="A111" s="2">
        <v>110</v>
      </c>
      <c r="B111" s="2">
        <f>'1-gameLookup'!F111</f>
        <v>24</v>
      </c>
      <c r="C111" s="2">
        <f>'1-gameLookup'!G111</f>
        <v>14</v>
      </c>
      <c r="D111" s="2">
        <f>VLOOKUP(B111,teams!B:E,4,FALSE)</f>
        <v>2</v>
      </c>
      <c r="F111" s="2" t="s">
        <v>99</v>
      </c>
      <c r="G111" s="2" t="s">
        <v>100</v>
      </c>
      <c r="H111" t="str">
        <f>VLOOKUP(B111,teams!B:D,3)</f>
        <v>Braves-W-Minor</v>
      </c>
      <c r="I111" t="str">
        <f>VLOOKUP(C111,teams!B:D,3)</f>
        <v>Astros-E-Minor</v>
      </c>
    </row>
    <row r="112" spans="1:9" x14ac:dyDescent="0.3">
      <c r="A112" s="2">
        <v>111</v>
      </c>
      <c r="B112" s="2">
        <f>'1-gameLookup'!F112</f>
        <v>25</v>
      </c>
      <c r="C112" s="2">
        <f>'1-gameLookup'!G112</f>
        <v>14</v>
      </c>
      <c r="D112" s="2">
        <f>VLOOKUP(B112,teams!B:E,4,FALSE)</f>
        <v>2</v>
      </c>
      <c r="F112" s="2" t="s">
        <v>99</v>
      </c>
      <c r="G112" s="2" t="s">
        <v>100</v>
      </c>
      <c r="H112" t="str">
        <f>VLOOKUP(B112,teams!B:D,3)</f>
        <v>D'Backs-W-Minor</v>
      </c>
      <c r="I112" t="str">
        <f>VLOOKUP(C112,teams!B:D,3)</f>
        <v>Astros-E-Minor</v>
      </c>
    </row>
    <row r="113" spans="1:9" x14ac:dyDescent="0.3">
      <c r="A113" s="2">
        <v>112</v>
      </c>
      <c r="B113" s="2">
        <f>'1-gameLookup'!F113</f>
        <v>26</v>
      </c>
      <c r="C113" s="2">
        <f>'1-gameLookup'!G113</f>
        <v>14</v>
      </c>
      <c r="D113" s="2">
        <f>VLOOKUP(B113,teams!B:E,4,FALSE)</f>
        <v>2</v>
      </c>
      <c r="F113" s="2" t="s">
        <v>99</v>
      </c>
      <c r="G113" s="2" t="s">
        <v>100</v>
      </c>
      <c r="H113" t="str">
        <f>VLOOKUP(B113,teams!B:D,3)</f>
        <v>Marlins-W-Minor</v>
      </c>
      <c r="I113" t="str">
        <f>VLOOKUP(C113,teams!B:D,3)</f>
        <v>Astros-E-Minor</v>
      </c>
    </row>
    <row r="114" spans="1:9" x14ac:dyDescent="0.3">
      <c r="A114" s="2">
        <v>113</v>
      </c>
      <c r="B114" s="2">
        <f>'1-gameLookup'!F114</f>
        <v>27</v>
      </c>
      <c r="C114" s="2">
        <f>'1-gameLookup'!G114</f>
        <v>14</v>
      </c>
      <c r="D114" s="2">
        <f>VLOOKUP(B114,teams!B:E,4,FALSE)</f>
        <v>2</v>
      </c>
      <c r="F114" s="2" t="s">
        <v>99</v>
      </c>
      <c r="G114" s="2" t="s">
        <v>100</v>
      </c>
      <c r="H114" t="str">
        <f>VLOOKUP(B114,teams!B:D,3)</f>
        <v>Nationals-W-Minor</v>
      </c>
      <c r="I114" t="str">
        <f>VLOOKUP(C114,teams!B:D,3)</f>
        <v>Astros-E-Minor</v>
      </c>
    </row>
    <row r="115" spans="1:9" x14ac:dyDescent="0.3">
      <c r="A115" s="2">
        <v>114</v>
      </c>
      <c r="B115" s="2">
        <f>'1-gameLookup'!F115</f>
        <v>28</v>
      </c>
      <c r="C115" s="2">
        <f>'1-gameLookup'!G115</f>
        <v>14</v>
      </c>
      <c r="D115" s="2">
        <f>VLOOKUP(B115,teams!B:E,4,FALSE)</f>
        <v>2</v>
      </c>
      <c r="F115" s="2" t="s">
        <v>99</v>
      </c>
      <c r="G115" s="2" t="s">
        <v>100</v>
      </c>
      <c r="H115" t="str">
        <f>VLOOKUP(B115,teams!B:D,3)</f>
        <v>Rangers-W-Minor</v>
      </c>
      <c r="I115" t="str">
        <f>VLOOKUP(C115,teams!B:D,3)</f>
        <v>Astros-E-Minor</v>
      </c>
    </row>
    <row r="116" spans="1:9" x14ac:dyDescent="0.3">
      <c r="A116" s="2">
        <v>115</v>
      </c>
      <c r="B116" s="2">
        <f>'1-gameLookup'!F116</f>
        <v>29</v>
      </c>
      <c r="C116" s="2">
        <f>'1-gameLookup'!G116</f>
        <v>14</v>
      </c>
      <c r="D116" s="2">
        <f>VLOOKUP(B116,teams!B:E,4,FALSE)</f>
        <v>2</v>
      </c>
      <c r="F116" s="2" t="s">
        <v>99</v>
      </c>
      <c r="G116" s="2" t="s">
        <v>100</v>
      </c>
      <c r="H116" t="str">
        <f>VLOOKUP(B116,teams!B:D,3)</f>
        <v>Yankees-W-Minor</v>
      </c>
      <c r="I116" t="str">
        <f>VLOOKUP(C116,teams!B:D,3)</f>
        <v>Astros-E-Minor</v>
      </c>
    </row>
    <row r="117" spans="1:9" x14ac:dyDescent="0.3">
      <c r="A117" s="2">
        <v>116</v>
      </c>
      <c r="B117" s="2">
        <f>'1-gameLookup'!F117</f>
        <v>16</v>
      </c>
      <c r="C117" s="2">
        <f>'1-gameLookup'!G117</f>
        <v>15</v>
      </c>
      <c r="D117" s="2">
        <f>VLOOKUP(B117,teams!B:E,4,FALSE)</f>
        <v>2</v>
      </c>
      <c r="F117" s="2" t="s">
        <v>99</v>
      </c>
      <c r="G117" s="2" t="s">
        <v>100</v>
      </c>
      <c r="H117" t="str">
        <f>VLOOKUP(B117,teams!B:D,3)</f>
        <v>Cubs-E-Minor</v>
      </c>
      <c r="I117" t="str">
        <f>VLOOKUP(C117,teams!B:D,3)</f>
        <v>Cardinals-E-Minor</v>
      </c>
    </row>
    <row r="118" spans="1:9" x14ac:dyDescent="0.3">
      <c r="A118" s="2">
        <v>117</v>
      </c>
      <c r="B118" s="2">
        <f>'1-gameLookup'!F118</f>
        <v>17</v>
      </c>
      <c r="C118" s="2">
        <f>'1-gameLookup'!G118</f>
        <v>15</v>
      </c>
      <c r="D118" s="2">
        <f>VLOOKUP(B118,teams!B:E,4,FALSE)</f>
        <v>2</v>
      </c>
      <c r="F118" s="2" t="s">
        <v>99</v>
      </c>
      <c r="G118" s="2" t="s">
        <v>100</v>
      </c>
      <c r="H118" t="str">
        <f>VLOOKUP(B118,teams!B:D,3)</f>
        <v>Dodgers-E-Minor</v>
      </c>
      <c r="I118" t="str">
        <f>VLOOKUP(C118,teams!B:D,3)</f>
        <v>Cardinals-E-Minor</v>
      </c>
    </row>
    <row r="119" spans="1:9" x14ac:dyDescent="0.3">
      <c r="A119" s="2">
        <v>118</v>
      </c>
      <c r="B119" s="2">
        <f>'1-gameLookup'!F119</f>
        <v>18</v>
      </c>
      <c r="C119" s="2">
        <f>'1-gameLookup'!G119</f>
        <v>15</v>
      </c>
      <c r="D119" s="2">
        <f>VLOOKUP(B119,teams!B:E,4,FALSE)</f>
        <v>2</v>
      </c>
      <c r="F119" s="2" t="s">
        <v>99</v>
      </c>
      <c r="G119" s="2" t="s">
        <v>100</v>
      </c>
      <c r="H119" t="str">
        <f>VLOOKUP(B119,teams!B:D,3)</f>
        <v>Giants-E-Minor</v>
      </c>
      <c r="I119" t="str">
        <f>VLOOKUP(C119,teams!B:D,3)</f>
        <v>Cardinals-E-Minor</v>
      </c>
    </row>
    <row r="120" spans="1:9" x14ac:dyDescent="0.3">
      <c r="A120" s="2">
        <v>119</v>
      </c>
      <c r="B120" s="2">
        <f>'1-gameLookup'!F120</f>
        <v>19</v>
      </c>
      <c r="C120" s="2">
        <f>'1-gameLookup'!G120</f>
        <v>15</v>
      </c>
      <c r="D120" s="2">
        <f>VLOOKUP(B120,teams!B:E,4,FALSE)</f>
        <v>2</v>
      </c>
      <c r="F120" s="2" t="s">
        <v>99</v>
      </c>
      <c r="G120" s="2" t="s">
        <v>100</v>
      </c>
      <c r="H120" t="str">
        <f>VLOOKUP(B120,teams!B:D,3)</f>
        <v>Indians-E-Minor</v>
      </c>
      <c r="I120" t="str">
        <f>VLOOKUP(C120,teams!B:D,3)</f>
        <v>Cardinals-E-Minor</v>
      </c>
    </row>
    <row r="121" spans="1:9" x14ac:dyDescent="0.3">
      <c r="A121" s="2">
        <v>120</v>
      </c>
      <c r="B121" s="2">
        <f>'1-gameLookup'!F121</f>
        <v>20</v>
      </c>
      <c r="C121" s="2">
        <f>'1-gameLookup'!G121</f>
        <v>15</v>
      </c>
      <c r="D121" s="2">
        <f>VLOOKUP(B121,teams!B:E,4,FALSE)</f>
        <v>2</v>
      </c>
      <c r="F121" s="2" t="s">
        <v>99</v>
      </c>
      <c r="G121" s="2" t="s">
        <v>100</v>
      </c>
      <c r="H121" t="str">
        <f>VLOOKUP(B121,teams!B:D,3)</f>
        <v>Mets-E-Minor</v>
      </c>
      <c r="I121" t="str">
        <f>VLOOKUP(C121,teams!B:D,3)</f>
        <v>Cardinals-E-Minor</v>
      </c>
    </row>
    <row r="122" spans="1:9" x14ac:dyDescent="0.3">
      <c r="A122" s="2">
        <v>121</v>
      </c>
      <c r="B122" s="2">
        <f>'1-gameLookup'!F122</f>
        <v>21</v>
      </c>
      <c r="C122" s="2">
        <f>'1-gameLookup'!G122</f>
        <v>15</v>
      </c>
      <c r="D122" s="2">
        <f>VLOOKUP(B122,teams!B:E,4,FALSE)</f>
        <v>2</v>
      </c>
      <c r="F122" s="2" t="s">
        <v>99</v>
      </c>
      <c r="G122" s="2" t="s">
        <v>100</v>
      </c>
      <c r="H122" t="str">
        <f>VLOOKUP(B122,teams!B:D,3)</f>
        <v>Phillies-E-Minor</v>
      </c>
      <c r="I122" t="str">
        <f>VLOOKUP(C122,teams!B:D,3)</f>
        <v>Cardinals-E-Minor</v>
      </c>
    </row>
    <row r="123" spans="1:9" x14ac:dyDescent="0.3">
      <c r="A123" s="2">
        <v>122</v>
      </c>
      <c r="B123" s="2">
        <f>'1-gameLookup'!F123</f>
        <v>22</v>
      </c>
      <c r="C123" s="2">
        <f>'1-gameLookup'!G123</f>
        <v>15</v>
      </c>
      <c r="D123" s="2">
        <f>VLOOKUP(B123,teams!B:E,4,FALSE)</f>
        <v>2</v>
      </c>
      <c r="F123" s="2" t="s">
        <v>99</v>
      </c>
      <c r="G123" s="2" t="s">
        <v>100</v>
      </c>
      <c r="H123" t="str">
        <f>VLOOKUP(B123,teams!B:D,3)</f>
        <v>Royals-E-Minor</v>
      </c>
      <c r="I123" t="str">
        <f>VLOOKUP(C123,teams!B:D,3)</f>
        <v>Cardinals-E-Minor</v>
      </c>
    </row>
    <row r="124" spans="1:9" x14ac:dyDescent="0.3">
      <c r="A124" s="2">
        <v>123</v>
      </c>
      <c r="B124" s="2">
        <f>'1-gameLookup'!F124</f>
        <v>23</v>
      </c>
      <c r="C124" s="2">
        <f>'1-gameLookup'!G124</f>
        <v>15</v>
      </c>
      <c r="D124" s="2">
        <f>VLOOKUP(B124,teams!B:E,4,FALSE)</f>
        <v>2</v>
      </c>
      <c r="F124" s="2" t="s">
        <v>99</v>
      </c>
      <c r="G124" s="2" t="s">
        <v>100</v>
      </c>
      <c r="H124" t="str">
        <f>VLOOKUP(B124,teams!B:D,3)</f>
        <v>Tigers-E-Minor</v>
      </c>
      <c r="I124" t="str">
        <f>VLOOKUP(C124,teams!B:D,3)</f>
        <v>Cardinals-E-Minor</v>
      </c>
    </row>
    <row r="125" spans="1:9" x14ac:dyDescent="0.3">
      <c r="A125" s="2">
        <v>124</v>
      </c>
      <c r="B125" s="2">
        <f>'1-gameLookup'!F125</f>
        <v>24</v>
      </c>
      <c r="C125" s="2">
        <f>'1-gameLookup'!G125</f>
        <v>15</v>
      </c>
      <c r="D125" s="2">
        <f>VLOOKUP(B125,teams!B:E,4,FALSE)</f>
        <v>2</v>
      </c>
      <c r="F125" s="2" t="s">
        <v>99</v>
      </c>
      <c r="G125" s="2" t="s">
        <v>100</v>
      </c>
      <c r="H125" t="str">
        <f>VLOOKUP(B125,teams!B:D,3)</f>
        <v>Braves-W-Minor</v>
      </c>
      <c r="I125" t="str">
        <f>VLOOKUP(C125,teams!B:D,3)</f>
        <v>Cardinals-E-Minor</v>
      </c>
    </row>
    <row r="126" spans="1:9" x14ac:dyDescent="0.3">
      <c r="A126" s="2">
        <v>125</v>
      </c>
      <c r="B126" s="2">
        <f>'1-gameLookup'!F126</f>
        <v>25</v>
      </c>
      <c r="C126" s="2">
        <f>'1-gameLookup'!G126</f>
        <v>15</v>
      </c>
      <c r="D126" s="2">
        <f>VLOOKUP(B126,teams!B:E,4,FALSE)</f>
        <v>2</v>
      </c>
      <c r="F126" s="2" t="s">
        <v>99</v>
      </c>
      <c r="G126" s="2" t="s">
        <v>100</v>
      </c>
      <c r="H126" t="str">
        <f>VLOOKUP(B126,teams!B:D,3)</f>
        <v>D'Backs-W-Minor</v>
      </c>
      <c r="I126" t="str">
        <f>VLOOKUP(C126,teams!B:D,3)</f>
        <v>Cardinals-E-Minor</v>
      </c>
    </row>
    <row r="127" spans="1:9" x14ac:dyDescent="0.3">
      <c r="A127" s="2">
        <v>126</v>
      </c>
      <c r="B127" s="2">
        <f>'1-gameLookup'!F127</f>
        <v>26</v>
      </c>
      <c r="C127" s="2">
        <f>'1-gameLookup'!G127</f>
        <v>15</v>
      </c>
      <c r="D127" s="2">
        <f>VLOOKUP(B127,teams!B:E,4,FALSE)</f>
        <v>2</v>
      </c>
      <c r="F127" s="2" t="s">
        <v>99</v>
      </c>
      <c r="G127" s="2" t="s">
        <v>100</v>
      </c>
      <c r="H127" t="str">
        <f>VLOOKUP(B127,teams!B:D,3)</f>
        <v>Marlins-W-Minor</v>
      </c>
      <c r="I127" t="str">
        <f>VLOOKUP(C127,teams!B:D,3)</f>
        <v>Cardinals-E-Minor</v>
      </c>
    </row>
    <row r="128" spans="1:9" x14ac:dyDescent="0.3">
      <c r="A128" s="2">
        <v>127</v>
      </c>
      <c r="B128" s="2">
        <f>'1-gameLookup'!F128</f>
        <v>27</v>
      </c>
      <c r="C128" s="2">
        <f>'1-gameLookup'!G128</f>
        <v>15</v>
      </c>
      <c r="D128" s="2">
        <f>VLOOKUP(B128,teams!B:E,4,FALSE)</f>
        <v>2</v>
      </c>
      <c r="F128" s="2" t="s">
        <v>99</v>
      </c>
      <c r="G128" s="2" t="s">
        <v>100</v>
      </c>
      <c r="H128" t="str">
        <f>VLOOKUP(B128,teams!B:D,3)</f>
        <v>Nationals-W-Minor</v>
      </c>
      <c r="I128" t="str">
        <f>VLOOKUP(C128,teams!B:D,3)</f>
        <v>Cardinals-E-Minor</v>
      </c>
    </row>
    <row r="129" spans="1:9" x14ac:dyDescent="0.3">
      <c r="A129" s="2">
        <v>128</v>
      </c>
      <c r="B129" s="2">
        <f>'1-gameLookup'!F129</f>
        <v>28</v>
      </c>
      <c r="C129" s="2">
        <f>'1-gameLookup'!G129</f>
        <v>15</v>
      </c>
      <c r="D129" s="2">
        <f>VLOOKUP(B129,teams!B:E,4,FALSE)</f>
        <v>2</v>
      </c>
      <c r="F129" s="2" t="s">
        <v>99</v>
      </c>
      <c r="G129" s="2" t="s">
        <v>100</v>
      </c>
      <c r="H129" t="str">
        <f>VLOOKUP(B129,teams!B:D,3)</f>
        <v>Rangers-W-Minor</v>
      </c>
      <c r="I129" t="str">
        <f>VLOOKUP(C129,teams!B:D,3)</f>
        <v>Cardinals-E-Minor</v>
      </c>
    </row>
    <row r="130" spans="1:9" x14ac:dyDescent="0.3">
      <c r="A130" s="2">
        <v>129</v>
      </c>
      <c r="B130" s="2">
        <f>'1-gameLookup'!F130</f>
        <v>29</v>
      </c>
      <c r="C130" s="2">
        <f>'1-gameLookup'!G130</f>
        <v>15</v>
      </c>
      <c r="D130" s="2">
        <f>VLOOKUP(B130,teams!B:E,4,FALSE)</f>
        <v>2</v>
      </c>
      <c r="F130" s="2" t="s">
        <v>99</v>
      </c>
      <c r="G130" s="2" t="s">
        <v>100</v>
      </c>
      <c r="H130" t="str">
        <f>VLOOKUP(B130,teams!B:D,3)</f>
        <v>Yankees-W-Minor</v>
      </c>
      <c r="I130" t="str">
        <f>VLOOKUP(C130,teams!B:D,3)</f>
        <v>Cardinals-E-Minor</v>
      </c>
    </row>
    <row r="131" spans="1:9" x14ac:dyDescent="0.3">
      <c r="A131" s="2">
        <v>130</v>
      </c>
      <c r="B131" s="2">
        <f>'1-gameLookup'!F131</f>
        <v>17</v>
      </c>
      <c r="C131" s="2">
        <f>'1-gameLookup'!G131</f>
        <v>16</v>
      </c>
      <c r="D131" s="2">
        <f>VLOOKUP(B131,teams!B:E,4,FALSE)</f>
        <v>2</v>
      </c>
      <c r="F131" s="2" t="s">
        <v>99</v>
      </c>
      <c r="G131" s="2" t="s">
        <v>100</v>
      </c>
      <c r="H131" t="str">
        <f>VLOOKUP(B131,teams!B:D,3)</f>
        <v>Dodgers-E-Minor</v>
      </c>
      <c r="I131" t="str">
        <f>VLOOKUP(C131,teams!B:D,3)</f>
        <v>Cubs-E-Minor</v>
      </c>
    </row>
    <row r="132" spans="1:9" x14ac:dyDescent="0.3">
      <c r="A132" s="2">
        <v>131</v>
      </c>
      <c r="B132" s="2">
        <f>'1-gameLookup'!F132</f>
        <v>18</v>
      </c>
      <c r="C132" s="2">
        <f>'1-gameLookup'!G132</f>
        <v>16</v>
      </c>
      <c r="D132" s="2">
        <f>VLOOKUP(B132,teams!B:E,4,FALSE)</f>
        <v>2</v>
      </c>
      <c r="F132" s="2" t="s">
        <v>99</v>
      </c>
      <c r="G132" s="2" t="s">
        <v>100</v>
      </c>
      <c r="H132" t="str">
        <f>VLOOKUP(B132,teams!B:D,3)</f>
        <v>Giants-E-Minor</v>
      </c>
      <c r="I132" t="str">
        <f>VLOOKUP(C132,teams!B:D,3)</f>
        <v>Cubs-E-Minor</v>
      </c>
    </row>
    <row r="133" spans="1:9" x14ac:dyDescent="0.3">
      <c r="A133" s="2">
        <v>132</v>
      </c>
      <c r="B133" s="2">
        <f>'1-gameLookup'!F133</f>
        <v>19</v>
      </c>
      <c r="C133" s="2">
        <f>'1-gameLookup'!G133</f>
        <v>16</v>
      </c>
      <c r="D133" s="2">
        <f>VLOOKUP(B133,teams!B:E,4,FALSE)</f>
        <v>2</v>
      </c>
      <c r="F133" s="2" t="s">
        <v>99</v>
      </c>
      <c r="G133" s="2" t="s">
        <v>100</v>
      </c>
      <c r="H133" t="str">
        <f>VLOOKUP(B133,teams!B:D,3)</f>
        <v>Indians-E-Minor</v>
      </c>
      <c r="I133" t="str">
        <f>VLOOKUP(C133,teams!B:D,3)</f>
        <v>Cubs-E-Minor</v>
      </c>
    </row>
    <row r="134" spans="1:9" x14ac:dyDescent="0.3">
      <c r="A134" s="2">
        <v>133</v>
      </c>
      <c r="B134" s="2">
        <f>'1-gameLookup'!F134</f>
        <v>20</v>
      </c>
      <c r="C134" s="2">
        <f>'1-gameLookup'!G134</f>
        <v>16</v>
      </c>
      <c r="D134" s="2">
        <f>VLOOKUP(B134,teams!B:E,4,FALSE)</f>
        <v>2</v>
      </c>
      <c r="F134" s="2" t="s">
        <v>99</v>
      </c>
      <c r="G134" s="2" t="s">
        <v>100</v>
      </c>
      <c r="H134" t="str">
        <f>VLOOKUP(B134,teams!B:D,3)</f>
        <v>Mets-E-Minor</v>
      </c>
      <c r="I134" t="str">
        <f>VLOOKUP(C134,teams!B:D,3)</f>
        <v>Cubs-E-Minor</v>
      </c>
    </row>
    <row r="135" spans="1:9" x14ac:dyDescent="0.3">
      <c r="A135" s="2">
        <v>134</v>
      </c>
      <c r="B135" s="2">
        <f>'1-gameLookup'!F135</f>
        <v>21</v>
      </c>
      <c r="C135" s="2">
        <f>'1-gameLookup'!G135</f>
        <v>16</v>
      </c>
      <c r="D135" s="2">
        <f>VLOOKUP(B135,teams!B:E,4,FALSE)</f>
        <v>2</v>
      </c>
      <c r="F135" s="2" t="s">
        <v>99</v>
      </c>
      <c r="G135" s="2" t="s">
        <v>100</v>
      </c>
      <c r="H135" t="str">
        <f>VLOOKUP(B135,teams!B:D,3)</f>
        <v>Phillies-E-Minor</v>
      </c>
      <c r="I135" t="str">
        <f>VLOOKUP(C135,teams!B:D,3)</f>
        <v>Cubs-E-Minor</v>
      </c>
    </row>
    <row r="136" spans="1:9" x14ac:dyDescent="0.3">
      <c r="A136" s="2">
        <v>135</v>
      </c>
      <c r="B136" s="2">
        <f>'1-gameLookup'!F136</f>
        <v>22</v>
      </c>
      <c r="C136" s="2">
        <f>'1-gameLookup'!G136</f>
        <v>16</v>
      </c>
      <c r="D136" s="2">
        <f>VLOOKUP(B136,teams!B:E,4,FALSE)</f>
        <v>2</v>
      </c>
      <c r="F136" s="2" t="s">
        <v>99</v>
      </c>
      <c r="G136" s="2" t="s">
        <v>100</v>
      </c>
      <c r="H136" t="str">
        <f>VLOOKUP(B136,teams!B:D,3)</f>
        <v>Royals-E-Minor</v>
      </c>
      <c r="I136" t="str">
        <f>VLOOKUP(C136,teams!B:D,3)</f>
        <v>Cubs-E-Minor</v>
      </c>
    </row>
    <row r="137" spans="1:9" x14ac:dyDescent="0.3">
      <c r="A137" s="2">
        <v>136</v>
      </c>
      <c r="B137" s="2">
        <f>'1-gameLookup'!F137</f>
        <v>23</v>
      </c>
      <c r="C137" s="2">
        <f>'1-gameLookup'!G137</f>
        <v>16</v>
      </c>
      <c r="D137" s="2">
        <f>VLOOKUP(B137,teams!B:E,4,FALSE)</f>
        <v>2</v>
      </c>
      <c r="F137" s="2" t="s">
        <v>99</v>
      </c>
      <c r="G137" s="2" t="s">
        <v>100</v>
      </c>
      <c r="H137" t="str">
        <f>VLOOKUP(B137,teams!B:D,3)</f>
        <v>Tigers-E-Minor</v>
      </c>
      <c r="I137" t="str">
        <f>VLOOKUP(C137,teams!B:D,3)</f>
        <v>Cubs-E-Minor</v>
      </c>
    </row>
    <row r="138" spans="1:9" x14ac:dyDescent="0.3">
      <c r="A138" s="2">
        <v>137</v>
      </c>
      <c r="B138" s="2">
        <f>'1-gameLookup'!F138</f>
        <v>24</v>
      </c>
      <c r="C138" s="2">
        <f>'1-gameLookup'!G138</f>
        <v>16</v>
      </c>
      <c r="D138" s="2">
        <f>VLOOKUP(B138,teams!B:E,4,FALSE)</f>
        <v>2</v>
      </c>
      <c r="F138" s="2" t="s">
        <v>99</v>
      </c>
      <c r="G138" s="2" t="s">
        <v>100</v>
      </c>
      <c r="H138" t="str">
        <f>VLOOKUP(B138,teams!B:D,3)</f>
        <v>Braves-W-Minor</v>
      </c>
      <c r="I138" t="str">
        <f>VLOOKUP(C138,teams!B:D,3)</f>
        <v>Cubs-E-Minor</v>
      </c>
    </row>
    <row r="139" spans="1:9" x14ac:dyDescent="0.3">
      <c r="A139" s="2">
        <v>138</v>
      </c>
      <c r="B139" s="2">
        <f>'1-gameLookup'!F139</f>
        <v>25</v>
      </c>
      <c r="C139" s="2">
        <f>'1-gameLookup'!G139</f>
        <v>16</v>
      </c>
      <c r="D139" s="2">
        <f>VLOOKUP(B139,teams!B:E,4,FALSE)</f>
        <v>2</v>
      </c>
      <c r="F139" s="2" t="s">
        <v>99</v>
      </c>
      <c r="G139" s="2" t="s">
        <v>100</v>
      </c>
      <c r="H139" t="str">
        <f>VLOOKUP(B139,teams!B:D,3)</f>
        <v>D'Backs-W-Minor</v>
      </c>
      <c r="I139" t="str">
        <f>VLOOKUP(C139,teams!B:D,3)</f>
        <v>Cubs-E-Minor</v>
      </c>
    </row>
    <row r="140" spans="1:9" x14ac:dyDescent="0.3">
      <c r="A140" s="2">
        <v>139</v>
      </c>
      <c r="B140" s="2">
        <f>'1-gameLookup'!F140</f>
        <v>26</v>
      </c>
      <c r="C140" s="2">
        <f>'1-gameLookup'!G140</f>
        <v>16</v>
      </c>
      <c r="D140" s="2">
        <f>VLOOKUP(B140,teams!B:E,4,FALSE)</f>
        <v>2</v>
      </c>
      <c r="F140" s="2" t="s">
        <v>99</v>
      </c>
      <c r="G140" s="2" t="s">
        <v>100</v>
      </c>
      <c r="H140" t="str">
        <f>VLOOKUP(B140,teams!B:D,3)</f>
        <v>Marlins-W-Minor</v>
      </c>
      <c r="I140" t="str">
        <f>VLOOKUP(C140,teams!B:D,3)</f>
        <v>Cubs-E-Minor</v>
      </c>
    </row>
    <row r="141" spans="1:9" x14ac:dyDescent="0.3">
      <c r="A141" s="2">
        <v>140</v>
      </c>
      <c r="B141" s="2">
        <f>'1-gameLookup'!F141</f>
        <v>27</v>
      </c>
      <c r="C141" s="2">
        <f>'1-gameLookup'!G141</f>
        <v>16</v>
      </c>
      <c r="D141" s="2">
        <f>VLOOKUP(B141,teams!B:E,4,FALSE)</f>
        <v>2</v>
      </c>
      <c r="F141" s="2" t="s">
        <v>99</v>
      </c>
      <c r="G141" s="2" t="s">
        <v>100</v>
      </c>
      <c r="H141" t="str">
        <f>VLOOKUP(B141,teams!B:D,3)</f>
        <v>Nationals-W-Minor</v>
      </c>
      <c r="I141" t="str">
        <f>VLOOKUP(C141,teams!B:D,3)</f>
        <v>Cubs-E-Minor</v>
      </c>
    </row>
    <row r="142" spans="1:9" x14ac:dyDescent="0.3">
      <c r="A142" s="2">
        <v>141</v>
      </c>
      <c r="B142" s="2">
        <f>'1-gameLookup'!F142</f>
        <v>28</v>
      </c>
      <c r="C142" s="2">
        <f>'1-gameLookup'!G142</f>
        <v>16</v>
      </c>
      <c r="D142" s="2">
        <f>VLOOKUP(B142,teams!B:E,4,FALSE)</f>
        <v>2</v>
      </c>
      <c r="F142" s="2" t="s">
        <v>99</v>
      </c>
      <c r="G142" s="2" t="s">
        <v>100</v>
      </c>
      <c r="H142" t="str">
        <f>VLOOKUP(B142,teams!B:D,3)</f>
        <v>Rangers-W-Minor</v>
      </c>
      <c r="I142" t="str">
        <f>VLOOKUP(C142,teams!B:D,3)</f>
        <v>Cubs-E-Minor</v>
      </c>
    </row>
    <row r="143" spans="1:9" x14ac:dyDescent="0.3">
      <c r="A143" s="2">
        <v>142</v>
      </c>
      <c r="B143" s="2">
        <f>'1-gameLookup'!F143</f>
        <v>29</v>
      </c>
      <c r="C143" s="2">
        <f>'1-gameLookup'!G143</f>
        <v>16</v>
      </c>
      <c r="D143" s="2">
        <f>VLOOKUP(B143,teams!B:E,4,FALSE)</f>
        <v>2</v>
      </c>
      <c r="F143" s="2" t="s">
        <v>99</v>
      </c>
      <c r="G143" s="2" t="s">
        <v>100</v>
      </c>
      <c r="H143" t="str">
        <f>VLOOKUP(B143,teams!B:D,3)</f>
        <v>Yankees-W-Minor</v>
      </c>
      <c r="I143" t="str">
        <f>VLOOKUP(C143,teams!B:D,3)</f>
        <v>Cubs-E-Minor</v>
      </c>
    </row>
    <row r="144" spans="1:9" x14ac:dyDescent="0.3">
      <c r="A144" s="2">
        <v>143</v>
      </c>
      <c r="B144" s="2">
        <f>'1-gameLookup'!F144</f>
        <v>18</v>
      </c>
      <c r="C144" s="2">
        <f>'1-gameLookup'!G144</f>
        <v>17</v>
      </c>
      <c r="D144" s="2">
        <f>VLOOKUP(B144,teams!B:E,4,FALSE)</f>
        <v>2</v>
      </c>
      <c r="F144" s="2" t="s">
        <v>99</v>
      </c>
      <c r="G144" s="2" t="s">
        <v>100</v>
      </c>
      <c r="H144" t="str">
        <f>VLOOKUP(B144,teams!B:D,3)</f>
        <v>Giants-E-Minor</v>
      </c>
      <c r="I144" t="str">
        <f>VLOOKUP(C144,teams!B:D,3)</f>
        <v>Dodgers-E-Minor</v>
      </c>
    </row>
    <row r="145" spans="1:9" x14ac:dyDescent="0.3">
      <c r="A145" s="2">
        <v>144</v>
      </c>
      <c r="B145" s="2">
        <f>'1-gameLookup'!F145</f>
        <v>19</v>
      </c>
      <c r="C145" s="2">
        <f>'1-gameLookup'!G145</f>
        <v>17</v>
      </c>
      <c r="D145" s="2">
        <f>VLOOKUP(B145,teams!B:E,4,FALSE)</f>
        <v>2</v>
      </c>
      <c r="F145" s="2" t="s">
        <v>99</v>
      </c>
      <c r="G145" s="2" t="s">
        <v>100</v>
      </c>
      <c r="H145" t="str">
        <f>VLOOKUP(B145,teams!B:D,3)</f>
        <v>Indians-E-Minor</v>
      </c>
      <c r="I145" t="str">
        <f>VLOOKUP(C145,teams!B:D,3)</f>
        <v>Dodgers-E-Minor</v>
      </c>
    </row>
    <row r="146" spans="1:9" x14ac:dyDescent="0.3">
      <c r="A146" s="2">
        <v>145</v>
      </c>
      <c r="B146" s="2">
        <f>'1-gameLookup'!F146</f>
        <v>20</v>
      </c>
      <c r="C146" s="2">
        <f>'1-gameLookup'!G146</f>
        <v>17</v>
      </c>
      <c r="D146" s="2">
        <f>VLOOKUP(B146,teams!B:E,4,FALSE)</f>
        <v>2</v>
      </c>
      <c r="F146" s="2" t="s">
        <v>99</v>
      </c>
      <c r="G146" s="2" t="s">
        <v>100</v>
      </c>
      <c r="H146" t="str">
        <f>VLOOKUP(B146,teams!B:D,3)</f>
        <v>Mets-E-Minor</v>
      </c>
      <c r="I146" t="str">
        <f>VLOOKUP(C146,teams!B:D,3)</f>
        <v>Dodgers-E-Minor</v>
      </c>
    </row>
    <row r="147" spans="1:9" x14ac:dyDescent="0.3">
      <c r="A147" s="2">
        <v>146</v>
      </c>
      <c r="B147" s="2">
        <f>'1-gameLookup'!F147</f>
        <v>21</v>
      </c>
      <c r="C147" s="2">
        <f>'1-gameLookup'!G147</f>
        <v>17</v>
      </c>
      <c r="D147" s="2">
        <f>VLOOKUP(B147,teams!B:E,4,FALSE)</f>
        <v>2</v>
      </c>
      <c r="F147" s="2" t="s">
        <v>99</v>
      </c>
      <c r="G147" s="2" t="s">
        <v>100</v>
      </c>
      <c r="H147" t="str">
        <f>VLOOKUP(B147,teams!B:D,3)</f>
        <v>Phillies-E-Minor</v>
      </c>
      <c r="I147" t="str">
        <f>VLOOKUP(C147,teams!B:D,3)</f>
        <v>Dodgers-E-Minor</v>
      </c>
    </row>
    <row r="148" spans="1:9" x14ac:dyDescent="0.3">
      <c r="A148" s="2">
        <v>147</v>
      </c>
      <c r="B148" s="2">
        <f>'1-gameLookup'!F148</f>
        <v>22</v>
      </c>
      <c r="C148" s="2">
        <f>'1-gameLookup'!G148</f>
        <v>17</v>
      </c>
      <c r="D148" s="2">
        <f>VLOOKUP(B148,teams!B:E,4,FALSE)</f>
        <v>2</v>
      </c>
      <c r="F148" s="2" t="s">
        <v>99</v>
      </c>
      <c r="G148" s="2" t="s">
        <v>100</v>
      </c>
      <c r="H148" t="str">
        <f>VLOOKUP(B148,teams!B:D,3)</f>
        <v>Royals-E-Minor</v>
      </c>
      <c r="I148" t="str">
        <f>VLOOKUP(C148,teams!B:D,3)</f>
        <v>Dodgers-E-Minor</v>
      </c>
    </row>
    <row r="149" spans="1:9" x14ac:dyDescent="0.3">
      <c r="A149" s="2">
        <v>148</v>
      </c>
      <c r="B149" s="2">
        <f>'1-gameLookup'!F149</f>
        <v>23</v>
      </c>
      <c r="C149" s="2">
        <f>'1-gameLookup'!G149</f>
        <v>17</v>
      </c>
      <c r="D149" s="2">
        <f>VLOOKUP(B149,teams!B:E,4,FALSE)</f>
        <v>2</v>
      </c>
      <c r="F149" s="2" t="s">
        <v>99</v>
      </c>
      <c r="G149" s="2" t="s">
        <v>100</v>
      </c>
      <c r="H149" t="str">
        <f>VLOOKUP(B149,teams!B:D,3)</f>
        <v>Tigers-E-Minor</v>
      </c>
      <c r="I149" t="str">
        <f>VLOOKUP(C149,teams!B:D,3)</f>
        <v>Dodgers-E-Minor</v>
      </c>
    </row>
    <row r="150" spans="1:9" x14ac:dyDescent="0.3">
      <c r="A150" s="2">
        <v>149</v>
      </c>
      <c r="B150" s="2">
        <f>'1-gameLookup'!F150</f>
        <v>24</v>
      </c>
      <c r="C150" s="2">
        <f>'1-gameLookup'!G150</f>
        <v>17</v>
      </c>
      <c r="D150" s="2">
        <f>VLOOKUP(B150,teams!B:E,4,FALSE)</f>
        <v>2</v>
      </c>
      <c r="F150" s="2" t="s">
        <v>99</v>
      </c>
      <c r="G150" s="2" t="s">
        <v>100</v>
      </c>
      <c r="H150" t="str">
        <f>VLOOKUP(B150,teams!B:D,3)</f>
        <v>Braves-W-Minor</v>
      </c>
      <c r="I150" t="str">
        <f>VLOOKUP(C150,teams!B:D,3)</f>
        <v>Dodgers-E-Minor</v>
      </c>
    </row>
    <row r="151" spans="1:9" x14ac:dyDescent="0.3">
      <c r="A151" s="2">
        <v>150</v>
      </c>
      <c r="B151" s="2">
        <f>'1-gameLookup'!F151</f>
        <v>25</v>
      </c>
      <c r="C151" s="2">
        <f>'1-gameLookup'!G151</f>
        <v>17</v>
      </c>
      <c r="D151" s="2">
        <f>VLOOKUP(B151,teams!B:E,4,FALSE)</f>
        <v>2</v>
      </c>
      <c r="F151" s="2" t="s">
        <v>99</v>
      </c>
      <c r="G151" s="2" t="s">
        <v>100</v>
      </c>
      <c r="H151" t="str">
        <f>VLOOKUP(B151,teams!B:D,3)</f>
        <v>D'Backs-W-Minor</v>
      </c>
      <c r="I151" t="str">
        <f>VLOOKUP(C151,teams!B:D,3)</f>
        <v>Dodgers-E-Minor</v>
      </c>
    </row>
    <row r="152" spans="1:9" x14ac:dyDescent="0.3">
      <c r="A152" s="2">
        <v>151</v>
      </c>
      <c r="B152" s="2">
        <f>'1-gameLookup'!F152</f>
        <v>26</v>
      </c>
      <c r="C152" s="2">
        <f>'1-gameLookup'!G152</f>
        <v>17</v>
      </c>
      <c r="D152" s="2">
        <f>VLOOKUP(B152,teams!B:E,4,FALSE)</f>
        <v>2</v>
      </c>
      <c r="F152" s="2" t="s">
        <v>99</v>
      </c>
      <c r="G152" s="2" t="s">
        <v>100</v>
      </c>
      <c r="H152" t="str">
        <f>VLOOKUP(B152,teams!B:D,3)</f>
        <v>Marlins-W-Minor</v>
      </c>
      <c r="I152" t="str">
        <f>VLOOKUP(C152,teams!B:D,3)</f>
        <v>Dodgers-E-Minor</v>
      </c>
    </row>
    <row r="153" spans="1:9" x14ac:dyDescent="0.3">
      <c r="A153" s="2">
        <v>152</v>
      </c>
      <c r="B153" s="2">
        <f>'1-gameLookup'!F153</f>
        <v>27</v>
      </c>
      <c r="C153" s="2">
        <f>'1-gameLookup'!G153</f>
        <v>17</v>
      </c>
      <c r="D153" s="2">
        <f>VLOOKUP(B153,teams!B:E,4,FALSE)</f>
        <v>2</v>
      </c>
      <c r="F153" s="2" t="s">
        <v>99</v>
      </c>
      <c r="G153" s="2" t="s">
        <v>100</v>
      </c>
      <c r="H153" t="str">
        <f>VLOOKUP(B153,teams!B:D,3)</f>
        <v>Nationals-W-Minor</v>
      </c>
      <c r="I153" t="str">
        <f>VLOOKUP(C153,teams!B:D,3)</f>
        <v>Dodgers-E-Minor</v>
      </c>
    </row>
    <row r="154" spans="1:9" x14ac:dyDescent="0.3">
      <c r="A154" s="2">
        <v>153</v>
      </c>
      <c r="B154" s="2">
        <f>'1-gameLookup'!F154</f>
        <v>28</v>
      </c>
      <c r="C154" s="2">
        <f>'1-gameLookup'!G154</f>
        <v>17</v>
      </c>
      <c r="D154" s="2">
        <f>VLOOKUP(B154,teams!B:E,4,FALSE)</f>
        <v>2</v>
      </c>
      <c r="F154" s="2" t="s">
        <v>99</v>
      </c>
      <c r="G154" s="2" t="s">
        <v>100</v>
      </c>
      <c r="H154" t="str">
        <f>VLOOKUP(B154,teams!B:D,3)</f>
        <v>Rangers-W-Minor</v>
      </c>
      <c r="I154" t="str">
        <f>VLOOKUP(C154,teams!B:D,3)</f>
        <v>Dodgers-E-Minor</v>
      </c>
    </row>
    <row r="155" spans="1:9" x14ac:dyDescent="0.3">
      <c r="A155" s="2">
        <v>154</v>
      </c>
      <c r="B155" s="2">
        <f>'1-gameLookup'!F155</f>
        <v>29</v>
      </c>
      <c r="C155" s="2">
        <f>'1-gameLookup'!G155</f>
        <v>17</v>
      </c>
      <c r="D155" s="2">
        <f>VLOOKUP(B155,teams!B:E,4,FALSE)</f>
        <v>2</v>
      </c>
      <c r="F155" s="2" t="s">
        <v>99</v>
      </c>
      <c r="G155" s="2" t="s">
        <v>100</v>
      </c>
      <c r="H155" t="str">
        <f>VLOOKUP(B155,teams!B:D,3)</f>
        <v>Yankees-W-Minor</v>
      </c>
      <c r="I155" t="str">
        <f>VLOOKUP(C155,teams!B:D,3)</f>
        <v>Dodgers-E-Minor</v>
      </c>
    </row>
    <row r="156" spans="1:9" x14ac:dyDescent="0.3">
      <c r="A156" s="2">
        <v>155</v>
      </c>
      <c r="B156" s="2">
        <f>'1-gameLookup'!F156</f>
        <v>19</v>
      </c>
      <c r="C156" s="2">
        <f>'1-gameLookup'!G156</f>
        <v>18</v>
      </c>
      <c r="D156" s="2">
        <f>VLOOKUP(B156,teams!B:E,4,FALSE)</f>
        <v>2</v>
      </c>
      <c r="F156" s="2" t="s">
        <v>99</v>
      </c>
      <c r="G156" s="2" t="s">
        <v>100</v>
      </c>
      <c r="H156" t="str">
        <f>VLOOKUP(B156,teams!B:D,3)</f>
        <v>Indians-E-Minor</v>
      </c>
      <c r="I156" t="str">
        <f>VLOOKUP(C156,teams!B:D,3)</f>
        <v>Giants-E-Minor</v>
      </c>
    </row>
    <row r="157" spans="1:9" x14ac:dyDescent="0.3">
      <c r="A157" s="2">
        <v>156</v>
      </c>
      <c r="B157" s="2">
        <f>'1-gameLookup'!F157</f>
        <v>20</v>
      </c>
      <c r="C157" s="2">
        <f>'1-gameLookup'!G157</f>
        <v>18</v>
      </c>
      <c r="D157" s="2">
        <f>VLOOKUP(B157,teams!B:E,4,FALSE)</f>
        <v>2</v>
      </c>
      <c r="F157" s="2" t="s">
        <v>99</v>
      </c>
      <c r="G157" s="2" t="s">
        <v>100</v>
      </c>
      <c r="H157" t="str">
        <f>VLOOKUP(B157,teams!B:D,3)</f>
        <v>Mets-E-Minor</v>
      </c>
      <c r="I157" t="str">
        <f>VLOOKUP(C157,teams!B:D,3)</f>
        <v>Giants-E-Minor</v>
      </c>
    </row>
    <row r="158" spans="1:9" x14ac:dyDescent="0.3">
      <c r="A158" s="2">
        <v>157</v>
      </c>
      <c r="B158" s="2">
        <f>'1-gameLookup'!F158</f>
        <v>21</v>
      </c>
      <c r="C158" s="2">
        <f>'1-gameLookup'!G158</f>
        <v>18</v>
      </c>
      <c r="D158" s="2">
        <f>VLOOKUP(B158,teams!B:E,4,FALSE)</f>
        <v>2</v>
      </c>
      <c r="F158" s="2" t="s">
        <v>99</v>
      </c>
      <c r="G158" s="2" t="s">
        <v>100</v>
      </c>
      <c r="H158" t="str">
        <f>VLOOKUP(B158,teams!B:D,3)</f>
        <v>Phillies-E-Minor</v>
      </c>
      <c r="I158" t="str">
        <f>VLOOKUP(C158,teams!B:D,3)</f>
        <v>Giants-E-Minor</v>
      </c>
    </row>
    <row r="159" spans="1:9" x14ac:dyDescent="0.3">
      <c r="A159" s="2">
        <v>158</v>
      </c>
      <c r="B159" s="2">
        <f>'1-gameLookup'!F159</f>
        <v>22</v>
      </c>
      <c r="C159" s="2">
        <f>'1-gameLookup'!G159</f>
        <v>18</v>
      </c>
      <c r="D159" s="2">
        <f>VLOOKUP(B159,teams!B:E,4,FALSE)</f>
        <v>2</v>
      </c>
      <c r="F159" s="2" t="s">
        <v>99</v>
      </c>
      <c r="G159" s="2" t="s">
        <v>100</v>
      </c>
      <c r="H159" t="str">
        <f>VLOOKUP(B159,teams!B:D,3)</f>
        <v>Royals-E-Minor</v>
      </c>
      <c r="I159" t="str">
        <f>VLOOKUP(C159,teams!B:D,3)</f>
        <v>Giants-E-Minor</v>
      </c>
    </row>
    <row r="160" spans="1:9" x14ac:dyDescent="0.3">
      <c r="A160" s="2">
        <v>159</v>
      </c>
      <c r="B160" s="2">
        <f>'1-gameLookup'!F160</f>
        <v>23</v>
      </c>
      <c r="C160" s="2">
        <f>'1-gameLookup'!G160</f>
        <v>18</v>
      </c>
      <c r="D160" s="2">
        <f>VLOOKUP(B160,teams!B:E,4,FALSE)</f>
        <v>2</v>
      </c>
      <c r="F160" s="2" t="s">
        <v>99</v>
      </c>
      <c r="G160" s="2" t="s">
        <v>100</v>
      </c>
      <c r="H160" t="str">
        <f>VLOOKUP(B160,teams!B:D,3)</f>
        <v>Tigers-E-Minor</v>
      </c>
      <c r="I160" t="str">
        <f>VLOOKUP(C160,teams!B:D,3)</f>
        <v>Giants-E-Minor</v>
      </c>
    </row>
    <row r="161" spans="1:9" x14ac:dyDescent="0.3">
      <c r="A161" s="2">
        <v>160</v>
      </c>
      <c r="B161" s="2">
        <f>'1-gameLookup'!F161</f>
        <v>24</v>
      </c>
      <c r="C161" s="2">
        <f>'1-gameLookup'!G161</f>
        <v>18</v>
      </c>
      <c r="D161" s="2">
        <f>VLOOKUP(B161,teams!B:E,4,FALSE)</f>
        <v>2</v>
      </c>
      <c r="F161" s="2" t="s">
        <v>99</v>
      </c>
      <c r="G161" s="2" t="s">
        <v>100</v>
      </c>
      <c r="H161" t="str">
        <f>VLOOKUP(B161,teams!B:D,3)</f>
        <v>Braves-W-Minor</v>
      </c>
      <c r="I161" t="str">
        <f>VLOOKUP(C161,teams!B:D,3)</f>
        <v>Giants-E-Minor</v>
      </c>
    </row>
    <row r="162" spans="1:9" x14ac:dyDescent="0.3">
      <c r="A162" s="2">
        <v>161</v>
      </c>
      <c r="B162" s="2">
        <f>'1-gameLookup'!F162</f>
        <v>25</v>
      </c>
      <c r="C162" s="2">
        <f>'1-gameLookup'!G162</f>
        <v>18</v>
      </c>
      <c r="D162" s="2">
        <f>VLOOKUP(B162,teams!B:E,4,FALSE)</f>
        <v>2</v>
      </c>
      <c r="F162" s="2" t="s">
        <v>99</v>
      </c>
      <c r="G162" s="2" t="s">
        <v>100</v>
      </c>
      <c r="H162" t="str">
        <f>VLOOKUP(B162,teams!B:D,3)</f>
        <v>D'Backs-W-Minor</v>
      </c>
      <c r="I162" t="str">
        <f>VLOOKUP(C162,teams!B:D,3)</f>
        <v>Giants-E-Minor</v>
      </c>
    </row>
    <row r="163" spans="1:9" x14ac:dyDescent="0.3">
      <c r="A163" s="2">
        <v>162</v>
      </c>
      <c r="B163" s="2">
        <f>'1-gameLookup'!F163</f>
        <v>26</v>
      </c>
      <c r="C163" s="2">
        <f>'1-gameLookup'!G163</f>
        <v>18</v>
      </c>
      <c r="D163" s="2">
        <f>VLOOKUP(B163,teams!B:E,4,FALSE)</f>
        <v>2</v>
      </c>
      <c r="F163" s="2" t="s">
        <v>99</v>
      </c>
      <c r="G163" s="2" t="s">
        <v>100</v>
      </c>
      <c r="H163" t="str">
        <f>VLOOKUP(B163,teams!B:D,3)</f>
        <v>Marlins-W-Minor</v>
      </c>
      <c r="I163" t="str">
        <f>VLOOKUP(C163,teams!B:D,3)</f>
        <v>Giants-E-Minor</v>
      </c>
    </row>
    <row r="164" spans="1:9" x14ac:dyDescent="0.3">
      <c r="A164" s="2">
        <v>163</v>
      </c>
      <c r="B164" s="2">
        <f>'1-gameLookup'!F164</f>
        <v>27</v>
      </c>
      <c r="C164" s="2">
        <f>'1-gameLookup'!G164</f>
        <v>18</v>
      </c>
      <c r="D164" s="2">
        <f>VLOOKUP(B164,teams!B:E,4,FALSE)</f>
        <v>2</v>
      </c>
      <c r="F164" s="2" t="s">
        <v>99</v>
      </c>
      <c r="G164" s="2" t="s">
        <v>100</v>
      </c>
      <c r="H164" t="str">
        <f>VLOOKUP(B164,teams!B:D,3)</f>
        <v>Nationals-W-Minor</v>
      </c>
      <c r="I164" t="str">
        <f>VLOOKUP(C164,teams!B:D,3)</f>
        <v>Giants-E-Minor</v>
      </c>
    </row>
    <row r="165" spans="1:9" x14ac:dyDescent="0.3">
      <c r="A165" s="2">
        <v>164</v>
      </c>
      <c r="B165" s="2">
        <f>'1-gameLookup'!F165</f>
        <v>28</v>
      </c>
      <c r="C165" s="2">
        <f>'1-gameLookup'!G165</f>
        <v>18</v>
      </c>
      <c r="D165" s="2">
        <f>VLOOKUP(B165,teams!B:E,4,FALSE)</f>
        <v>2</v>
      </c>
      <c r="F165" s="2" t="s">
        <v>99</v>
      </c>
      <c r="G165" s="2" t="s">
        <v>100</v>
      </c>
      <c r="H165" t="str">
        <f>VLOOKUP(B165,teams!B:D,3)</f>
        <v>Rangers-W-Minor</v>
      </c>
      <c r="I165" t="str">
        <f>VLOOKUP(C165,teams!B:D,3)</f>
        <v>Giants-E-Minor</v>
      </c>
    </row>
    <row r="166" spans="1:9" x14ac:dyDescent="0.3">
      <c r="A166" s="2">
        <v>165</v>
      </c>
      <c r="B166" s="2">
        <f>'1-gameLookup'!F166</f>
        <v>29</v>
      </c>
      <c r="C166" s="2">
        <f>'1-gameLookup'!G166</f>
        <v>18</v>
      </c>
      <c r="D166" s="2">
        <f>VLOOKUP(B166,teams!B:E,4,FALSE)</f>
        <v>2</v>
      </c>
      <c r="F166" s="2" t="s">
        <v>99</v>
      </c>
      <c r="G166" s="2" t="s">
        <v>100</v>
      </c>
      <c r="H166" t="str">
        <f>VLOOKUP(B166,teams!B:D,3)</f>
        <v>Yankees-W-Minor</v>
      </c>
      <c r="I166" t="str">
        <f>VLOOKUP(C166,teams!B:D,3)</f>
        <v>Giants-E-Minor</v>
      </c>
    </row>
    <row r="167" spans="1:9" x14ac:dyDescent="0.3">
      <c r="A167" s="2">
        <v>166</v>
      </c>
      <c r="B167" s="2">
        <f>'1-gameLookup'!F167</f>
        <v>20</v>
      </c>
      <c r="C167" s="2">
        <f>'1-gameLookup'!G167</f>
        <v>19</v>
      </c>
      <c r="D167" s="2">
        <f>VLOOKUP(B167,teams!B:E,4,FALSE)</f>
        <v>2</v>
      </c>
      <c r="F167" s="2" t="s">
        <v>99</v>
      </c>
      <c r="G167" s="2" t="s">
        <v>100</v>
      </c>
      <c r="H167" t="str">
        <f>VLOOKUP(B167,teams!B:D,3)</f>
        <v>Mets-E-Minor</v>
      </c>
      <c r="I167" t="str">
        <f>VLOOKUP(C167,teams!B:D,3)</f>
        <v>Indians-E-Minor</v>
      </c>
    </row>
    <row r="168" spans="1:9" x14ac:dyDescent="0.3">
      <c r="A168" s="2">
        <v>167</v>
      </c>
      <c r="B168" s="2">
        <f>'1-gameLookup'!F168</f>
        <v>21</v>
      </c>
      <c r="C168" s="2">
        <f>'1-gameLookup'!G168</f>
        <v>19</v>
      </c>
      <c r="D168" s="2">
        <f>VLOOKUP(B168,teams!B:E,4,FALSE)</f>
        <v>2</v>
      </c>
      <c r="F168" s="2" t="s">
        <v>99</v>
      </c>
      <c r="G168" s="2" t="s">
        <v>100</v>
      </c>
      <c r="H168" t="str">
        <f>VLOOKUP(B168,teams!B:D,3)</f>
        <v>Phillies-E-Minor</v>
      </c>
      <c r="I168" t="str">
        <f>VLOOKUP(C168,teams!B:D,3)</f>
        <v>Indians-E-Minor</v>
      </c>
    </row>
    <row r="169" spans="1:9" x14ac:dyDescent="0.3">
      <c r="A169" s="2">
        <v>168</v>
      </c>
      <c r="B169" s="2">
        <f>'1-gameLookup'!F169</f>
        <v>22</v>
      </c>
      <c r="C169" s="2">
        <f>'1-gameLookup'!G169</f>
        <v>19</v>
      </c>
      <c r="D169" s="2">
        <f>VLOOKUP(B169,teams!B:E,4,FALSE)</f>
        <v>2</v>
      </c>
      <c r="F169" s="2" t="s">
        <v>99</v>
      </c>
      <c r="G169" s="2" t="s">
        <v>100</v>
      </c>
      <c r="H169" t="str">
        <f>VLOOKUP(B169,teams!B:D,3)</f>
        <v>Royals-E-Minor</v>
      </c>
      <c r="I169" t="str">
        <f>VLOOKUP(C169,teams!B:D,3)</f>
        <v>Indians-E-Minor</v>
      </c>
    </row>
    <row r="170" spans="1:9" x14ac:dyDescent="0.3">
      <c r="A170" s="2">
        <v>169</v>
      </c>
      <c r="B170" s="2">
        <f>'1-gameLookup'!F170</f>
        <v>23</v>
      </c>
      <c r="C170" s="2">
        <f>'1-gameLookup'!G170</f>
        <v>19</v>
      </c>
      <c r="D170" s="2">
        <f>VLOOKUP(B170,teams!B:E,4,FALSE)</f>
        <v>2</v>
      </c>
      <c r="F170" s="2" t="s">
        <v>99</v>
      </c>
      <c r="G170" s="2" t="s">
        <v>100</v>
      </c>
      <c r="H170" t="str">
        <f>VLOOKUP(B170,teams!B:D,3)</f>
        <v>Tigers-E-Minor</v>
      </c>
      <c r="I170" t="str">
        <f>VLOOKUP(C170,teams!B:D,3)</f>
        <v>Indians-E-Minor</v>
      </c>
    </row>
    <row r="171" spans="1:9" x14ac:dyDescent="0.3">
      <c r="A171" s="2">
        <v>170</v>
      </c>
      <c r="B171" s="2">
        <f>'1-gameLookup'!F171</f>
        <v>24</v>
      </c>
      <c r="C171" s="2">
        <f>'1-gameLookup'!G171</f>
        <v>19</v>
      </c>
      <c r="D171" s="2">
        <f>VLOOKUP(B171,teams!B:E,4,FALSE)</f>
        <v>2</v>
      </c>
      <c r="F171" s="2" t="s">
        <v>99</v>
      </c>
      <c r="G171" s="2" t="s">
        <v>100</v>
      </c>
      <c r="H171" t="str">
        <f>VLOOKUP(B171,teams!B:D,3)</f>
        <v>Braves-W-Minor</v>
      </c>
      <c r="I171" t="str">
        <f>VLOOKUP(C171,teams!B:D,3)</f>
        <v>Indians-E-Minor</v>
      </c>
    </row>
    <row r="172" spans="1:9" x14ac:dyDescent="0.3">
      <c r="A172" s="2">
        <v>171</v>
      </c>
      <c r="B172" s="2">
        <f>'1-gameLookup'!F172</f>
        <v>25</v>
      </c>
      <c r="C172" s="2">
        <f>'1-gameLookup'!G172</f>
        <v>19</v>
      </c>
      <c r="D172" s="2">
        <f>VLOOKUP(B172,teams!B:E,4,FALSE)</f>
        <v>2</v>
      </c>
      <c r="F172" s="2" t="s">
        <v>99</v>
      </c>
      <c r="G172" s="2" t="s">
        <v>100</v>
      </c>
      <c r="H172" t="str">
        <f>VLOOKUP(B172,teams!B:D,3)</f>
        <v>D'Backs-W-Minor</v>
      </c>
      <c r="I172" t="str">
        <f>VLOOKUP(C172,teams!B:D,3)</f>
        <v>Indians-E-Minor</v>
      </c>
    </row>
    <row r="173" spans="1:9" x14ac:dyDescent="0.3">
      <c r="A173" s="2">
        <v>172</v>
      </c>
      <c r="B173" s="2">
        <f>'1-gameLookup'!F173</f>
        <v>26</v>
      </c>
      <c r="C173" s="2">
        <f>'1-gameLookup'!G173</f>
        <v>19</v>
      </c>
      <c r="D173" s="2">
        <f>VLOOKUP(B173,teams!B:E,4,FALSE)</f>
        <v>2</v>
      </c>
      <c r="F173" s="2" t="s">
        <v>99</v>
      </c>
      <c r="G173" s="2" t="s">
        <v>100</v>
      </c>
      <c r="H173" t="str">
        <f>VLOOKUP(B173,teams!B:D,3)</f>
        <v>Marlins-W-Minor</v>
      </c>
      <c r="I173" t="str">
        <f>VLOOKUP(C173,teams!B:D,3)</f>
        <v>Indians-E-Minor</v>
      </c>
    </row>
    <row r="174" spans="1:9" x14ac:dyDescent="0.3">
      <c r="A174" s="2">
        <v>173</v>
      </c>
      <c r="B174" s="2">
        <f>'1-gameLookup'!F174</f>
        <v>27</v>
      </c>
      <c r="C174" s="2">
        <f>'1-gameLookup'!G174</f>
        <v>19</v>
      </c>
      <c r="D174" s="2">
        <f>VLOOKUP(B174,teams!B:E,4,FALSE)</f>
        <v>2</v>
      </c>
      <c r="F174" s="2" t="s">
        <v>99</v>
      </c>
      <c r="G174" s="2" t="s">
        <v>100</v>
      </c>
      <c r="H174" t="str">
        <f>VLOOKUP(B174,teams!B:D,3)</f>
        <v>Nationals-W-Minor</v>
      </c>
      <c r="I174" t="str">
        <f>VLOOKUP(C174,teams!B:D,3)</f>
        <v>Indians-E-Minor</v>
      </c>
    </row>
    <row r="175" spans="1:9" x14ac:dyDescent="0.3">
      <c r="A175" s="2">
        <v>174</v>
      </c>
      <c r="B175" s="2">
        <f>'1-gameLookup'!F175</f>
        <v>28</v>
      </c>
      <c r="C175" s="2">
        <f>'1-gameLookup'!G175</f>
        <v>19</v>
      </c>
      <c r="D175" s="2">
        <f>VLOOKUP(B175,teams!B:E,4,FALSE)</f>
        <v>2</v>
      </c>
      <c r="F175" s="2" t="s">
        <v>99</v>
      </c>
      <c r="G175" s="2" t="s">
        <v>100</v>
      </c>
      <c r="H175" t="str">
        <f>VLOOKUP(B175,teams!B:D,3)</f>
        <v>Rangers-W-Minor</v>
      </c>
      <c r="I175" t="str">
        <f>VLOOKUP(C175,teams!B:D,3)</f>
        <v>Indians-E-Minor</v>
      </c>
    </row>
    <row r="176" spans="1:9" x14ac:dyDescent="0.3">
      <c r="A176" s="2">
        <v>175</v>
      </c>
      <c r="B176" s="2">
        <f>'1-gameLookup'!F176</f>
        <v>29</v>
      </c>
      <c r="C176" s="2">
        <f>'1-gameLookup'!G176</f>
        <v>19</v>
      </c>
      <c r="D176" s="2">
        <f>VLOOKUP(B176,teams!B:E,4,FALSE)</f>
        <v>2</v>
      </c>
      <c r="F176" s="2" t="s">
        <v>99</v>
      </c>
      <c r="G176" s="2" t="s">
        <v>100</v>
      </c>
      <c r="H176" t="str">
        <f>VLOOKUP(B176,teams!B:D,3)</f>
        <v>Yankees-W-Minor</v>
      </c>
      <c r="I176" t="str">
        <f>VLOOKUP(C176,teams!B:D,3)</f>
        <v>Indians-E-Minor</v>
      </c>
    </row>
    <row r="177" spans="1:9" x14ac:dyDescent="0.3">
      <c r="A177" s="2">
        <v>176</v>
      </c>
      <c r="B177" s="2">
        <f>'1-gameLookup'!F177</f>
        <v>21</v>
      </c>
      <c r="C177" s="2">
        <f>'1-gameLookup'!G177</f>
        <v>20</v>
      </c>
      <c r="D177" s="2">
        <f>VLOOKUP(B177,teams!B:E,4,FALSE)</f>
        <v>2</v>
      </c>
      <c r="F177" s="2" t="s">
        <v>99</v>
      </c>
      <c r="G177" s="2" t="s">
        <v>100</v>
      </c>
      <c r="H177" t="str">
        <f>VLOOKUP(B177,teams!B:D,3)</f>
        <v>Phillies-E-Minor</v>
      </c>
      <c r="I177" t="str">
        <f>VLOOKUP(C177,teams!B:D,3)</f>
        <v>Mets-E-Minor</v>
      </c>
    </row>
    <row r="178" spans="1:9" x14ac:dyDescent="0.3">
      <c r="A178" s="2">
        <v>177</v>
      </c>
      <c r="B178" s="2">
        <f>'1-gameLookup'!F178</f>
        <v>22</v>
      </c>
      <c r="C178" s="2">
        <f>'1-gameLookup'!G178</f>
        <v>20</v>
      </c>
      <c r="D178" s="2">
        <f>VLOOKUP(B178,teams!B:E,4,FALSE)</f>
        <v>2</v>
      </c>
      <c r="F178" s="2" t="s">
        <v>99</v>
      </c>
      <c r="G178" s="2" t="s">
        <v>100</v>
      </c>
      <c r="H178" t="str">
        <f>VLOOKUP(B178,teams!B:D,3)</f>
        <v>Royals-E-Minor</v>
      </c>
      <c r="I178" t="str">
        <f>VLOOKUP(C178,teams!B:D,3)</f>
        <v>Mets-E-Minor</v>
      </c>
    </row>
    <row r="179" spans="1:9" x14ac:dyDescent="0.3">
      <c r="A179" s="2">
        <v>178</v>
      </c>
      <c r="B179" s="2">
        <f>'1-gameLookup'!F179</f>
        <v>23</v>
      </c>
      <c r="C179" s="2">
        <f>'1-gameLookup'!G179</f>
        <v>20</v>
      </c>
      <c r="D179" s="2">
        <f>VLOOKUP(B179,teams!B:E,4,FALSE)</f>
        <v>2</v>
      </c>
      <c r="F179" s="2" t="s">
        <v>99</v>
      </c>
      <c r="G179" s="2" t="s">
        <v>100</v>
      </c>
      <c r="H179" t="str">
        <f>VLOOKUP(B179,teams!B:D,3)</f>
        <v>Tigers-E-Minor</v>
      </c>
      <c r="I179" t="str">
        <f>VLOOKUP(C179,teams!B:D,3)</f>
        <v>Mets-E-Minor</v>
      </c>
    </row>
    <row r="180" spans="1:9" x14ac:dyDescent="0.3">
      <c r="A180" s="2">
        <v>179</v>
      </c>
      <c r="B180" s="2">
        <f>'1-gameLookup'!F180</f>
        <v>24</v>
      </c>
      <c r="C180" s="2">
        <f>'1-gameLookup'!G180</f>
        <v>20</v>
      </c>
      <c r="D180" s="2">
        <f>VLOOKUP(B180,teams!B:E,4,FALSE)</f>
        <v>2</v>
      </c>
      <c r="F180" s="2" t="s">
        <v>99</v>
      </c>
      <c r="G180" s="2" t="s">
        <v>100</v>
      </c>
      <c r="H180" t="str">
        <f>VLOOKUP(B180,teams!B:D,3)</f>
        <v>Braves-W-Minor</v>
      </c>
      <c r="I180" t="str">
        <f>VLOOKUP(C180,teams!B:D,3)</f>
        <v>Mets-E-Minor</v>
      </c>
    </row>
    <row r="181" spans="1:9" x14ac:dyDescent="0.3">
      <c r="A181" s="2">
        <v>180</v>
      </c>
      <c r="B181" s="2">
        <f>'1-gameLookup'!F181</f>
        <v>25</v>
      </c>
      <c r="C181" s="2">
        <f>'1-gameLookup'!G181</f>
        <v>20</v>
      </c>
      <c r="D181" s="2">
        <f>VLOOKUP(B181,teams!B:E,4,FALSE)</f>
        <v>2</v>
      </c>
      <c r="F181" s="2" t="s">
        <v>99</v>
      </c>
      <c r="G181" s="2" t="s">
        <v>100</v>
      </c>
      <c r="H181" t="str">
        <f>VLOOKUP(B181,teams!B:D,3)</f>
        <v>D'Backs-W-Minor</v>
      </c>
      <c r="I181" t="str">
        <f>VLOOKUP(C181,teams!B:D,3)</f>
        <v>Mets-E-Minor</v>
      </c>
    </row>
    <row r="182" spans="1:9" x14ac:dyDescent="0.3">
      <c r="A182" s="2">
        <v>181</v>
      </c>
      <c r="B182" s="2">
        <f>'1-gameLookup'!F182</f>
        <v>26</v>
      </c>
      <c r="C182" s="2">
        <f>'1-gameLookup'!G182</f>
        <v>20</v>
      </c>
      <c r="D182" s="2">
        <f>VLOOKUP(B182,teams!B:E,4,FALSE)</f>
        <v>2</v>
      </c>
      <c r="F182" s="2" t="s">
        <v>99</v>
      </c>
      <c r="G182" s="2" t="s">
        <v>100</v>
      </c>
      <c r="H182" t="str">
        <f>VLOOKUP(B182,teams!B:D,3)</f>
        <v>Marlins-W-Minor</v>
      </c>
      <c r="I182" t="str">
        <f>VLOOKUP(C182,teams!B:D,3)</f>
        <v>Mets-E-Minor</v>
      </c>
    </row>
    <row r="183" spans="1:9" x14ac:dyDescent="0.3">
      <c r="A183" s="2">
        <v>182</v>
      </c>
      <c r="B183" s="2">
        <f>'1-gameLookup'!F183</f>
        <v>27</v>
      </c>
      <c r="C183" s="2">
        <f>'1-gameLookup'!G183</f>
        <v>20</v>
      </c>
      <c r="D183" s="2">
        <f>VLOOKUP(B183,teams!B:E,4,FALSE)</f>
        <v>2</v>
      </c>
      <c r="F183" s="2" t="s">
        <v>99</v>
      </c>
      <c r="G183" s="2" t="s">
        <v>100</v>
      </c>
      <c r="H183" t="str">
        <f>VLOOKUP(B183,teams!B:D,3)</f>
        <v>Nationals-W-Minor</v>
      </c>
      <c r="I183" t="str">
        <f>VLOOKUP(C183,teams!B:D,3)</f>
        <v>Mets-E-Minor</v>
      </c>
    </row>
    <row r="184" spans="1:9" x14ac:dyDescent="0.3">
      <c r="A184" s="2">
        <v>183</v>
      </c>
      <c r="B184" s="2">
        <f>'1-gameLookup'!F184</f>
        <v>28</v>
      </c>
      <c r="C184" s="2">
        <f>'1-gameLookup'!G184</f>
        <v>20</v>
      </c>
      <c r="D184" s="2">
        <f>VLOOKUP(B184,teams!B:E,4,FALSE)</f>
        <v>2</v>
      </c>
      <c r="F184" s="2" t="s">
        <v>99</v>
      </c>
      <c r="G184" s="2" t="s">
        <v>100</v>
      </c>
      <c r="H184" t="str">
        <f>VLOOKUP(B184,teams!B:D,3)</f>
        <v>Rangers-W-Minor</v>
      </c>
      <c r="I184" t="str">
        <f>VLOOKUP(C184,teams!B:D,3)</f>
        <v>Mets-E-Minor</v>
      </c>
    </row>
    <row r="185" spans="1:9" x14ac:dyDescent="0.3">
      <c r="A185" s="2">
        <v>184</v>
      </c>
      <c r="B185" s="2">
        <f>'1-gameLookup'!F185</f>
        <v>29</v>
      </c>
      <c r="C185" s="2">
        <f>'1-gameLookup'!G185</f>
        <v>20</v>
      </c>
      <c r="D185" s="2">
        <f>VLOOKUP(B185,teams!B:E,4,FALSE)</f>
        <v>2</v>
      </c>
      <c r="F185" s="2" t="s">
        <v>99</v>
      </c>
      <c r="G185" s="2" t="s">
        <v>100</v>
      </c>
      <c r="H185" t="str">
        <f>VLOOKUP(B185,teams!B:D,3)</f>
        <v>Yankees-W-Minor</v>
      </c>
      <c r="I185" t="str">
        <f>VLOOKUP(C185,teams!B:D,3)</f>
        <v>Mets-E-Minor</v>
      </c>
    </row>
    <row r="186" spans="1:9" x14ac:dyDescent="0.3">
      <c r="A186" s="2">
        <v>185</v>
      </c>
      <c r="B186" s="2">
        <f>'1-gameLookup'!F186</f>
        <v>22</v>
      </c>
      <c r="C186" s="2">
        <f>'1-gameLookup'!G186</f>
        <v>21</v>
      </c>
      <c r="D186" s="2">
        <f>VLOOKUP(B186,teams!B:E,4,FALSE)</f>
        <v>2</v>
      </c>
      <c r="F186" s="2" t="s">
        <v>99</v>
      </c>
      <c r="G186" s="2" t="s">
        <v>100</v>
      </c>
      <c r="H186" t="str">
        <f>VLOOKUP(B186,teams!B:D,3)</f>
        <v>Royals-E-Minor</v>
      </c>
      <c r="I186" t="str">
        <f>VLOOKUP(C186,teams!B:D,3)</f>
        <v>Phillies-E-Minor</v>
      </c>
    </row>
    <row r="187" spans="1:9" x14ac:dyDescent="0.3">
      <c r="A187" s="2">
        <v>186</v>
      </c>
      <c r="B187" s="2">
        <f>'1-gameLookup'!F187</f>
        <v>23</v>
      </c>
      <c r="C187" s="2">
        <f>'1-gameLookup'!G187</f>
        <v>21</v>
      </c>
      <c r="D187" s="2">
        <f>VLOOKUP(B187,teams!B:E,4,FALSE)</f>
        <v>2</v>
      </c>
      <c r="F187" s="2" t="s">
        <v>99</v>
      </c>
      <c r="G187" s="2" t="s">
        <v>100</v>
      </c>
      <c r="H187" t="str">
        <f>VLOOKUP(B187,teams!B:D,3)</f>
        <v>Tigers-E-Minor</v>
      </c>
      <c r="I187" t="str">
        <f>VLOOKUP(C187,teams!B:D,3)</f>
        <v>Phillies-E-Minor</v>
      </c>
    </row>
    <row r="188" spans="1:9" x14ac:dyDescent="0.3">
      <c r="A188" s="2">
        <v>187</v>
      </c>
      <c r="B188" s="2">
        <f>'1-gameLookup'!F188</f>
        <v>24</v>
      </c>
      <c r="C188" s="2">
        <f>'1-gameLookup'!G188</f>
        <v>21</v>
      </c>
      <c r="D188" s="2">
        <f>VLOOKUP(B188,teams!B:E,4,FALSE)</f>
        <v>2</v>
      </c>
      <c r="F188" s="2" t="s">
        <v>99</v>
      </c>
      <c r="G188" s="2" t="s">
        <v>100</v>
      </c>
      <c r="H188" t="str">
        <f>VLOOKUP(B188,teams!B:D,3)</f>
        <v>Braves-W-Minor</v>
      </c>
      <c r="I188" t="str">
        <f>VLOOKUP(C188,teams!B:D,3)</f>
        <v>Phillies-E-Minor</v>
      </c>
    </row>
    <row r="189" spans="1:9" x14ac:dyDescent="0.3">
      <c r="A189" s="2">
        <v>188</v>
      </c>
      <c r="B189" s="2">
        <f>'1-gameLookup'!F189</f>
        <v>25</v>
      </c>
      <c r="C189" s="2">
        <f>'1-gameLookup'!G189</f>
        <v>21</v>
      </c>
      <c r="D189" s="2">
        <f>VLOOKUP(B189,teams!B:E,4,FALSE)</f>
        <v>2</v>
      </c>
      <c r="F189" s="2" t="s">
        <v>99</v>
      </c>
      <c r="G189" s="2" t="s">
        <v>100</v>
      </c>
      <c r="H189" t="str">
        <f>VLOOKUP(B189,teams!B:D,3)</f>
        <v>D'Backs-W-Minor</v>
      </c>
      <c r="I189" t="str">
        <f>VLOOKUP(C189,teams!B:D,3)</f>
        <v>Phillies-E-Minor</v>
      </c>
    </row>
    <row r="190" spans="1:9" x14ac:dyDescent="0.3">
      <c r="A190" s="2">
        <v>189</v>
      </c>
      <c r="B190" s="2">
        <f>'1-gameLookup'!F190</f>
        <v>26</v>
      </c>
      <c r="C190" s="2">
        <f>'1-gameLookup'!G190</f>
        <v>21</v>
      </c>
      <c r="D190" s="2">
        <f>VLOOKUP(B190,teams!B:E,4,FALSE)</f>
        <v>2</v>
      </c>
      <c r="F190" s="2" t="s">
        <v>99</v>
      </c>
      <c r="G190" s="2" t="s">
        <v>100</v>
      </c>
      <c r="H190" t="str">
        <f>VLOOKUP(B190,teams!B:D,3)</f>
        <v>Marlins-W-Minor</v>
      </c>
      <c r="I190" t="str">
        <f>VLOOKUP(C190,teams!B:D,3)</f>
        <v>Phillies-E-Minor</v>
      </c>
    </row>
    <row r="191" spans="1:9" x14ac:dyDescent="0.3">
      <c r="A191" s="2">
        <v>190</v>
      </c>
      <c r="B191" s="2">
        <f>'1-gameLookup'!F191</f>
        <v>27</v>
      </c>
      <c r="C191" s="2">
        <f>'1-gameLookup'!G191</f>
        <v>21</v>
      </c>
      <c r="D191" s="2">
        <f>VLOOKUP(B191,teams!B:E,4,FALSE)</f>
        <v>2</v>
      </c>
      <c r="F191" s="2" t="s">
        <v>99</v>
      </c>
      <c r="G191" s="2" t="s">
        <v>100</v>
      </c>
      <c r="H191" t="str">
        <f>VLOOKUP(B191,teams!B:D,3)</f>
        <v>Nationals-W-Minor</v>
      </c>
      <c r="I191" t="str">
        <f>VLOOKUP(C191,teams!B:D,3)</f>
        <v>Phillies-E-Minor</v>
      </c>
    </row>
    <row r="192" spans="1:9" x14ac:dyDescent="0.3">
      <c r="A192" s="2">
        <v>191</v>
      </c>
      <c r="B192" s="2">
        <f>'1-gameLookup'!F192</f>
        <v>28</v>
      </c>
      <c r="C192" s="2">
        <f>'1-gameLookup'!G192</f>
        <v>21</v>
      </c>
      <c r="D192" s="2">
        <f>VLOOKUP(B192,teams!B:E,4,FALSE)</f>
        <v>2</v>
      </c>
      <c r="F192" s="2" t="s">
        <v>99</v>
      </c>
      <c r="G192" s="2" t="s">
        <v>100</v>
      </c>
      <c r="H192" t="str">
        <f>VLOOKUP(B192,teams!B:D,3)</f>
        <v>Rangers-W-Minor</v>
      </c>
      <c r="I192" t="str">
        <f>VLOOKUP(C192,teams!B:D,3)</f>
        <v>Phillies-E-Minor</v>
      </c>
    </row>
    <row r="193" spans="1:9" x14ac:dyDescent="0.3">
      <c r="A193" s="2">
        <v>192</v>
      </c>
      <c r="B193" s="2">
        <f>'1-gameLookup'!F193</f>
        <v>29</v>
      </c>
      <c r="C193" s="2">
        <f>'1-gameLookup'!G193</f>
        <v>21</v>
      </c>
      <c r="D193" s="2">
        <f>VLOOKUP(B193,teams!B:E,4,FALSE)</f>
        <v>2</v>
      </c>
      <c r="F193" s="2" t="s">
        <v>99</v>
      </c>
      <c r="G193" s="2" t="s">
        <v>100</v>
      </c>
      <c r="H193" t="str">
        <f>VLOOKUP(B193,teams!B:D,3)</f>
        <v>Yankees-W-Minor</v>
      </c>
      <c r="I193" t="str">
        <f>VLOOKUP(C193,teams!B:D,3)</f>
        <v>Phillies-E-Minor</v>
      </c>
    </row>
    <row r="194" spans="1:9" x14ac:dyDescent="0.3">
      <c r="A194" s="2">
        <v>193</v>
      </c>
      <c r="B194" s="2">
        <f>'1-gameLookup'!F194</f>
        <v>23</v>
      </c>
      <c r="C194" s="2">
        <f>'1-gameLookup'!G194</f>
        <v>22</v>
      </c>
      <c r="D194" s="2">
        <f>VLOOKUP(B194,teams!B:E,4,FALSE)</f>
        <v>2</v>
      </c>
      <c r="F194" s="2" t="s">
        <v>99</v>
      </c>
      <c r="G194" s="2" t="s">
        <v>100</v>
      </c>
      <c r="H194" t="str">
        <f>VLOOKUP(B194,teams!B:D,3)</f>
        <v>Tigers-E-Minor</v>
      </c>
      <c r="I194" t="str">
        <f>VLOOKUP(C194,teams!B:D,3)</f>
        <v>Royals-E-Minor</v>
      </c>
    </row>
    <row r="195" spans="1:9" x14ac:dyDescent="0.3">
      <c r="A195" s="2">
        <v>194</v>
      </c>
      <c r="B195" s="2">
        <f>'1-gameLookup'!F195</f>
        <v>24</v>
      </c>
      <c r="C195" s="2">
        <f>'1-gameLookup'!G195</f>
        <v>22</v>
      </c>
      <c r="D195" s="2">
        <f>VLOOKUP(B195,teams!B:E,4,FALSE)</f>
        <v>2</v>
      </c>
      <c r="F195" s="2" t="s">
        <v>99</v>
      </c>
      <c r="G195" s="2" t="s">
        <v>100</v>
      </c>
      <c r="H195" t="str">
        <f>VLOOKUP(B195,teams!B:D,3)</f>
        <v>Braves-W-Minor</v>
      </c>
      <c r="I195" t="str">
        <f>VLOOKUP(C195,teams!B:D,3)</f>
        <v>Royals-E-Minor</v>
      </c>
    </row>
    <row r="196" spans="1:9" x14ac:dyDescent="0.3">
      <c r="A196" s="2">
        <v>195</v>
      </c>
      <c r="B196" s="2">
        <f>'1-gameLookup'!F196</f>
        <v>25</v>
      </c>
      <c r="C196" s="2">
        <f>'1-gameLookup'!G196</f>
        <v>22</v>
      </c>
      <c r="D196" s="2">
        <f>VLOOKUP(B196,teams!B:E,4,FALSE)</f>
        <v>2</v>
      </c>
      <c r="F196" s="2" t="s">
        <v>99</v>
      </c>
      <c r="G196" s="2" t="s">
        <v>100</v>
      </c>
      <c r="H196" t="str">
        <f>VLOOKUP(B196,teams!B:D,3)</f>
        <v>D'Backs-W-Minor</v>
      </c>
      <c r="I196" t="str">
        <f>VLOOKUP(C196,teams!B:D,3)</f>
        <v>Royals-E-Minor</v>
      </c>
    </row>
    <row r="197" spans="1:9" x14ac:dyDescent="0.3">
      <c r="A197" s="2">
        <v>196</v>
      </c>
      <c r="B197" s="2">
        <f>'1-gameLookup'!F197</f>
        <v>26</v>
      </c>
      <c r="C197" s="2">
        <f>'1-gameLookup'!G197</f>
        <v>22</v>
      </c>
      <c r="D197" s="2">
        <f>VLOOKUP(B197,teams!B:E,4,FALSE)</f>
        <v>2</v>
      </c>
      <c r="F197" s="2" t="s">
        <v>99</v>
      </c>
      <c r="G197" s="2" t="s">
        <v>100</v>
      </c>
      <c r="H197" t="str">
        <f>VLOOKUP(B197,teams!B:D,3)</f>
        <v>Marlins-W-Minor</v>
      </c>
      <c r="I197" t="str">
        <f>VLOOKUP(C197,teams!B:D,3)</f>
        <v>Royals-E-Minor</v>
      </c>
    </row>
    <row r="198" spans="1:9" x14ac:dyDescent="0.3">
      <c r="A198" s="2">
        <v>197</v>
      </c>
      <c r="B198" s="2">
        <f>'1-gameLookup'!F198</f>
        <v>27</v>
      </c>
      <c r="C198" s="2">
        <f>'1-gameLookup'!G198</f>
        <v>22</v>
      </c>
      <c r="D198" s="2">
        <f>VLOOKUP(B198,teams!B:E,4,FALSE)</f>
        <v>2</v>
      </c>
      <c r="F198" s="2" t="s">
        <v>99</v>
      </c>
      <c r="G198" s="2" t="s">
        <v>100</v>
      </c>
      <c r="H198" t="str">
        <f>VLOOKUP(B198,teams!B:D,3)</f>
        <v>Nationals-W-Minor</v>
      </c>
      <c r="I198" t="str">
        <f>VLOOKUP(C198,teams!B:D,3)</f>
        <v>Royals-E-Minor</v>
      </c>
    </row>
    <row r="199" spans="1:9" x14ac:dyDescent="0.3">
      <c r="A199" s="2">
        <v>198</v>
      </c>
      <c r="B199" s="2">
        <f>'1-gameLookup'!F199</f>
        <v>28</v>
      </c>
      <c r="C199" s="2">
        <f>'1-gameLookup'!G199</f>
        <v>22</v>
      </c>
      <c r="D199" s="2">
        <f>VLOOKUP(B199,teams!B:E,4,FALSE)</f>
        <v>2</v>
      </c>
      <c r="F199" s="2" t="s">
        <v>99</v>
      </c>
      <c r="G199" s="2" t="s">
        <v>100</v>
      </c>
      <c r="H199" t="str">
        <f>VLOOKUP(B199,teams!B:D,3)</f>
        <v>Rangers-W-Minor</v>
      </c>
      <c r="I199" t="str">
        <f>VLOOKUP(C199,teams!B:D,3)</f>
        <v>Royals-E-Minor</v>
      </c>
    </row>
    <row r="200" spans="1:9" x14ac:dyDescent="0.3">
      <c r="A200" s="2">
        <v>199</v>
      </c>
      <c r="B200" s="2">
        <f>'1-gameLookup'!F200</f>
        <v>29</v>
      </c>
      <c r="C200" s="2">
        <f>'1-gameLookup'!G200</f>
        <v>22</v>
      </c>
      <c r="D200" s="2">
        <f>VLOOKUP(B200,teams!B:E,4,FALSE)</f>
        <v>2</v>
      </c>
      <c r="F200" s="2" t="s">
        <v>99</v>
      </c>
      <c r="G200" s="2" t="s">
        <v>100</v>
      </c>
      <c r="H200" t="str">
        <f>VLOOKUP(B200,teams!B:D,3)</f>
        <v>Yankees-W-Minor</v>
      </c>
      <c r="I200" t="str">
        <f>VLOOKUP(C200,teams!B:D,3)</f>
        <v>Royals-E-Minor</v>
      </c>
    </row>
    <row r="201" spans="1:9" x14ac:dyDescent="0.3">
      <c r="A201" s="2">
        <v>200</v>
      </c>
      <c r="B201" s="2">
        <f>'1-gameLookup'!F201</f>
        <v>24</v>
      </c>
      <c r="C201" s="2">
        <f>'1-gameLookup'!G201</f>
        <v>23</v>
      </c>
      <c r="D201" s="2">
        <f>VLOOKUP(B201,teams!B:E,4,FALSE)</f>
        <v>2</v>
      </c>
      <c r="F201" s="2" t="s">
        <v>99</v>
      </c>
      <c r="G201" s="2" t="s">
        <v>100</v>
      </c>
      <c r="H201" t="str">
        <f>VLOOKUP(B201,teams!B:D,3)</f>
        <v>Braves-W-Minor</v>
      </c>
      <c r="I201" t="str">
        <f>VLOOKUP(C201,teams!B:D,3)</f>
        <v>Tigers-E-Minor</v>
      </c>
    </row>
    <row r="202" spans="1:9" x14ac:dyDescent="0.3">
      <c r="A202" s="2">
        <v>201</v>
      </c>
      <c r="B202" s="2">
        <f>'1-gameLookup'!F202</f>
        <v>25</v>
      </c>
      <c r="C202" s="2">
        <f>'1-gameLookup'!G202</f>
        <v>23</v>
      </c>
      <c r="D202" s="2">
        <f>VLOOKUP(B202,teams!B:E,4,FALSE)</f>
        <v>2</v>
      </c>
      <c r="F202" s="2" t="s">
        <v>99</v>
      </c>
      <c r="G202" s="2" t="s">
        <v>100</v>
      </c>
      <c r="H202" t="str">
        <f>VLOOKUP(B202,teams!B:D,3)</f>
        <v>D'Backs-W-Minor</v>
      </c>
      <c r="I202" t="str">
        <f>VLOOKUP(C202,teams!B:D,3)</f>
        <v>Tigers-E-Minor</v>
      </c>
    </row>
    <row r="203" spans="1:9" x14ac:dyDescent="0.3">
      <c r="A203" s="2">
        <v>202</v>
      </c>
      <c r="B203" s="2">
        <f>'1-gameLookup'!F203</f>
        <v>26</v>
      </c>
      <c r="C203" s="2">
        <f>'1-gameLookup'!G203</f>
        <v>23</v>
      </c>
      <c r="D203" s="2">
        <f>VLOOKUP(B203,teams!B:E,4,FALSE)</f>
        <v>2</v>
      </c>
      <c r="F203" s="2" t="s">
        <v>99</v>
      </c>
      <c r="G203" s="2" t="s">
        <v>100</v>
      </c>
      <c r="H203" t="str">
        <f>VLOOKUP(B203,teams!B:D,3)</f>
        <v>Marlins-W-Minor</v>
      </c>
      <c r="I203" t="str">
        <f>VLOOKUP(C203,teams!B:D,3)</f>
        <v>Tigers-E-Minor</v>
      </c>
    </row>
    <row r="204" spans="1:9" x14ac:dyDescent="0.3">
      <c r="A204" s="2">
        <v>203</v>
      </c>
      <c r="B204" s="2">
        <f>'1-gameLookup'!F204</f>
        <v>27</v>
      </c>
      <c r="C204" s="2">
        <f>'1-gameLookup'!G204</f>
        <v>23</v>
      </c>
      <c r="D204" s="2">
        <f>VLOOKUP(B204,teams!B:E,4,FALSE)</f>
        <v>2</v>
      </c>
      <c r="F204" s="2" t="s">
        <v>99</v>
      </c>
      <c r="G204" s="2" t="s">
        <v>100</v>
      </c>
      <c r="H204" t="str">
        <f>VLOOKUP(B204,teams!B:D,3)</f>
        <v>Nationals-W-Minor</v>
      </c>
      <c r="I204" t="str">
        <f>VLOOKUP(C204,teams!B:D,3)</f>
        <v>Tigers-E-Minor</v>
      </c>
    </row>
    <row r="205" spans="1:9" x14ac:dyDescent="0.3">
      <c r="A205" s="2">
        <v>204</v>
      </c>
      <c r="B205" s="2">
        <f>'1-gameLookup'!F205</f>
        <v>28</v>
      </c>
      <c r="C205" s="2">
        <f>'1-gameLookup'!G205</f>
        <v>23</v>
      </c>
      <c r="D205" s="2">
        <f>VLOOKUP(B205,teams!B:E,4,FALSE)</f>
        <v>2</v>
      </c>
      <c r="F205" s="2" t="s">
        <v>99</v>
      </c>
      <c r="G205" s="2" t="s">
        <v>100</v>
      </c>
      <c r="H205" t="str">
        <f>VLOOKUP(B205,teams!B:D,3)</f>
        <v>Rangers-W-Minor</v>
      </c>
      <c r="I205" t="str">
        <f>VLOOKUP(C205,teams!B:D,3)</f>
        <v>Tigers-E-Minor</v>
      </c>
    </row>
    <row r="206" spans="1:9" x14ac:dyDescent="0.3">
      <c r="A206" s="2">
        <v>205</v>
      </c>
      <c r="B206" s="2">
        <f>'1-gameLookup'!F206</f>
        <v>29</v>
      </c>
      <c r="C206" s="2">
        <f>'1-gameLookup'!G206</f>
        <v>23</v>
      </c>
      <c r="D206" s="2">
        <f>VLOOKUP(B206,teams!B:E,4,FALSE)</f>
        <v>2</v>
      </c>
      <c r="F206" s="2" t="s">
        <v>99</v>
      </c>
      <c r="G206" s="2" t="s">
        <v>100</v>
      </c>
      <c r="H206" t="str">
        <f>VLOOKUP(B206,teams!B:D,3)</f>
        <v>Yankees-W-Minor</v>
      </c>
      <c r="I206" t="str">
        <f>VLOOKUP(C206,teams!B:D,3)</f>
        <v>Tigers-E-Minor</v>
      </c>
    </row>
    <row r="207" spans="1:9" x14ac:dyDescent="0.3">
      <c r="A207" s="2">
        <v>206</v>
      </c>
      <c r="B207" s="2">
        <f>'1-gameLookup'!F207</f>
        <v>25</v>
      </c>
      <c r="C207" s="2">
        <f>'1-gameLookup'!G207</f>
        <v>24</v>
      </c>
      <c r="D207" s="2">
        <f>VLOOKUP(B207,teams!B:E,4,FALSE)</f>
        <v>2</v>
      </c>
      <c r="F207" s="2" t="s">
        <v>99</v>
      </c>
      <c r="G207" s="2" t="s">
        <v>100</v>
      </c>
      <c r="H207" t="str">
        <f>VLOOKUP(B207,teams!B:D,3)</f>
        <v>D'Backs-W-Minor</v>
      </c>
      <c r="I207" t="str">
        <f>VLOOKUP(C207,teams!B:D,3)</f>
        <v>Braves-W-Minor</v>
      </c>
    </row>
    <row r="208" spans="1:9" x14ac:dyDescent="0.3">
      <c r="A208" s="2">
        <v>207</v>
      </c>
      <c r="B208" s="2">
        <f>'1-gameLookup'!F208</f>
        <v>26</v>
      </c>
      <c r="C208" s="2">
        <f>'1-gameLookup'!G208</f>
        <v>24</v>
      </c>
      <c r="D208" s="2">
        <f>VLOOKUP(B208,teams!B:E,4,FALSE)</f>
        <v>2</v>
      </c>
      <c r="F208" s="2" t="s">
        <v>99</v>
      </c>
      <c r="G208" s="2" t="s">
        <v>100</v>
      </c>
      <c r="H208" t="str">
        <f>VLOOKUP(B208,teams!B:D,3)</f>
        <v>Marlins-W-Minor</v>
      </c>
      <c r="I208" t="str">
        <f>VLOOKUP(C208,teams!B:D,3)</f>
        <v>Braves-W-Minor</v>
      </c>
    </row>
    <row r="209" spans="1:9" x14ac:dyDescent="0.3">
      <c r="A209" s="2">
        <v>208</v>
      </c>
      <c r="B209" s="2">
        <f>'1-gameLookup'!F209</f>
        <v>27</v>
      </c>
      <c r="C209" s="2">
        <f>'1-gameLookup'!G209</f>
        <v>24</v>
      </c>
      <c r="D209" s="2">
        <f>VLOOKUP(B209,teams!B:E,4,FALSE)</f>
        <v>2</v>
      </c>
      <c r="F209" s="2" t="s">
        <v>99</v>
      </c>
      <c r="G209" s="2" t="s">
        <v>100</v>
      </c>
      <c r="H209" t="str">
        <f>VLOOKUP(B209,teams!B:D,3)</f>
        <v>Nationals-W-Minor</v>
      </c>
      <c r="I209" t="str">
        <f>VLOOKUP(C209,teams!B:D,3)</f>
        <v>Braves-W-Minor</v>
      </c>
    </row>
    <row r="210" spans="1:9" x14ac:dyDescent="0.3">
      <c r="A210" s="2">
        <v>209</v>
      </c>
      <c r="B210" s="2">
        <f>'1-gameLookup'!F210</f>
        <v>28</v>
      </c>
      <c r="C210" s="2">
        <f>'1-gameLookup'!G210</f>
        <v>24</v>
      </c>
      <c r="D210" s="2">
        <f>VLOOKUP(B210,teams!B:E,4,FALSE)</f>
        <v>2</v>
      </c>
      <c r="F210" s="2" t="s">
        <v>99</v>
      </c>
      <c r="G210" s="2" t="s">
        <v>100</v>
      </c>
      <c r="H210" t="str">
        <f>VLOOKUP(B210,teams!B:D,3)</f>
        <v>Rangers-W-Minor</v>
      </c>
      <c r="I210" t="str">
        <f>VLOOKUP(C210,teams!B:D,3)</f>
        <v>Braves-W-Minor</v>
      </c>
    </row>
    <row r="211" spans="1:9" x14ac:dyDescent="0.3">
      <c r="A211" s="2">
        <v>210</v>
      </c>
      <c r="B211" s="2">
        <f>'1-gameLookup'!F211</f>
        <v>29</v>
      </c>
      <c r="C211" s="2">
        <f>'1-gameLookup'!G211</f>
        <v>24</v>
      </c>
      <c r="D211" s="2">
        <f>VLOOKUP(B211,teams!B:E,4,FALSE)</f>
        <v>2</v>
      </c>
      <c r="F211" s="2" t="s">
        <v>99</v>
      </c>
      <c r="G211" s="2" t="s">
        <v>100</v>
      </c>
      <c r="H211" t="str">
        <f>VLOOKUP(B211,teams!B:D,3)</f>
        <v>Yankees-W-Minor</v>
      </c>
      <c r="I211" t="str">
        <f>VLOOKUP(C211,teams!B:D,3)</f>
        <v>Braves-W-Minor</v>
      </c>
    </row>
    <row r="212" spans="1:9" x14ac:dyDescent="0.3">
      <c r="A212" s="2">
        <v>211</v>
      </c>
      <c r="B212" s="2">
        <f>'1-gameLookup'!F212</f>
        <v>26</v>
      </c>
      <c r="C212" s="2">
        <f>'1-gameLookup'!G212</f>
        <v>25</v>
      </c>
      <c r="D212" s="2">
        <f>VLOOKUP(B212,teams!B:E,4,FALSE)</f>
        <v>2</v>
      </c>
      <c r="F212" s="2" t="s">
        <v>99</v>
      </c>
      <c r="G212" s="2" t="s">
        <v>100</v>
      </c>
      <c r="H212" t="str">
        <f>VLOOKUP(B212,teams!B:D,3)</f>
        <v>Marlins-W-Minor</v>
      </c>
      <c r="I212" t="str">
        <f>VLOOKUP(C212,teams!B:D,3)</f>
        <v>D'Backs-W-Minor</v>
      </c>
    </row>
    <row r="213" spans="1:9" x14ac:dyDescent="0.3">
      <c r="A213" s="2">
        <v>212</v>
      </c>
      <c r="B213" s="2">
        <f>'1-gameLookup'!F213</f>
        <v>27</v>
      </c>
      <c r="C213" s="2">
        <f>'1-gameLookup'!G213</f>
        <v>25</v>
      </c>
      <c r="D213" s="2">
        <f>VLOOKUP(B213,teams!B:E,4,FALSE)</f>
        <v>2</v>
      </c>
      <c r="F213" s="2" t="s">
        <v>99</v>
      </c>
      <c r="G213" s="2" t="s">
        <v>100</v>
      </c>
      <c r="H213" t="str">
        <f>VLOOKUP(B213,teams!B:D,3)</f>
        <v>Nationals-W-Minor</v>
      </c>
      <c r="I213" t="str">
        <f>VLOOKUP(C213,teams!B:D,3)</f>
        <v>D'Backs-W-Minor</v>
      </c>
    </row>
    <row r="214" spans="1:9" x14ac:dyDescent="0.3">
      <c r="A214" s="2">
        <v>213</v>
      </c>
      <c r="B214" s="2">
        <f>'1-gameLookup'!F214</f>
        <v>28</v>
      </c>
      <c r="C214" s="2">
        <f>'1-gameLookup'!G214</f>
        <v>25</v>
      </c>
      <c r="D214" s="2">
        <f>VLOOKUP(B214,teams!B:E,4,FALSE)</f>
        <v>2</v>
      </c>
      <c r="F214" s="2" t="s">
        <v>99</v>
      </c>
      <c r="G214" s="2" t="s">
        <v>100</v>
      </c>
      <c r="H214" t="str">
        <f>VLOOKUP(B214,teams!B:D,3)</f>
        <v>Rangers-W-Minor</v>
      </c>
      <c r="I214" t="str">
        <f>VLOOKUP(C214,teams!B:D,3)</f>
        <v>D'Backs-W-Minor</v>
      </c>
    </row>
    <row r="215" spans="1:9" x14ac:dyDescent="0.3">
      <c r="A215" s="2">
        <v>214</v>
      </c>
      <c r="B215" s="2">
        <f>'1-gameLookup'!F215</f>
        <v>29</v>
      </c>
      <c r="C215" s="2">
        <f>'1-gameLookup'!G215</f>
        <v>25</v>
      </c>
      <c r="D215" s="2">
        <f>VLOOKUP(B215,teams!B:E,4,FALSE)</f>
        <v>2</v>
      </c>
      <c r="F215" s="2" t="s">
        <v>99</v>
      </c>
      <c r="G215" s="2" t="s">
        <v>100</v>
      </c>
      <c r="H215" t="str">
        <f>VLOOKUP(B215,teams!B:D,3)</f>
        <v>Yankees-W-Minor</v>
      </c>
      <c r="I215" t="str">
        <f>VLOOKUP(C215,teams!B:D,3)</f>
        <v>D'Backs-W-Minor</v>
      </c>
    </row>
    <row r="216" spans="1:9" x14ac:dyDescent="0.3">
      <c r="A216" s="2">
        <v>215</v>
      </c>
      <c r="B216" s="2">
        <f>'1-gameLookup'!F216</f>
        <v>27</v>
      </c>
      <c r="C216" s="2">
        <f>'1-gameLookup'!G216</f>
        <v>26</v>
      </c>
      <c r="D216" s="2">
        <f>VLOOKUP(B216,teams!B:E,4,FALSE)</f>
        <v>2</v>
      </c>
      <c r="F216" s="2" t="s">
        <v>99</v>
      </c>
      <c r="G216" s="2" t="s">
        <v>100</v>
      </c>
      <c r="H216" t="str">
        <f>VLOOKUP(B216,teams!B:D,3)</f>
        <v>Nationals-W-Minor</v>
      </c>
      <c r="I216" t="str">
        <f>VLOOKUP(C216,teams!B:D,3)</f>
        <v>Marlins-W-Minor</v>
      </c>
    </row>
    <row r="217" spans="1:9" x14ac:dyDescent="0.3">
      <c r="A217" s="2">
        <v>216</v>
      </c>
      <c r="B217" s="2">
        <f>'1-gameLookup'!F217</f>
        <v>28</v>
      </c>
      <c r="C217" s="2">
        <f>'1-gameLookup'!G217</f>
        <v>26</v>
      </c>
      <c r="D217" s="2">
        <f>VLOOKUP(B217,teams!B:E,4,FALSE)</f>
        <v>2</v>
      </c>
      <c r="F217" s="2" t="s">
        <v>99</v>
      </c>
      <c r="G217" s="2" t="s">
        <v>100</v>
      </c>
      <c r="H217" t="str">
        <f>VLOOKUP(B217,teams!B:D,3)</f>
        <v>Rangers-W-Minor</v>
      </c>
      <c r="I217" t="str">
        <f>VLOOKUP(C217,teams!B:D,3)</f>
        <v>Marlins-W-Minor</v>
      </c>
    </row>
    <row r="218" spans="1:9" x14ac:dyDescent="0.3">
      <c r="A218" s="2">
        <v>217</v>
      </c>
      <c r="B218" s="2">
        <f>'1-gameLookup'!F218</f>
        <v>29</v>
      </c>
      <c r="C218" s="2">
        <f>'1-gameLookup'!G218</f>
        <v>26</v>
      </c>
      <c r="D218" s="2">
        <f>VLOOKUP(B218,teams!B:E,4,FALSE)</f>
        <v>2</v>
      </c>
      <c r="F218" s="2" t="s">
        <v>99</v>
      </c>
      <c r="G218" s="2" t="s">
        <v>100</v>
      </c>
      <c r="H218" t="str">
        <f>VLOOKUP(B218,teams!B:D,3)</f>
        <v>Yankees-W-Minor</v>
      </c>
      <c r="I218" t="str">
        <f>VLOOKUP(C218,teams!B:D,3)</f>
        <v>Marlins-W-Minor</v>
      </c>
    </row>
    <row r="219" spans="1:9" x14ac:dyDescent="0.3">
      <c r="A219" s="2">
        <v>218</v>
      </c>
      <c r="B219" s="2">
        <f>'1-gameLookup'!F219</f>
        <v>28</v>
      </c>
      <c r="C219" s="2">
        <f>'1-gameLookup'!G219</f>
        <v>27</v>
      </c>
      <c r="D219" s="2">
        <f>VLOOKUP(B219,teams!B:E,4,FALSE)</f>
        <v>2</v>
      </c>
      <c r="F219" s="2" t="s">
        <v>99</v>
      </c>
      <c r="G219" s="2" t="s">
        <v>100</v>
      </c>
      <c r="H219" t="str">
        <f>VLOOKUP(B219,teams!B:D,3)</f>
        <v>Rangers-W-Minor</v>
      </c>
      <c r="I219" t="str">
        <f>VLOOKUP(C219,teams!B:D,3)</f>
        <v>Nationals-W-Minor</v>
      </c>
    </row>
    <row r="220" spans="1:9" x14ac:dyDescent="0.3">
      <c r="A220" s="2">
        <v>219</v>
      </c>
      <c r="B220" s="2">
        <f>'1-gameLookup'!F220</f>
        <v>29</v>
      </c>
      <c r="C220" s="2">
        <f>'1-gameLookup'!G220</f>
        <v>27</v>
      </c>
      <c r="D220" s="2">
        <f>VLOOKUP(B220,teams!B:E,4,FALSE)</f>
        <v>2</v>
      </c>
      <c r="F220" s="2" t="s">
        <v>99</v>
      </c>
      <c r="G220" s="2" t="s">
        <v>100</v>
      </c>
      <c r="H220" t="str">
        <f>VLOOKUP(B220,teams!B:D,3)</f>
        <v>Yankees-W-Minor</v>
      </c>
      <c r="I220" t="str">
        <f>VLOOKUP(C220,teams!B:D,3)</f>
        <v>Nationals-W-Minor</v>
      </c>
    </row>
    <row r="221" spans="1:9" x14ac:dyDescent="0.3">
      <c r="A221" s="2">
        <v>220</v>
      </c>
      <c r="B221" s="2">
        <f>'1-gameLookup'!F221</f>
        <v>29</v>
      </c>
      <c r="C221" s="2">
        <f>'1-gameLookup'!G221</f>
        <v>28</v>
      </c>
      <c r="D221" s="2">
        <f>VLOOKUP(B221,teams!B:E,4,FALSE)</f>
        <v>2</v>
      </c>
      <c r="F221" s="2" t="s">
        <v>99</v>
      </c>
      <c r="G221" s="2" t="s">
        <v>100</v>
      </c>
      <c r="H221" t="str">
        <f>VLOOKUP(B221,teams!B:D,3)</f>
        <v>Yankees-W-Minor</v>
      </c>
      <c r="I221" t="str">
        <f>VLOOKUP(C221,teams!B:D,3)</f>
        <v>Rangers-W-Minor</v>
      </c>
    </row>
    <row r="222" spans="1:9" x14ac:dyDescent="0.3">
      <c r="A222" s="2">
        <v>221</v>
      </c>
      <c r="B222" s="2">
        <f>'1-gameLookup'!F222</f>
        <v>31</v>
      </c>
      <c r="C222" s="2">
        <f>'1-gameLookup'!G222</f>
        <v>30</v>
      </c>
      <c r="D222" s="2">
        <f>VLOOKUP(B222,teams!B:E,4,FALSE)</f>
        <v>3</v>
      </c>
      <c r="F222" s="2" t="s">
        <v>99</v>
      </c>
      <c r="G222" s="2" t="s">
        <v>100</v>
      </c>
      <c r="H222" t="str">
        <f>VLOOKUP(B222,teams!B:D,3)</f>
        <v>Braves-E-PeeWee</v>
      </c>
      <c r="I222" t="str">
        <f>VLOOKUP(C222,teams!B:D,3)</f>
        <v>Astros-E-PeeWee</v>
      </c>
    </row>
    <row r="223" spans="1:9" x14ac:dyDescent="0.3">
      <c r="A223" s="2">
        <v>222</v>
      </c>
      <c r="B223" s="2">
        <f>'1-gameLookup'!F223</f>
        <v>32</v>
      </c>
      <c r="C223" s="2">
        <f>'1-gameLookup'!G223</f>
        <v>30</v>
      </c>
      <c r="D223" s="2">
        <f>VLOOKUP(B223,teams!B:E,4,FALSE)</f>
        <v>3</v>
      </c>
      <c r="F223" s="2" t="s">
        <v>99</v>
      </c>
      <c r="G223" s="2" t="s">
        <v>100</v>
      </c>
      <c r="H223" t="str">
        <f>VLOOKUP(B223,teams!B:D,3)</f>
        <v>Cardinals-E-PeeWee</v>
      </c>
      <c r="I223" t="str">
        <f>VLOOKUP(C223,teams!B:D,3)</f>
        <v>Astros-E-PeeWee</v>
      </c>
    </row>
    <row r="224" spans="1:9" x14ac:dyDescent="0.3">
      <c r="A224" s="2">
        <v>223</v>
      </c>
      <c r="B224" s="2">
        <f>'1-gameLookup'!F224</f>
        <v>33</v>
      </c>
      <c r="C224" s="2">
        <f>'1-gameLookup'!G224</f>
        <v>30</v>
      </c>
      <c r="D224" s="2">
        <f>VLOOKUP(B224,teams!B:E,4,FALSE)</f>
        <v>3</v>
      </c>
      <c r="F224" s="2" t="s">
        <v>99</v>
      </c>
      <c r="G224" s="2" t="s">
        <v>100</v>
      </c>
      <c r="H224" t="str">
        <f>VLOOKUP(B224,teams!B:D,3)</f>
        <v>D'Backs-E-PeeWee</v>
      </c>
      <c r="I224" t="str">
        <f>VLOOKUP(C224,teams!B:D,3)</f>
        <v>Astros-E-PeeWee</v>
      </c>
    </row>
    <row r="225" spans="1:9" x14ac:dyDescent="0.3">
      <c r="A225" s="2">
        <v>224</v>
      </c>
      <c r="B225" s="2">
        <f>'1-gameLookup'!F225</f>
        <v>34</v>
      </c>
      <c r="C225" s="2">
        <f>'1-gameLookup'!G225</f>
        <v>30</v>
      </c>
      <c r="D225" s="2">
        <f>VLOOKUP(B225,teams!B:E,4,FALSE)</f>
        <v>3</v>
      </c>
      <c r="F225" s="2" t="s">
        <v>99</v>
      </c>
      <c r="G225" s="2" t="s">
        <v>100</v>
      </c>
      <c r="H225" t="str">
        <f>VLOOKUP(B225,teams!B:D,3)</f>
        <v>Dodgers-E-PeeWee</v>
      </c>
      <c r="I225" t="str">
        <f>VLOOKUP(C225,teams!B:D,3)</f>
        <v>Astros-E-PeeWee</v>
      </c>
    </row>
    <row r="226" spans="1:9" x14ac:dyDescent="0.3">
      <c r="A226" s="2">
        <v>225</v>
      </c>
      <c r="B226" s="2">
        <f>'1-gameLookup'!F226</f>
        <v>35</v>
      </c>
      <c r="C226" s="2">
        <f>'1-gameLookup'!G226</f>
        <v>30</v>
      </c>
      <c r="D226" s="2">
        <f>VLOOKUP(B226,teams!B:E,4,FALSE)</f>
        <v>3</v>
      </c>
      <c r="F226" s="2" t="s">
        <v>99</v>
      </c>
      <c r="G226" s="2" t="s">
        <v>100</v>
      </c>
      <c r="H226" t="str">
        <f>VLOOKUP(B226,teams!B:D,3)</f>
        <v>Giants-E-PeeWee</v>
      </c>
      <c r="I226" t="str">
        <f>VLOOKUP(C226,teams!B:D,3)</f>
        <v>Astros-E-PeeWee</v>
      </c>
    </row>
    <row r="227" spans="1:9" x14ac:dyDescent="0.3">
      <c r="A227" s="2">
        <v>226</v>
      </c>
      <c r="B227" s="2">
        <f>'1-gameLookup'!F227</f>
        <v>36</v>
      </c>
      <c r="C227" s="2">
        <f>'1-gameLookup'!G227</f>
        <v>30</v>
      </c>
      <c r="D227" s="2">
        <f>VLOOKUP(B227,teams!B:E,4,FALSE)</f>
        <v>3</v>
      </c>
      <c r="F227" s="2" t="s">
        <v>99</v>
      </c>
      <c r="G227" s="2" t="s">
        <v>100</v>
      </c>
      <c r="H227" t="str">
        <f>VLOOKUP(B227,teams!B:D,3)</f>
        <v>Indians-E-PeeWee</v>
      </c>
      <c r="I227" t="str">
        <f>VLOOKUP(C227,teams!B:D,3)</f>
        <v>Astros-E-PeeWee</v>
      </c>
    </row>
    <row r="228" spans="1:9" x14ac:dyDescent="0.3">
      <c r="A228" s="2">
        <v>227</v>
      </c>
      <c r="B228" s="2">
        <f>'1-gameLookup'!F228</f>
        <v>37</v>
      </c>
      <c r="C228" s="2">
        <f>'1-gameLookup'!G228</f>
        <v>30</v>
      </c>
      <c r="D228" s="2">
        <f>VLOOKUP(B228,teams!B:E,4,FALSE)</f>
        <v>3</v>
      </c>
      <c r="F228" s="2" t="s">
        <v>99</v>
      </c>
      <c r="G228" s="2" t="s">
        <v>100</v>
      </c>
      <c r="H228" t="str">
        <f>VLOOKUP(B228,teams!B:D,3)</f>
        <v>Mets-E-PeeWee</v>
      </c>
      <c r="I228" t="str">
        <f>VLOOKUP(C228,teams!B:D,3)</f>
        <v>Astros-E-PeeWee</v>
      </c>
    </row>
    <row r="229" spans="1:9" x14ac:dyDescent="0.3">
      <c r="A229" s="2">
        <v>228</v>
      </c>
      <c r="B229" s="2">
        <f>'1-gameLookup'!F229</f>
        <v>38</v>
      </c>
      <c r="C229" s="2">
        <f>'1-gameLookup'!G229</f>
        <v>30</v>
      </c>
      <c r="D229" s="2">
        <f>VLOOKUP(B229,teams!B:E,4,FALSE)</f>
        <v>3</v>
      </c>
      <c r="F229" s="2" t="s">
        <v>99</v>
      </c>
      <c r="G229" s="2" t="s">
        <v>100</v>
      </c>
      <c r="H229" t="str">
        <f>VLOOKUP(B229,teams!B:D,3)</f>
        <v>Yankees-E-PeeWee</v>
      </c>
      <c r="I229" t="str">
        <f>VLOOKUP(C229,teams!B:D,3)</f>
        <v>Astros-E-PeeWee</v>
      </c>
    </row>
    <row r="230" spans="1:9" x14ac:dyDescent="0.3">
      <c r="A230" s="2">
        <v>229</v>
      </c>
      <c r="B230" s="2">
        <f>'1-gameLookup'!F230</f>
        <v>39</v>
      </c>
      <c r="C230" s="2">
        <f>'1-gameLookup'!G230</f>
        <v>30</v>
      </c>
      <c r="D230" s="2">
        <f>VLOOKUP(B230,teams!B:E,4,FALSE)</f>
        <v>3</v>
      </c>
      <c r="F230" s="2" t="s">
        <v>99</v>
      </c>
      <c r="G230" s="2" t="s">
        <v>100</v>
      </c>
      <c r="H230" t="str">
        <f>VLOOKUP(B230,teams!B:D,3)</f>
        <v>Cubs-W-PeeWee</v>
      </c>
      <c r="I230" t="str">
        <f>VLOOKUP(C230,teams!B:D,3)</f>
        <v>Astros-E-PeeWee</v>
      </c>
    </row>
    <row r="231" spans="1:9" x14ac:dyDescent="0.3">
      <c r="A231" s="2">
        <v>230</v>
      </c>
      <c r="B231" s="2">
        <f>'1-gameLookup'!F231</f>
        <v>40</v>
      </c>
      <c r="C231" s="2">
        <f>'1-gameLookup'!G231</f>
        <v>30</v>
      </c>
      <c r="D231" s="2">
        <f>VLOOKUP(B231,teams!B:E,4,FALSE)</f>
        <v>3</v>
      </c>
      <c r="F231" s="2" t="s">
        <v>99</v>
      </c>
      <c r="G231" s="2" t="s">
        <v>100</v>
      </c>
      <c r="H231" t="str">
        <f>VLOOKUP(B231,teams!B:D,3)</f>
        <v>Marlins-W-PeeWee</v>
      </c>
      <c r="I231" t="str">
        <f>VLOOKUP(C231,teams!B:D,3)</f>
        <v>Astros-E-PeeWee</v>
      </c>
    </row>
    <row r="232" spans="1:9" x14ac:dyDescent="0.3">
      <c r="A232" s="2">
        <v>231</v>
      </c>
      <c r="B232" s="2">
        <f>'1-gameLookup'!F232</f>
        <v>41</v>
      </c>
      <c r="C232" s="2">
        <f>'1-gameLookup'!G232</f>
        <v>30</v>
      </c>
      <c r="D232" s="2">
        <f>VLOOKUP(B232,teams!B:E,4,FALSE)</f>
        <v>3</v>
      </c>
      <c r="F232" s="2" t="s">
        <v>99</v>
      </c>
      <c r="G232" s="2" t="s">
        <v>100</v>
      </c>
      <c r="H232" t="str">
        <f>VLOOKUP(B232,teams!B:D,3)</f>
        <v>Nationals-W-PeeWee</v>
      </c>
      <c r="I232" t="str">
        <f>VLOOKUP(C232,teams!B:D,3)</f>
        <v>Astros-E-PeeWee</v>
      </c>
    </row>
    <row r="233" spans="1:9" x14ac:dyDescent="0.3">
      <c r="A233" s="2">
        <v>232</v>
      </c>
      <c r="B233" s="2">
        <f>'1-gameLookup'!F233</f>
        <v>42</v>
      </c>
      <c r="C233" s="2">
        <f>'1-gameLookup'!G233</f>
        <v>30</v>
      </c>
      <c r="D233" s="2">
        <f>VLOOKUP(B233,teams!B:E,4,FALSE)</f>
        <v>3</v>
      </c>
      <c r="F233" s="2" t="s">
        <v>99</v>
      </c>
      <c r="G233" s="2" t="s">
        <v>100</v>
      </c>
      <c r="H233" t="str">
        <f>VLOOKUP(B233,teams!B:D,3)</f>
        <v>Rangers-W-PeeWee</v>
      </c>
      <c r="I233" t="str">
        <f>VLOOKUP(C233,teams!B:D,3)</f>
        <v>Astros-E-PeeWee</v>
      </c>
    </row>
    <row r="234" spans="1:9" x14ac:dyDescent="0.3">
      <c r="A234" s="2">
        <v>233</v>
      </c>
      <c r="B234" s="2">
        <f>'1-gameLookup'!F234</f>
        <v>43</v>
      </c>
      <c r="C234" s="2">
        <f>'1-gameLookup'!G234</f>
        <v>30</v>
      </c>
      <c r="D234" s="2">
        <f>VLOOKUP(B234,teams!B:E,4,FALSE)</f>
        <v>3</v>
      </c>
      <c r="F234" s="2" t="s">
        <v>99</v>
      </c>
      <c r="G234" s="2" t="s">
        <v>100</v>
      </c>
      <c r="H234" t="str">
        <f>VLOOKUP(B234,teams!B:D,3)</f>
        <v>Red Sox-W-PeeWee</v>
      </c>
      <c r="I234" t="str">
        <f>VLOOKUP(C234,teams!B:D,3)</f>
        <v>Astros-E-PeeWee</v>
      </c>
    </row>
    <row r="235" spans="1:9" x14ac:dyDescent="0.3">
      <c r="A235" s="2">
        <v>234</v>
      </c>
      <c r="B235" s="2">
        <f>'1-gameLookup'!F235</f>
        <v>44</v>
      </c>
      <c r="C235" s="2">
        <f>'1-gameLookup'!G235</f>
        <v>30</v>
      </c>
      <c r="D235" s="2">
        <f>VLOOKUP(B235,teams!B:E,4,FALSE)</f>
        <v>3</v>
      </c>
      <c r="F235" s="2" t="s">
        <v>99</v>
      </c>
      <c r="G235" s="2" t="s">
        <v>100</v>
      </c>
      <c r="H235" t="str">
        <f>VLOOKUP(B235,teams!B:D,3)</f>
        <v>Royals-W-PeeWee</v>
      </c>
      <c r="I235" t="str">
        <f>VLOOKUP(C235,teams!B:D,3)</f>
        <v>Astros-E-PeeWee</v>
      </c>
    </row>
    <row r="236" spans="1:9" x14ac:dyDescent="0.3">
      <c r="A236" s="2">
        <v>235</v>
      </c>
      <c r="B236" s="2">
        <f>'1-gameLookup'!F236</f>
        <v>45</v>
      </c>
      <c r="C236" s="2">
        <f>'1-gameLookup'!G236</f>
        <v>30</v>
      </c>
      <c r="D236" s="2">
        <f>VLOOKUP(B236,teams!B:E,4,FALSE)</f>
        <v>3</v>
      </c>
      <c r="F236" s="2" t="s">
        <v>99</v>
      </c>
      <c r="G236" s="2" t="s">
        <v>100</v>
      </c>
      <c r="H236" t="str">
        <f>VLOOKUP(B236,teams!B:D,3)</f>
        <v>Tigers-W-PeeWee</v>
      </c>
      <c r="I236" t="str">
        <f>VLOOKUP(C236,teams!B:D,3)</f>
        <v>Astros-E-PeeWee</v>
      </c>
    </row>
    <row r="237" spans="1:9" x14ac:dyDescent="0.3">
      <c r="A237" s="2">
        <v>236</v>
      </c>
      <c r="B237" s="2">
        <f>'1-gameLookup'!F237</f>
        <v>32</v>
      </c>
      <c r="C237" s="2">
        <f>'1-gameLookup'!G237</f>
        <v>31</v>
      </c>
      <c r="D237" s="2">
        <f>VLOOKUP(B237,teams!B:E,4,FALSE)</f>
        <v>3</v>
      </c>
      <c r="F237" s="2" t="s">
        <v>99</v>
      </c>
      <c r="G237" s="2" t="s">
        <v>100</v>
      </c>
      <c r="H237" t="str">
        <f>VLOOKUP(B237,teams!B:D,3)</f>
        <v>Cardinals-E-PeeWee</v>
      </c>
      <c r="I237" t="str">
        <f>VLOOKUP(C237,teams!B:D,3)</f>
        <v>Braves-E-PeeWee</v>
      </c>
    </row>
    <row r="238" spans="1:9" x14ac:dyDescent="0.3">
      <c r="A238" s="2">
        <v>237</v>
      </c>
      <c r="B238" s="2">
        <f>'1-gameLookup'!F238</f>
        <v>33</v>
      </c>
      <c r="C238" s="2">
        <f>'1-gameLookup'!G238</f>
        <v>31</v>
      </c>
      <c r="D238" s="2">
        <f>VLOOKUP(B238,teams!B:E,4,FALSE)</f>
        <v>3</v>
      </c>
      <c r="F238" s="2" t="s">
        <v>99</v>
      </c>
      <c r="G238" s="2" t="s">
        <v>100</v>
      </c>
      <c r="H238" t="str">
        <f>VLOOKUP(B238,teams!B:D,3)</f>
        <v>D'Backs-E-PeeWee</v>
      </c>
      <c r="I238" t="str">
        <f>VLOOKUP(C238,teams!B:D,3)</f>
        <v>Braves-E-PeeWee</v>
      </c>
    </row>
    <row r="239" spans="1:9" x14ac:dyDescent="0.3">
      <c r="A239" s="2">
        <v>238</v>
      </c>
      <c r="B239" s="2">
        <f>'1-gameLookup'!F239</f>
        <v>34</v>
      </c>
      <c r="C239" s="2">
        <f>'1-gameLookup'!G239</f>
        <v>31</v>
      </c>
      <c r="D239" s="2">
        <f>VLOOKUP(B239,teams!B:E,4,FALSE)</f>
        <v>3</v>
      </c>
      <c r="F239" s="2" t="s">
        <v>99</v>
      </c>
      <c r="G239" s="2" t="s">
        <v>100</v>
      </c>
      <c r="H239" t="str">
        <f>VLOOKUP(B239,teams!B:D,3)</f>
        <v>Dodgers-E-PeeWee</v>
      </c>
      <c r="I239" t="str">
        <f>VLOOKUP(C239,teams!B:D,3)</f>
        <v>Braves-E-PeeWee</v>
      </c>
    </row>
    <row r="240" spans="1:9" x14ac:dyDescent="0.3">
      <c r="A240" s="2">
        <v>239</v>
      </c>
      <c r="B240" s="2">
        <f>'1-gameLookup'!F240</f>
        <v>35</v>
      </c>
      <c r="C240" s="2">
        <f>'1-gameLookup'!G240</f>
        <v>31</v>
      </c>
      <c r="D240" s="2">
        <f>VLOOKUP(B240,teams!B:E,4,FALSE)</f>
        <v>3</v>
      </c>
      <c r="F240" s="2" t="s">
        <v>99</v>
      </c>
      <c r="G240" s="2" t="s">
        <v>100</v>
      </c>
      <c r="H240" t="str">
        <f>VLOOKUP(B240,teams!B:D,3)</f>
        <v>Giants-E-PeeWee</v>
      </c>
      <c r="I240" t="str">
        <f>VLOOKUP(C240,teams!B:D,3)</f>
        <v>Braves-E-PeeWee</v>
      </c>
    </row>
    <row r="241" spans="1:9" x14ac:dyDescent="0.3">
      <c r="A241" s="2">
        <v>240</v>
      </c>
      <c r="B241" s="2">
        <f>'1-gameLookup'!F241</f>
        <v>36</v>
      </c>
      <c r="C241" s="2">
        <f>'1-gameLookup'!G241</f>
        <v>31</v>
      </c>
      <c r="D241" s="2">
        <f>VLOOKUP(B241,teams!B:E,4,FALSE)</f>
        <v>3</v>
      </c>
      <c r="F241" s="2" t="s">
        <v>99</v>
      </c>
      <c r="G241" s="2" t="s">
        <v>100</v>
      </c>
      <c r="H241" t="str">
        <f>VLOOKUP(B241,teams!B:D,3)</f>
        <v>Indians-E-PeeWee</v>
      </c>
      <c r="I241" t="str">
        <f>VLOOKUP(C241,teams!B:D,3)</f>
        <v>Braves-E-PeeWee</v>
      </c>
    </row>
    <row r="242" spans="1:9" x14ac:dyDescent="0.3">
      <c r="A242" s="2">
        <v>241</v>
      </c>
      <c r="B242" s="2">
        <f>'1-gameLookup'!F242</f>
        <v>37</v>
      </c>
      <c r="C242" s="2">
        <f>'1-gameLookup'!G242</f>
        <v>31</v>
      </c>
      <c r="D242" s="2">
        <f>VLOOKUP(B242,teams!B:E,4,FALSE)</f>
        <v>3</v>
      </c>
      <c r="F242" s="2" t="s">
        <v>99</v>
      </c>
      <c r="G242" s="2" t="s">
        <v>100</v>
      </c>
      <c r="H242" t="str">
        <f>VLOOKUP(B242,teams!B:D,3)</f>
        <v>Mets-E-PeeWee</v>
      </c>
      <c r="I242" t="str">
        <f>VLOOKUP(C242,teams!B:D,3)</f>
        <v>Braves-E-PeeWee</v>
      </c>
    </row>
    <row r="243" spans="1:9" x14ac:dyDescent="0.3">
      <c r="A243" s="2">
        <v>242</v>
      </c>
      <c r="B243" s="2">
        <f>'1-gameLookup'!F243</f>
        <v>38</v>
      </c>
      <c r="C243" s="2">
        <f>'1-gameLookup'!G243</f>
        <v>31</v>
      </c>
      <c r="D243" s="2">
        <f>VLOOKUP(B243,teams!B:E,4,FALSE)</f>
        <v>3</v>
      </c>
      <c r="F243" s="2" t="s">
        <v>99</v>
      </c>
      <c r="G243" s="2" t="s">
        <v>100</v>
      </c>
      <c r="H243" t="str">
        <f>VLOOKUP(B243,teams!B:D,3)</f>
        <v>Yankees-E-PeeWee</v>
      </c>
      <c r="I243" t="str">
        <f>VLOOKUP(C243,teams!B:D,3)</f>
        <v>Braves-E-PeeWee</v>
      </c>
    </row>
    <row r="244" spans="1:9" x14ac:dyDescent="0.3">
      <c r="A244" s="2">
        <v>243</v>
      </c>
      <c r="B244" s="2">
        <f>'1-gameLookup'!F244</f>
        <v>39</v>
      </c>
      <c r="C244" s="2">
        <f>'1-gameLookup'!G244</f>
        <v>31</v>
      </c>
      <c r="D244" s="2">
        <f>VLOOKUP(B244,teams!B:E,4,FALSE)</f>
        <v>3</v>
      </c>
      <c r="F244" s="2" t="s">
        <v>99</v>
      </c>
      <c r="G244" s="2" t="s">
        <v>100</v>
      </c>
      <c r="H244" t="str">
        <f>VLOOKUP(B244,teams!B:D,3)</f>
        <v>Cubs-W-PeeWee</v>
      </c>
      <c r="I244" t="str">
        <f>VLOOKUP(C244,teams!B:D,3)</f>
        <v>Braves-E-PeeWee</v>
      </c>
    </row>
    <row r="245" spans="1:9" x14ac:dyDescent="0.3">
      <c r="A245" s="2">
        <v>244</v>
      </c>
      <c r="B245" s="2">
        <f>'1-gameLookup'!F245</f>
        <v>40</v>
      </c>
      <c r="C245" s="2">
        <f>'1-gameLookup'!G245</f>
        <v>31</v>
      </c>
      <c r="D245" s="2">
        <f>VLOOKUP(B245,teams!B:E,4,FALSE)</f>
        <v>3</v>
      </c>
      <c r="F245" s="2" t="s">
        <v>99</v>
      </c>
      <c r="G245" s="2" t="s">
        <v>100</v>
      </c>
      <c r="H245" t="str">
        <f>VLOOKUP(B245,teams!B:D,3)</f>
        <v>Marlins-W-PeeWee</v>
      </c>
      <c r="I245" t="str">
        <f>VLOOKUP(C245,teams!B:D,3)</f>
        <v>Braves-E-PeeWee</v>
      </c>
    </row>
    <row r="246" spans="1:9" x14ac:dyDescent="0.3">
      <c r="A246" s="2">
        <v>245</v>
      </c>
      <c r="B246" s="2">
        <f>'1-gameLookup'!F246</f>
        <v>41</v>
      </c>
      <c r="C246" s="2">
        <f>'1-gameLookup'!G246</f>
        <v>31</v>
      </c>
      <c r="D246" s="2">
        <f>VLOOKUP(B246,teams!B:E,4,FALSE)</f>
        <v>3</v>
      </c>
      <c r="F246" s="2" t="s">
        <v>99</v>
      </c>
      <c r="G246" s="2" t="s">
        <v>100</v>
      </c>
      <c r="H246" t="str">
        <f>VLOOKUP(B246,teams!B:D,3)</f>
        <v>Nationals-W-PeeWee</v>
      </c>
      <c r="I246" t="str">
        <f>VLOOKUP(C246,teams!B:D,3)</f>
        <v>Braves-E-PeeWee</v>
      </c>
    </row>
    <row r="247" spans="1:9" x14ac:dyDescent="0.3">
      <c r="A247" s="2">
        <v>246</v>
      </c>
      <c r="B247" s="2">
        <f>'1-gameLookup'!F247</f>
        <v>42</v>
      </c>
      <c r="C247" s="2">
        <f>'1-gameLookup'!G247</f>
        <v>31</v>
      </c>
      <c r="D247" s="2">
        <f>VLOOKUP(B247,teams!B:E,4,FALSE)</f>
        <v>3</v>
      </c>
      <c r="F247" s="2" t="s">
        <v>99</v>
      </c>
      <c r="G247" s="2" t="s">
        <v>100</v>
      </c>
      <c r="H247" t="str">
        <f>VLOOKUP(B247,teams!B:D,3)</f>
        <v>Rangers-W-PeeWee</v>
      </c>
      <c r="I247" t="str">
        <f>VLOOKUP(C247,teams!B:D,3)</f>
        <v>Braves-E-PeeWee</v>
      </c>
    </row>
    <row r="248" spans="1:9" x14ac:dyDescent="0.3">
      <c r="A248" s="2">
        <v>247</v>
      </c>
      <c r="B248" s="2">
        <f>'1-gameLookup'!F248</f>
        <v>43</v>
      </c>
      <c r="C248" s="2">
        <f>'1-gameLookup'!G248</f>
        <v>31</v>
      </c>
      <c r="D248" s="2">
        <f>VLOOKUP(B248,teams!B:E,4,FALSE)</f>
        <v>3</v>
      </c>
      <c r="F248" s="2" t="s">
        <v>99</v>
      </c>
      <c r="G248" s="2" t="s">
        <v>100</v>
      </c>
      <c r="H248" t="str">
        <f>VLOOKUP(B248,teams!B:D,3)</f>
        <v>Red Sox-W-PeeWee</v>
      </c>
      <c r="I248" t="str">
        <f>VLOOKUP(C248,teams!B:D,3)</f>
        <v>Braves-E-PeeWee</v>
      </c>
    </row>
    <row r="249" spans="1:9" x14ac:dyDescent="0.3">
      <c r="A249" s="2">
        <v>248</v>
      </c>
      <c r="B249" s="2">
        <f>'1-gameLookup'!F249</f>
        <v>44</v>
      </c>
      <c r="C249" s="2">
        <f>'1-gameLookup'!G249</f>
        <v>31</v>
      </c>
      <c r="D249" s="2">
        <f>VLOOKUP(B249,teams!B:E,4,FALSE)</f>
        <v>3</v>
      </c>
      <c r="F249" s="2" t="s">
        <v>99</v>
      </c>
      <c r="G249" s="2" t="s">
        <v>100</v>
      </c>
      <c r="H249" t="str">
        <f>VLOOKUP(B249,teams!B:D,3)</f>
        <v>Royals-W-PeeWee</v>
      </c>
      <c r="I249" t="str">
        <f>VLOOKUP(C249,teams!B:D,3)</f>
        <v>Braves-E-PeeWee</v>
      </c>
    </row>
    <row r="250" spans="1:9" x14ac:dyDescent="0.3">
      <c r="A250" s="2">
        <v>249</v>
      </c>
      <c r="B250" s="2">
        <f>'1-gameLookup'!F250</f>
        <v>45</v>
      </c>
      <c r="C250" s="2">
        <f>'1-gameLookup'!G250</f>
        <v>31</v>
      </c>
      <c r="D250" s="2">
        <f>VLOOKUP(B250,teams!B:E,4,FALSE)</f>
        <v>3</v>
      </c>
      <c r="F250" s="2" t="s">
        <v>99</v>
      </c>
      <c r="G250" s="2" t="s">
        <v>100</v>
      </c>
      <c r="H250" t="str">
        <f>VLOOKUP(B250,teams!B:D,3)</f>
        <v>Tigers-W-PeeWee</v>
      </c>
      <c r="I250" t="str">
        <f>VLOOKUP(C250,teams!B:D,3)</f>
        <v>Braves-E-PeeWee</v>
      </c>
    </row>
    <row r="251" spans="1:9" x14ac:dyDescent="0.3">
      <c r="A251" s="2">
        <v>250</v>
      </c>
      <c r="B251" s="2">
        <f>'1-gameLookup'!F251</f>
        <v>33</v>
      </c>
      <c r="C251" s="2">
        <f>'1-gameLookup'!G251</f>
        <v>32</v>
      </c>
      <c r="D251" s="2">
        <f>VLOOKUP(B251,teams!B:E,4,FALSE)</f>
        <v>3</v>
      </c>
      <c r="F251" s="2" t="s">
        <v>99</v>
      </c>
      <c r="G251" s="2" t="s">
        <v>100</v>
      </c>
      <c r="H251" t="str">
        <f>VLOOKUP(B251,teams!B:D,3)</f>
        <v>D'Backs-E-PeeWee</v>
      </c>
      <c r="I251" t="str">
        <f>VLOOKUP(C251,teams!B:D,3)</f>
        <v>Cardinals-E-PeeWee</v>
      </c>
    </row>
    <row r="252" spans="1:9" x14ac:dyDescent="0.3">
      <c r="A252" s="2">
        <v>251</v>
      </c>
      <c r="B252" s="2">
        <f>'1-gameLookup'!F252</f>
        <v>34</v>
      </c>
      <c r="C252" s="2">
        <f>'1-gameLookup'!G252</f>
        <v>32</v>
      </c>
      <c r="D252" s="2">
        <f>VLOOKUP(B252,teams!B:E,4,FALSE)</f>
        <v>3</v>
      </c>
      <c r="F252" s="2" t="s">
        <v>99</v>
      </c>
      <c r="G252" s="2" t="s">
        <v>100</v>
      </c>
      <c r="H252" t="str">
        <f>VLOOKUP(B252,teams!B:D,3)</f>
        <v>Dodgers-E-PeeWee</v>
      </c>
      <c r="I252" t="str">
        <f>VLOOKUP(C252,teams!B:D,3)</f>
        <v>Cardinals-E-PeeWee</v>
      </c>
    </row>
    <row r="253" spans="1:9" x14ac:dyDescent="0.3">
      <c r="A253" s="2">
        <v>252</v>
      </c>
      <c r="B253" s="2">
        <f>'1-gameLookup'!F253</f>
        <v>35</v>
      </c>
      <c r="C253" s="2">
        <f>'1-gameLookup'!G253</f>
        <v>32</v>
      </c>
      <c r="D253" s="2">
        <f>VLOOKUP(B253,teams!B:E,4,FALSE)</f>
        <v>3</v>
      </c>
      <c r="F253" s="2" t="s">
        <v>99</v>
      </c>
      <c r="G253" s="2" t="s">
        <v>100</v>
      </c>
      <c r="H253" t="str">
        <f>VLOOKUP(B253,teams!B:D,3)</f>
        <v>Giants-E-PeeWee</v>
      </c>
      <c r="I253" t="str">
        <f>VLOOKUP(C253,teams!B:D,3)</f>
        <v>Cardinals-E-PeeWee</v>
      </c>
    </row>
    <row r="254" spans="1:9" x14ac:dyDescent="0.3">
      <c r="A254" s="2">
        <v>253</v>
      </c>
      <c r="B254" s="2">
        <f>'1-gameLookup'!F254</f>
        <v>36</v>
      </c>
      <c r="C254" s="2">
        <f>'1-gameLookup'!G254</f>
        <v>32</v>
      </c>
      <c r="D254" s="2">
        <f>VLOOKUP(B254,teams!B:E,4,FALSE)</f>
        <v>3</v>
      </c>
      <c r="F254" s="2" t="s">
        <v>99</v>
      </c>
      <c r="G254" s="2" t="s">
        <v>100</v>
      </c>
      <c r="H254" t="str">
        <f>VLOOKUP(B254,teams!B:D,3)</f>
        <v>Indians-E-PeeWee</v>
      </c>
      <c r="I254" t="str">
        <f>VLOOKUP(C254,teams!B:D,3)</f>
        <v>Cardinals-E-PeeWee</v>
      </c>
    </row>
    <row r="255" spans="1:9" x14ac:dyDescent="0.3">
      <c r="A255" s="2">
        <v>254</v>
      </c>
      <c r="B255" s="2">
        <f>'1-gameLookup'!F255</f>
        <v>37</v>
      </c>
      <c r="C255" s="2">
        <f>'1-gameLookup'!G255</f>
        <v>32</v>
      </c>
      <c r="D255" s="2">
        <f>VLOOKUP(B255,teams!B:E,4,FALSE)</f>
        <v>3</v>
      </c>
      <c r="F255" s="2" t="s">
        <v>99</v>
      </c>
      <c r="G255" s="2" t="s">
        <v>100</v>
      </c>
      <c r="H255" t="str">
        <f>VLOOKUP(B255,teams!B:D,3)</f>
        <v>Mets-E-PeeWee</v>
      </c>
      <c r="I255" t="str">
        <f>VLOOKUP(C255,teams!B:D,3)</f>
        <v>Cardinals-E-PeeWee</v>
      </c>
    </row>
    <row r="256" spans="1:9" x14ac:dyDescent="0.3">
      <c r="A256" s="2">
        <v>255</v>
      </c>
      <c r="B256" s="2">
        <f>'1-gameLookup'!F256</f>
        <v>38</v>
      </c>
      <c r="C256" s="2">
        <f>'1-gameLookup'!G256</f>
        <v>32</v>
      </c>
      <c r="D256" s="2">
        <f>VLOOKUP(B256,teams!B:E,4,FALSE)</f>
        <v>3</v>
      </c>
      <c r="F256" s="2" t="s">
        <v>99</v>
      </c>
      <c r="G256" s="2" t="s">
        <v>100</v>
      </c>
      <c r="H256" t="str">
        <f>VLOOKUP(B256,teams!B:D,3)</f>
        <v>Yankees-E-PeeWee</v>
      </c>
      <c r="I256" t="str">
        <f>VLOOKUP(C256,teams!B:D,3)</f>
        <v>Cardinals-E-PeeWee</v>
      </c>
    </row>
    <row r="257" spans="1:9" x14ac:dyDescent="0.3">
      <c r="A257" s="2">
        <v>256</v>
      </c>
      <c r="B257" s="2">
        <f>'1-gameLookup'!F257</f>
        <v>39</v>
      </c>
      <c r="C257" s="2">
        <f>'1-gameLookup'!G257</f>
        <v>32</v>
      </c>
      <c r="D257" s="2">
        <f>VLOOKUP(B257,teams!B:E,4,FALSE)</f>
        <v>3</v>
      </c>
      <c r="F257" s="2" t="s">
        <v>99</v>
      </c>
      <c r="G257" s="2" t="s">
        <v>100</v>
      </c>
      <c r="H257" t="str">
        <f>VLOOKUP(B257,teams!B:D,3)</f>
        <v>Cubs-W-PeeWee</v>
      </c>
      <c r="I257" t="str">
        <f>VLOOKUP(C257,teams!B:D,3)</f>
        <v>Cardinals-E-PeeWee</v>
      </c>
    </row>
    <row r="258" spans="1:9" x14ac:dyDescent="0.3">
      <c r="A258" s="2">
        <v>257</v>
      </c>
      <c r="B258" s="2">
        <f>'1-gameLookup'!F258</f>
        <v>40</v>
      </c>
      <c r="C258" s="2">
        <f>'1-gameLookup'!G258</f>
        <v>32</v>
      </c>
      <c r="D258" s="2">
        <f>VLOOKUP(B258,teams!B:E,4,FALSE)</f>
        <v>3</v>
      </c>
      <c r="F258" s="2" t="s">
        <v>99</v>
      </c>
      <c r="G258" s="2" t="s">
        <v>100</v>
      </c>
      <c r="H258" t="str">
        <f>VLOOKUP(B258,teams!B:D,3)</f>
        <v>Marlins-W-PeeWee</v>
      </c>
      <c r="I258" t="str">
        <f>VLOOKUP(C258,teams!B:D,3)</f>
        <v>Cardinals-E-PeeWee</v>
      </c>
    </row>
    <row r="259" spans="1:9" x14ac:dyDescent="0.3">
      <c r="A259" s="2">
        <v>258</v>
      </c>
      <c r="B259" s="2">
        <f>'1-gameLookup'!F259</f>
        <v>41</v>
      </c>
      <c r="C259" s="2">
        <f>'1-gameLookup'!G259</f>
        <v>32</v>
      </c>
      <c r="D259" s="2">
        <f>VLOOKUP(B259,teams!B:E,4,FALSE)</f>
        <v>3</v>
      </c>
      <c r="F259" s="2" t="s">
        <v>99</v>
      </c>
      <c r="G259" s="2" t="s">
        <v>100</v>
      </c>
      <c r="H259" t="str">
        <f>VLOOKUP(B259,teams!B:D,3)</f>
        <v>Nationals-W-PeeWee</v>
      </c>
      <c r="I259" t="str">
        <f>VLOOKUP(C259,teams!B:D,3)</f>
        <v>Cardinals-E-PeeWee</v>
      </c>
    </row>
    <row r="260" spans="1:9" x14ac:dyDescent="0.3">
      <c r="A260" s="2">
        <v>259</v>
      </c>
      <c r="B260" s="2">
        <f>'1-gameLookup'!F260</f>
        <v>42</v>
      </c>
      <c r="C260" s="2">
        <f>'1-gameLookup'!G260</f>
        <v>32</v>
      </c>
      <c r="D260" s="2">
        <f>VLOOKUP(B260,teams!B:E,4,FALSE)</f>
        <v>3</v>
      </c>
      <c r="F260" s="2" t="s">
        <v>99</v>
      </c>
      <c r="G260" s="2" t="s">
        <v>100</v>
      </c>
      <c r="H260" t="str">
        <f>VLOOKUP(B260,teams!B:D,3)</f>
        <v>Rangers-W-PeeWee</v>
      </c>
      <c r="I260" t="str">
        <f>VLOOKUP(C260,teams!B:D,3)</f>
        <v>Cardinals-E-PeeWee</v>
      </c>
    </row>
    <row r="261" spans="1:9" x14ac:dyDescent="0.3">
      <c r="A261" s="2">
        <v>260</v>
      </c>
      <c r="B261" s="2">
        <f>'1-gameLookup'!F261</f>
        <v>43</v>
      </c>
      <c r="C261" s="2">
        <f>'1-gameLookup'!G261</f>
        <v>32</v>
      </c>
      <c r="D261" s="2">
        <f>VLOOKUP(B261,teams!B:E,4,FALSE)</f>
        <v>3</v>
      </c>
      <c r="F261" s="2" t="s">
        <v>99</v>
      </c>
      <c r="G261" s="2" t="s">
        <v>100</v>
      </c>
      <c r="H261" t="str">
        <f>VLOOKUP(B261,teams!B:D,3)</f>
        <v>Red Sox-W-PeeWee</v>
      </c>
      <c r="I261" t="str">
        <f>VLOOKUP(C261,teams!B:D,3)</f>
        <v>Cardinals-E-PeeWee</v>
      </c>
    </row>
    <row r="262" spans="1:9" x14ac:dyDescent="0.3">
      <c r="A262" s="2">
        <v>261</v>
      </c>
      <c r="B262" s="2">
        <f>'1-gameLookup'!F262</f>
        <v>44</v>
      </c>
      <c r="C262" s="2">
        <f>'1-gameLookup'!G262</f>
        <v>32</v>
      </c>
      <c r="D262" s="2">
        <f>VLOOKUP(B262,teams!B:E,4,FALSE)</f>
        <v>3</v>
      </c>
      <c r="F262" s="2" t="s">
        <v>99</v>
      </c>
      <c r="G262" s="2" t="s">
        <v>100</v>
      </c>
      <c r="H262" t="str">
        <f>VLOOKUP(B262,teams!B:D,3)</f>
        <v>Royals-W-PeeWee</v>
      </c>
      <c r="I262" t="str">
        <f>VLOOKUP(C262,teams!B:D,3)</f>
        <v>Cardinals-E-PeeWee</v>
      </c>
    </row>
    <row r="263" spans="1:9" x14ac:dyDescent="0.3">
      <c r="A263" s="2">
        <v>262</v>
      </c>
      <c r="B263" s="2">
        <f>'1-gameLookup'!F263</f>
        <v>45</v>
      </c>
      <c r="C263" s="2">
        <f>'1-gameLookup'!G263</f>
        <v>32</v>
      </c>
      <c r="D263" s="2">
        <f>VLOOKUP(B263,teams!B:E,4,FALSE)</f>
        <v>3</v>
      </c>
      <c r="F263" s="2" t="s">
        <v>99</v>
      </c>
      <c r="G263" s="2" t="s">
        <v>100</v>
      </c>
      <c r="H263" t="str">
        <f>VLOOKUP(B263,teams!B:D,3)</f>
        <v>Tigers-W-PeeWee</v>
      </c>
      <c r="I263" t="str">
        <f>VLOOKUP(C263,teams!B:D,3)</f>
        <v>Cardinals-E-PeeWee</v>
      </c>
    </row>
    <row r="264" spans="1:9" x14ac:dyDescent="0.3">
      <c r="A264" s="2">
        <v>263</v>
      </c>
      <c r="B264" s="2">
        <f>'1-gameLookup'!F264</f>
        <v>34</v>
      </c>
      <c r="C264" s="2">
        <f>'1-gameLookup'!G264</f>
        <v>33</v>
      </c>
      <c r="D264" s="2">
        <f>VLOOKUP(B264,teams!B:E,4,FALSE)</f>
        <v>3</v>
      </c>
      <c r="F264" s="2" t="s">
        <v>99</v>
      </c>
      <c r="G264" s="2" t="s">
        <v>100</v>
      </c>
      <c r="H264" t="str">
        <f>VLOOKUP(B264,teams!B:D,3)</f>
        <v>Dodgers-E-PeeWee</v>
      </c>
      <c r="I264" t="str">
        <f>VLOOKUP(C264,teams!B:D,3)</f>
        <v>D'Backs-E-PeeWee</v>
      </c>
    </row>
    <row r="265" spans="1:9" x14ac:dyDescent="0.3">
      <c r="A265" s="2">
        <v>264</v>
      </c>
      <c r="B265" s="2">
        <f>'1-gameLookup'!F265</f>
        <v>35</v>
      </c>
      <c r="C265" s="2">
        <f>'1-gameLookup'!G265</f>
        <v>33</v>
      </c>
      <c r="D265" s="2">
        <f>VLOOKUP(B265,teams!B:E,4,FALSE)</f>
        <v>3</v>
      </c>
      <c r="F265" s="2" t="s">
        <v>99</v>
      </c>
      <c r="G265" s="2" t="s">
        <v>100</v>
      </c>
      <c r="H265" t="str">
        <f>VLOOKUP(B265,teams!B:D,3)</f>
        <v>Giants-E-PeeWee</v>
      </c>
      <c r="I265" t="str">
        <f>VLOOKUP(C265,teams!B:D,3)</f>
        <v>D'Backs-E-PeeWee</v>
      </c>
    </row>
    <row r="266" spans="1:9" x14ac:dyDescent="0.3">
      <c r="A266" s="2">
        <v>265</v>
      </c>
      <c r="B266" s="2">
        <f>'1-gameLookup'!F266</f>
        <v>36</v>
      </c>
      <c r="C266" s="2">
        <f>'1-gameLookup'!G266</f>
        <v>33</v>
      </c>
      <c r="D266" s="2">
        <f>VLOOKUP(B266,teams!B:E,4,FALSE)</f>
        <v>3</v>
      </c>
      <c r="F266" s="2" t="s">
        <v>99</v>
      </c>
      <c r="G266" s="2" t="s">
        <v>100</v>
      </c>
      <c r="H266" t="str">
        <f>VLOOKUP(B266,teams!B:D,3)</f>
        <v>Indians-E-PeeWee</v>
      </c>
      <c r="I266" t="str">
        <f>VLOOKUP(C266,teams!B:D,3)</f>
        <v>D'Backs-E-PeeWee</v>
      </c>
    </row>
    <row r="267" spans="1:9" x14ac:dyDescent="0.3">
      <c r="A267" s="2">
        <v>266</v>
      </c>
      <c r="B267" s="2">
        <f>'1-gameLookup'!F267</f>
        <v>37</v>
      </c>
      <c r="C267" s="2">
        <f>'1-gameLookup'!G267</f>
        <v>33</v>
      </c>
      <c r="D267" s="2">
        <f>VLOOKUP(B267,teams!B:E,4,FALSE)</f>
        <v>3</v>
      </c>
      <c r="F267" s="2" t="s">
        <v>99</v>
      </c>
      <c r="G267" s="2" t="s">
        <v>100</v>
      </c>
      <c r="H267" t="str">
        <f>VLOOKUP(B267,teams!B:D,3)</f>
        <v>Mets-E-PeeWee</v>
      </c>
      <c r="I267" t="str">
        <f>VLOOKUP(C267,teams!B:D,3)</f>
        <v>D'Backs-E-PeeWee</v>
      </c>
    </row>
    <row r="268" spans="1:9" x14ac:dyDescent="0.3">
      <c r="A268" s="2">
        <v>267</v>
      </c>
      <c r="B268" s="2">
        <f>'1-gameLookup'!F268</f>
        <v>38</v>
      </c>
      <c r="C268" s="2">
        <f>'1-gameLookup'!G268</f>
        <v>33</v>
      </c>
      <c r="D268" s="2">
        <f>VLOOKUP(B268,teams!B:E,4,FALSE)</f>
        <v>3</v>
      </c>
      <c r="F268" s="2" t="s">
        <v>99</v>
      </c>
      <c r="G268" s="2" t="s">
        <v>100</v>
      </c>
      <c r="H268" t="str">
        <f>VLOOKUP(B268,teams!B:D,3)</f>
        <v>Yankees-E-PeeWee</v>
      </c>
      <c r="I268" t="str">
        <f>VLOOKUP(C268,teams!B:D,3)</f>
        <v>D'Backs-E-PeeWee</v>
      </c>
    </row>
    <row r="269" spans="1:9" x14ac:dyDescent="0.3">
      <c r="A269" s="2">
        <v>268</v>
      </c>
      <c r="B269" s="2">
        <f>'1-gameLookup'!F269</f>
        <v>39</v>
      </c>
      <c r="C269" s="2">
        <f>'1-gameLookup'!G269</f>
        <v>33</v>
      </c>
      <c r="D269" s="2">
        <f>VLOOKUP(B269,teams!B:E,4,FALSE)</f>
        <v>3</v>
      </c>
      <c r="F269" s="2" t="s">
        <v>99</v>
      </c>
      <c r="G269" s="2" t="s">
        <v>100</v>
      </c>
      <c r="H269" t="str">
        <f>VLOOKUP(B269,teams!B:D,3)</f>
        <v>Cubs-W-PeeWee</v>
      </c>
      <c r="I269" t="str">
        <f>VLOOKUP(C269,teams!B:D,3)</f>
        <v>D'Backs-E-PeeWee</v>
      </c>
    </row>
    <row r="270" spans="1:9" x14ac:dyDescent="0.3">
      <c r="A270" s="2">
        <v>269</v>
      </c>
      <c r="B270" s="2">
        <f>'1-gameLookup'!F270</f>
        <v>40</v>
      </c>
      <c r="C270" s="2">
        <f>'1-gameLookup'!G270</f>
        <v>33</v>
      </c>
      <c r="D270" s="2">
        <f>VLOOKUP(B270,teams!B:E,4,FALSE)</f>
        <v>3</v>
      </c>
      <c r="F270" s="2" t="s">
        <v>99</v>
      </c>
      <c r="G270" s="2" t="s">
        <v>100</v>
      </c>
      <c r="H270" t="str">
        <f>VLOOKUP(B270,teams!B:D,3)</f>
        <v>Marlins-W-PeeWee</v>
      </c>
      <c r="I270" t="str">
        <f>VLOOKUP(C270,teams!B:D,3)</f>
        <v>D'Backs-E-PeeWee</v>
      </c>
    </row>
    <row r="271" spans="1:9" x14ac:dyDescent="0.3">
      <c r="A271" s="2">
        <v>270</v>
      </c>
      <c r="B271" s="2">
        <f>'1-gameLookup'!F271</f>
        <v>41</v>
      </c>
      <c r="C271" s="2">
        <f>'1-gameLookup'!G271</f>
        <v>33</v>
      </c>
      <c r="D271" s="2">
        <f>VLOOKUP(B271,teams!B:E,4,FALSE)</f>
        <v>3</v>
      </c>
      <c r="F271" s="2" t="s">
        <v>99</v>
      </c>
      <c r="G271" s="2" t="s">
        <v>100</v>
      </c>
      <c r="H271" t="str">
        <f>VLOOKUP(B271,teams!B:D,3)</f>
        <v>Nationals-W-PeeWee</v>
      </c>
      <c r="I271" t="str">
        <f>VLOOKUP(C271,teams!B:D,3)</f>
        <v>D'Backs-E-PeeWee</v>
      </c>
    </row>
    <row r="272" spans="1:9" x14ac:dyDescent="0.3">
      <c r="A272" s="2">
        <v>271</v>
      </c>
      <c r="B272" s="2">
        <f>'1-gameLookup'!F272</f>
        <v>42</v>
      </c>
      <c r="C272" s="2">
        <f>'1-gameLookup'!G272</f>
        <v>33</v>
      </c>
      <c r="D272" s="2">
        <f>VLOOKUP(B272,teams!B:E,4,FALSE)</f>
        <v>3</v>
      </c>
      <c r="F272" s="2" t="s">
        <v>99</v>
      </c>
      <c r="G272" s="2" t="s">
        <v>100</v>
      </c>
      <c r="H272" t="str">
        <f>VLOOKUP(B272,teams!B:D,3)</f>
        <v>Rangers-W-PeeWee</v>
      </c>
      <c r="I272" t="str">
        <f>VLOOKUP(C272,teams!B:D,3)</f>
        <v>D'Backs-E-PeeWee</v>
      </c>
    </row>
    <row r="273" spans="1:9" x14ac:dyDescent="0.3">
      <c r="A273" s="2">
        <v>272</v>
      </c>
      <c r="B273" s="2">
        <f>'1-gameLookup'!F273</f>
        <v>43</v>
      </c>
      <c r="C273" s="2">
        <f>'1-gameLookup'!G273</f>
        <v>33</v>
      </c>
      <c r="D273" s="2">
        <f>VLOOKUP(B273,teams!B:E,4,FALSE)</f>
        <v>3</v>
      </c>
      <c r="F273" s="2" t="s">
        <v>99</v>
      </c>
      <c r="G273" s="2" t="s">
        <v>100</v>
      </c>
      <c r="H273" t="str">
        <f>VLOOKUP(B273,teams!B:D,3)</f>
        <v>Red Sox-W-PeeWee</v>
      </c>
      <c r="I273" t="str">
        <f>VLOOKUP(C273,teams!B:D,3)</f>
        <v>D'Backs-E-PeeWee</v>
      </c>
    </row>
    <row r="274" spans="1:9" x14ac:dyDescent="0.3">
      <c r="A274" s="2">
        <v>273</v>
      </c>
      <c r="B274" s="2">
        <f>'1-gameLookup'!F274</f>
        <v>44</v>
      </c>
      <c r="C274" s="2">
        <f>'1-gameLookup'!G274</f>
        <v>33</v>
      </c>
      <c r="D274" s="2">
        <f>VLOOKUP(B274,teams!B:E,4,FALSE)</f>
        <v>3</v>
      </c>
      <c r="F274" s="2" t="s">
        <v>99</v>
      </c>
      <c r="G274" s="2" t="s">
        <v>100</v>
      </c>
      <c r="H274" t="str">
        <f>VLOOKUP(B274,teams!B:D,3)</f>
        <v>Royals-W-PeeWee</v>
      </c>
      <c r="I274" t="str">
        <f>VLOOKUP(C274,teams!B:D,3)</f>
        <v>D'Backs-E-PeeWee</v>
      </c>
    </row>
    <row r="275" spans="1:9" x14ac:dyDescent="0.3">
      <c r="A275" s="2">
        <v>274</v>
      </c>
      <c r="B275" s="2">
        <f>'1-gameLookup'!F275</f>
        <v>45</v>
      </c>
      <c r="C275" s="2">
        <f>'1-gameLookup'!G275</f>
        <v>33</v>
      </c>
      <c r="D275" s="2">
        <f>VLOOKUP(B275,teams!B:E,4,FALSE)</f>
        <v>3</v>
      </c>
      <c r="F275" s="2" t="s">
        <v>99</v>
      </c>
      <c r="G275" s="2" t="s">
        <v>100</v>
      </c>
      <c r="H275" t="str">
        <f>VLOOKUP(B275,teams!B:D,3)</f>
        <v>Tigers-W-PeeWee</v>
      </c>
      <c r="I275" t="str">
        <f>VLOOKUP(C275,teams!B:D,3)</f>
        <v>D'Backs-E-PeeWee</v>
      </c>
    </row>
    <row r="276" spans="1:9" x14ac:dyDescent="0.3">
      <c r="A276" s="2">
        <v>275</v>
      </c>
      <c r="B276" s="2">
        <f>'1-gameLookup'!F276</f>
        <v>35</v>
      </c>
      <c r="C276" s="2">
        <f>'1-gameLookup'!G276</f>
        <v>34</v>
      </c>
      <c r="D276" s="2">
        <f>VLOOKUP(B276,teams!B:E,4,FALSE)</f>
        <v>3</v>
      </c>
      <c r="F276" s="2" t="s">
        <v>99</v>
      </c>
      <c r="G276" s="2" t="s">
        <v>100</v>
      </c>
      <c r="H276" t="str">
        <f>VLOOKUP(B276,teams!B:D,3)</f>
        <v>Giants-E-PeeWee</v>
      </c>
      <c r="I276" t="str">
        <f>VLOOKUP(C276,teams!B:D,3)</f>
        <v>Dodgers-E-PeeWee</v>
      </c>
    </row>
    <row r="277" spans="1:9" x14ac:dyDescent="0.3">
      <c r="A277" s="2">
        <v>276</v>
      </c>
      <c r="B277" s="2">
        <f>'1-gameLookup'!F277</f>
        <v>36</v>
      </c>
      <c r="C277" s="2">
        <f>'1-gameLookup'!G277</f>
        <v>34</v>
      </c>
      <c r="D277" s="2">
        <f>VLOOKUP(B277,teams!B:E,4,FALSE)</f>
        <v>3</v>
      </c>
      <c r="F277" s="2" t="s">
        <v>99</v>
      </c>
      <c r="G277" s="2" t="s">
        <v>100</v>
      </c>
      <c r="H277" t="str">
        <f>VLOOKUP(B277,teams!B:D,3)</f>
        <v>Indians-E-PeeWee</v>
      </c>
      <c r="I277" t="str">
        <f>VLOOKUP(C277,teams!B:D,3)</f>
        <v>Dodgers-E-PeeWee</v>
      </c>
    </row>
    <row r="278" spans="1:9" x14ac:dyDescent="0.3">
      <c r="A278" s="2">
        <v>277</v>
      </c>
      <c r="B278" s="2">
        <f>'1-gameLookup'!F278</f>
        <v>37</v>
      </c>
      <c r="C278" s="2">
        <f>'1-gameLookup'!G278</f>
        <v>34</v>
      </c>
      <c r="D278" s="2">
        <f>VLOOKUP(B278,teams!B:E,4,FALSE)</f>
        <v>3</v>
      </c>
      <c r="F278" s="2" t="s">
        <v>99</v>
      </c>
      <c r="G278" s="2" t="s">
        <v>100</v>
      </c>
      <c r="H278" t="str">
        <f>VLOOKUP(B278,teams!B:D,3)</f>
        <v>Mets-E-PeeWee</v>
      </c>
      <c r="I278" t="str">
        <f>VLOOKUP(C278,teams!B:D,3)</f>
        <v>Dodgers-E-PeeWee</v>
      </c>
    </row>
    <row r="279" spans="1:9" x14ac:dyDescent="0.3">
      <c r="A279" s="2">
        <v>278</v>
      </c>
      <c r="B279" s="2">
        <f>'1-gameLookup'!F279</f>
        <v>38</v>
      </c>
      <c r="C279" s="2">
        <f>'1-gameLookup'!G279</f>
        <v>34</v>
      </c>
      <c r="D279" s="2">
        <f>VLOOKUP(B279,teams!B:E,4,FALSE)</f>
        <v>3</v>
      </c>
      <c r="F279" s="2" t="s">
        <v>99</v>
      </c>
      <c r="G279" s="2" t="s">
        <v>100</v>
      </c>
      <c r="H279" t="str">
        <f>VLOOKUP(B279,teams!B:D,3)</f>
        <v>Yankees-E-PeeWee</v>
      </c>
      <c r="I279" t="str">
        <f>VLOOKUP(C279,teams!B:D,3)</f>
        <v>Dodgers-E-PeeWee</v>
      </c>
    </row>
    <row r="280" spans="1:9" x14ac:dyDescent="0.3">
      <c r="A280" s="2">
        <v>279</v>
      </c>
      <c r="B280" s="2">
        <f>'1-gameLookup'!F280</f>
        <v>39</v>
      </c>
      <c r="C280" s="2">
        <f>'1-gameLookup'!G280</f>
        <v>34</v>
      </c>
      <c r="D280" s="2">
        <f>VLOOKUP(B280,teams!B:E,4,FALSE)</f>
        <v>3</v>
      </c>
      <c r="F280" s="2" t="s">
        <v>99</v>
      </c>
      <c r="G280" s="2" t="s">
        <v>100</v>
      </c>
      <c r="H280" t="str">
        <f>VLOOKUP(B280,teams!B:D,3)</f>
        <v>Cubs-W-PeeWee</v>
      </c>
      <c r="I280" t="str">
        <f>VLOOKUP(C280,teams!B:D,3)</f>
        <v>Dodgers-E-PeeWee</v>
      </c>
    </row>
    <row r="281" spans="1:9" x14ac:dyDescent="0.3">
      <c r="A281" s="2">
        <v>280</v>
      </c>
      <c r="B281" s="2">
        <f>'1-gameLookup'!F281</f>
        <v>40</v>
      </c>
      <c r="C281" s="2">
        <f>'1-gameLookup'!G281</f>
        <v>34</v>
      </c>
      <c r="D281" s="2">
        <f>VLOOKUP(B281,teams!B:E,4,FALSE)</f>
        <v>3</v>
      </c>
      <c r="F281" s="2" t="s">
        <v>99</v>
      </c>
      <c r="G281" s="2" t="s">
        <v>100</v>
      </c>
      <c r="H281" t="str">
        <f>VLOOKUP(B281,teams!B:D,3)</f>
        <v>Marlins-W-PeeWee</v>
      </c>
      <c r="I281" t="str">
        <f>VLOOKUP(C281,teams!B:D,3)</f>
        <v>Dodgers-E-PeeWee</v>
      </c>
    </row>
    <row r="282" spans="1:9" x14ac:dyDescent="0.3">
      <c r="A282" s="2">
        <v>281</v>
      </c>
      <c r="B282" s="2">
        <f>'1-gameLookup'!F282</f>
        <v>41</v>
      </c>
      <c r="C282" s="2">
        <f>'1-gameLookup'!G282</f>
        <v>34</v>
      </c>
      <c r="D282" s="2">
        <f>VLOOKUP(B282,teams!B:E,4,FALSE)</f>
        <v>3</v>
      </c>
      <c r="F282" s="2" t="s">
        <v>99</v>
      </c>
      <c r="G282" s="2" t="s">
        <v>100</v>
      </c>
      <c r="H282" t="str">
        <f>VLOOKUP(B282,teams!B:D,3)</f>
        <v>Nationals-W-PeeWee</v>
      </c>
      <c r="I282" t="str">
        <f>VLOOKUP(C282,teams!B:D,3)</f>
        <v>Dodgers-E-PeeWee</v>
      </c>
    </row>
    <row r="283" spans="1:9" x14ac:dyDescent="0.3">
      <c r="A283" s="2">
        <v>282</v>
      </c>
      <c r="B283" s="2">
        <f>'1-gameLookup'!F283</f>
        <v>42</v>
      </c>
      <c r="C283" s="2">
        <f>'1-gameLookup'!G283</f>
        <v>34</v>
      </c>
      <c r="D283" s="2">
        <f>VLOOKUP(B283,teams!B:E,4,FALSE)</f>
        <v>3</v>
      </c>
      <c r="F283" s="2" t="s">
        <v>99</v>
      </c>
      <c r="G283" s="2" t="s">
        <v>100</v>
      </c>
      <c r="H283" t="str">
        <f>VLOOKUP(B283,teams!B:D,3)</f>
        <v>Rangers-W-PeeWee</v>
      </c>
      <c r="I283" t="str">
        <f>VLOOKUP(C283,teams!B:D,3)</f>
        <v>Dodgers-E-PeeWee</v>
      </c>
    </row>
    <row r="284" spans="1:9" x14ac:dyDescent="0.3">
      <c r="A284" s="2">
        <v>283</v>
      </c>
      <c r="B284" s="2">
        <f>'1-gameLookup'!F284</f>
        <v>43</v>
      </c>
      <c r="C284" s="2">
        <f>'1-gameLookup'!G284</f>
        <v>34</v>
      </c>
      <c r="D284" s="2">
        <f>VLOOKUP(B284,teams!B:E,4,FALSE)</f>
        <v>3</v>
      </c>
      <c r="F284" s="2" t="s">
        <v>99</v>
      </c>
      <c r="G284" s="2" t="s">
        <v>100</v>
      </c>
      <c r="H284" t="str">
        <f>VLOOKUP(B284,teams!B:D,3)</f>
        <v>Red Sox-W-PeeWee</v>
      </c>
      <c r="I284" t="str">
        <f>VLOOKUP(C284,teams!B:D,3)</f>
        <v>Dodgers-E-PeeWee</v>
      </c>
    </row>
    <row r="285" spans="1:9" x14ac:dyDescent="0.3">
      <c r="A285" s="2">
        <v>284</v>
      </c>
      <c r="B285" s="2">
        <f>'1-gameLookup'!F285</f>
        <v>44</v>
      </c>
      <c r="C285" s="2">
        <f>'1-gameLookup'!G285</f>
        <v>34</v>
      </c>
      <c r="D285" s="2">
        <f>VLOOKUP(B285,teams!B:E,4,FALSE)</f>
        <v>3</v>
      </c>
      <c r="F285" s="2" t="s">
        <v>99</v>
      </c>
      <c r="G285" s="2" t="s">
        <v>100</v>
      </c>
      <c r="H285" t="str">
        <f>VLOOKUP(B285,teams!B:D,3)</f>
        <v>Royals-W-PeeWee</v>
      </c>
      <c r="I285" t="str">
        <f>VLOOKUP(C285,teams!B:D,3)</f>
        <v>Dodgers-E-PeeWee</v>
      </c>
    </row>
    <row r="286" spans="1:9" x14ac:dyDescent="0.3">
      <c r="A286" s="2">
        <v>285</v>
      </c>
      <c r="B286" s="2">
        <f>'1-gameLookup'!F286</f>
        <v>45</v>
      </c>
      <c r="C286" s="2">
        <f>'1-gameLookup'!G286</f>
        <v>34</v>
      </c>
      <c r="D286" s="2">
        <f>VLOOKUP(B286,teams!B:E,4,FALSE)</f>
        <v>3</v>
      </c>
      <c r="F286" s="2" t="s">
        <v>99</v>
      </c>
      <c r="G286" s="2" t="s">
        <v>100</v>
      </c>
      <c r="H286" t="str">
        <f>VLOOKUP(B286,teams!B:D,3)</f>
        <v>Tigers-W-PeeWee</v>
      </c>
      <c r="I286" t="str">
        <f>VLOOKUP(C286,teams!B:D,3)</f>
        <v>Dodgers-E-PeeWee</v>
      </c>
    </row>
    <row r="287" spans="1:9" x14ac:dyDescent="0.3">
      <c r="A287" s="2">
        <v>286</v>
      </c>
      <c r="B287" s="2">
        <f>'1-gameLookup'!F287</f>
        <v>36</v>
      </c>
      <c r="C287" s="2">
        <f>'1-gameLookup'!G287</f>
        <v>35</v>
      </c>
      <c r="D287" s="2">
        <f>VLOOKUP(B287,teams!B:E,4,FALSE)</f>
        <v>3</v>
      </c>
      <c r="F287" s="2" t="s">
        <v>99</v>
      </c>
      <c r="G287" s="2" t="s">
        <v>100</v>
      </c>
      <c r="H287" t="str">
        <f>VLOOKUP(B287,teams!B:D,3)</f>
        <v>Indians-E-PeeWee</v>
      </c>
      <c r="I287" t="str">
        <f>VLOOKUP(C287,teams!B:D,3)</f>
        <v>Giants-E-PeeWee</v>
      </c>
    </row>
    <row r="288" spans="1:9" x14ac:dyDescent="0.3">
      <c r="A288" s="2">
        <v>287</v>
      </c>
      <c r="B288" s="2">
        <f>'1-gameLookup'!F288</f>
        <v>37</v>
      </c>
      <c r="C288" s="2">
        <f>'1-gameLookup'!G288</f>
        <v>35</v>
      </c>
      <c r="D288" s="2">
        <f>VLOOKUP(B288,teams!B:E,4,FALSE)</f>
        <v>3</v>
      </c>
      <c r="F288" s="2" t="s">
        <v>99</v>
      </c>
      <c r="G288" s="2" t="s">
        <v>100</v>
      </c>
      <c r="H288" t="str">
        <f>VLOOKUP(B288,teams!B:D,3)</f>
        <v>Mets-E-PeeWee</v>
      </c>
      <c r="I288" t="str">
        <f>VLOOKUP(C288,teams!B:D,3)</f>
        <v>Giants-E-PeeWee</v>
      </c>
    </row>
    <row r="289" spans="1:9" x14ac:dyDescent="0.3">
      <c r="A289" s="2">
        <v>288</v>
      </c>
      <c r="B289" s="2">
        <f>'1-gameLookup'!F289</f>
        <v>38</v>
      </c>
      <c r="C289" s="2">
        <f>'1-gameLookup'!G289</f>
        <v>35</v>
      </c>
      <c r="D289" s="2">
        <f>VLOOKUP(B289,teams!B:E,4,FALSE)</f>
        <v>3</v>
      </c>
      <c r="F289" s="2" t="s">
        <v>99</v>
      </c>
      <c r="G289" s="2" t="s">
        <v>100</v>
      </c>
      <c r="H289" t="str">
        <f>VLOOKUP(B289,teams!B:D,3)</f>
        <v>Yankees-E-PeeWee</v>
      </c>
      <c r="I289" t="str">
        <f>VLOOKUP(C289,teams!B:D,3)</f>
        <v>Giants-E-PeeWee</v>
      </c>
    </row>
    <row r="290" spans="1:9" x14ac:dyDescent="0.3">
      <c r="A290" s="2">
        <v>289</v>
      </c>
      <c r="B290" s="2">
        <f>'1-gameLookup'!F290</f>
        <v>39</v>
      </c>
      <c r="C290" s="2">
        <f>'1-gameLookup'!G290</f>
        <v>35</v>
      </c>
      <c r="D290" s="2">
        <f>VLOOKUP(B290,teams!B:E,4,FALSE)</f>
        <v>3</v>
      </c>
      <c r="F290" s="2" t="s">
        <v>99</v>
      </c>
      <c r="G290" s="2" t="s">
        <v>100</v>
      </c>
      <c r="H290" t="str">
        <f>VLOOKUP(B290,teams!B:D,3)</f>
        <v>Cubs-W-PeeWee</v>
      </c>
      <c r="I290" t="str">
        <f>VLOOKUP(C290,teams!B:D,3)</f>
        <v>Giants-E-PeeWee</v>
      </c>
    </row>
    <row r="291" spans="1:9" x14ac:dyDescent="0.3">
      <c r="A291" s="2">
        <v>290</v>
      </c>
      <c r="B291" s="2">
        <f>'1-gameLookup'!F291</f>
        <v>40</v>
      </c>
      <c r="C291" s="2">
        <f>'1-gameLookup'!G291</f>
        <v>35</v>
      </c>
      <c r="D291" s="2">
        <f>VLOOKUP(B291,teams!B:E,4,FALSE)</f>
        <v>3</v>
      </c>
      <c r="F291" s="2" t="s">
        <v>99</v>
      </c>
      <c r="G291" s="2" t="s">
        <v>100</v>
      </c>
      <c r="H291" t="str">
        <f>VLOOKUP(B291,teams!B:D,3)</f>
        <v>Marlins-W-PeeWee</v>
      </c>
      <c r="I291" t="str">
        <f>VLOOKUP(C291,teams!B:D,3)</f>
        <v>Giants-E-PeeWee</v>
      </c>
    </row>
    <row r="292" spans="1:9" x14ac:dyDescent="0.3">
      <c r="A292" s="2">
        <v>291</v>
      </c>
      <c r="B292" s="2">
        <f>'1-gameLookup'!F292</f>
        <v>41</v>
      </c>
      <c r="C292" s="2">
        <f>'1-gameLookup'!G292</f>
        <v>35</v>
      </c>
      <c r="D292" s="2">
        <f>VLOOKUP(B292,teams!B:E,4,FALSE)</f>
        <v>3</v>
      </c>
      <c r="F292" s="2" t="s">
        <v>99</v>
      </c>
      <c r="G292" s="2" t="s">
        <v>100</v>
      </c>
      <c r="H292" t="str">
        <f>VLOOKUP(B292,teams!B:D,3)</f>
        <v>Nationals-W-PeeWee</v>
      </c>
      <c r="I292" t="str">
        <f>VLOOKUP(C292,teams!B:D,3)</f>
        <v>Giants-E-PeeWee</v>
      </c>
    </row>
    <row r="293" spans="1:9" x14ac:dyDescent="0.3">
      <c r="A293" s="2">
        <v>292</v>
      </c>
      <c r="B293" s="2">
        <f>'1-gameLookup'!F293</f>
        <v>42</v>
      </c>
      <c r="C293" s="2">
        <f>'1-gameLookup'!G293</f>
        <v>35</v>
      </c>
      <c r="D293" s="2">
        <f>VLOOKUP(B293,teams!B:E,4,FALSE)</f>
        <v>3</v>
      </c>
      <c r="F293" s="2" t="s">
        <v>99</v>
      </c>
      <c r="G293" s="2" t="s">
        <v>100</v>
      </c>
      <c r="H293" t="str">
        <f>VLOOKUP(B293,teams!B:D,3)</f>
        <v>Rangers-W-PeeWee</v>
      </c>
      <c r="I293" t="str">
        <f>VLOOKUP(C293,teams!B:D,3)</f>
        <v>Giants-E-PeeWee</v>
      </c>
    </row>
    <row r="294" spans="1:9" x14ac:dyDescent="0.3">
      <c r="A294" s="2">
        <v>293</v>
      </c>
      <c r="B294" s="2">
        <f>'1-gameLookup'!F294</f>
        <v>43</v>
      </c>
      <c r="C294" s="2">
        <f>'1-gameLookup'!G294</f>
        <v>35</v>
      </c>
      <c r="D294" s="2">
        <f>VLOOKUP(B294,teams!B:E,4,FALSE)</f>
        <v>3</v>
      </c>
      <c r="F294" s="2" t="s">
        <v>99</v>
      </c>
      <c r="G294" s="2" t="s">
        <v>100</v>
      </c>
      <c r="H294" t="str">
        <f>VLOOKUP(B294,teams!B:D,3)</f>
        <v>Red Sox-W-PeeWee</v>
      </c>
      <c r="I294" t="str">
        <f>VLOOKUP(C294,teams!B:D,3)</f>
        <v>Giants-E-PeeWee</v>
      </c>
    </row>
    <row r="295" spans="1:9" x14ac:dyDescent="0.3">
      <c r="A295" s="2">
        <v>294</v>
      </c>
      <c r="B295" s="2">
        <f>'1-gameLookup'!F295</f>
        <v>44</v>
      </c>
      <c r="C295" s="2">
        <f>'1-gameLookup'!G295</f>
        <v>35</v>
      </c>
      <c r="D295" s="2">
        <f>VLOOKUP(B295,teams!B:E,4,FALSE)</f>
        <v>3</v>
      </c>
      <c r="F295" s="2" t="s">
        <v>99</v>
      </c>
      <c r="G295" s="2" t="s">
        <v>100</v>
      </c>
      <c r="H295" t="str">
        <f>VLOOKUP(B295,teams!B:D,3)</f>
        <v>Royals-W-PeeWee</v>
      </c>
      <c r="I295" t="str">
        <f>VLOOKUP(C295,teams!B:D,3)</f>
        <v>Giants-E-PeeWee</v>
      </c>
    </row>
    <row r="296" spans="1:9" x14ac:dyDescent="0.3">
      <c r="A296" s="2">
        <v>295</v>
      </c>
      <c r="B296" s="2">
        <f>'1-gameLookup'!F296</f>
        <v>45</v>
      </c>
      <c r="C296" s="2">
        <f>'1-gameLookup'!G296</f>
        <v>35</v>
      </c>
      <c r="D296" s="2">
        <f>VLOOKUP(B296,teams!B:E,4,FALSE)</f>
        <v>3</v>
      </c>
      <c r="F296" s="2" t="s">
        <v>99</v>
      </c>
      <c r="G296" s="2" t="s">
        <v>100</v>
      </c>
      <c r="H296" t="str">
        <f>VLOOKUP(B296,teams!B:D,3)</f>
        <v>Tigers-W-PeeWee</v>
      </c>
      <c r="I296" t="str">
        <f>VLOOKUP(C296,teams!B:D,3)</f>
        <v>Giants-E-PeeWee</v>
      </c>
    </row>
    <row r="297" spans="1:9" x14ac:dyDescent="0.3">
      <c r="A297" s="2">
        <v>296</v>
      </c>
      <c r="B297" s="2">
        <f>'1-gameLookup'!F297</f>
        <v>37</v>
      </c>
      <c r="C297" s="2">
        <f>'1-gameLookup'!G297</f>
        <v>36</v>
      </c>
      <c r="D297" s="2">
        <f>VLOOKUP(B297,teams!B:E,4,FALSE)</f>
        <v>3</v>
      </c>
      <c r="F297" s="2" t="s">
        <v>99</v>
      </c>
      <c r="G297" s="2" t="s">
        <v>100</v>
      </c>
      <c r="H297" t="str">
        <f>VLOOKUP(B297,teams!B:D,3)</f>
        <v>Mets-E-PeeWee</v>
      </c>
      <c r="I297" t="str">
        <f>VLOOKUP(C297,teams!B:D,3)</f>
        <v>Indians-E-PeeWee</v>
      </c>
    </row>
    <row r="298" spans="1:9" x14ac:dyDescent="0.3">
      <c r="A298" s="2">
        <v>297</v>
      </c>
      <c r="B298" s="2">
        <f>'1-gameLookup'!F298</f>
        <v>38</v>
      </c>
      <c r="C298" s="2">
        <f>'1-gameLookup'!G298</f>
        <v>36</v>
      </c>
      <c r="D298" s="2">
        <f>VLOOKUP(B298,teams!B:E,4,FALSE)</f>
        <v>3</v>
      </c>
      <c r="F298" s="2" t="s">
        <v>99</v>
      </c>
      <c r="G298" s="2" t="s">
        <v>100</v>
      </c>
      <c r="H298" t="str">
        <f>VLOOKUP(B298,teams!B:D,3)</f>
        <v>Yankees-E-PeeWee</v>
      </c>
      <c r="I298" t="str">
        <f>VLOOKUP(C298,teams!B:D,3)</f>
        <v>Indians-E-PeeWee</v>
      </c>
    </row>
    <row r="299" spans="1:9" x14ac:dyDescent="0.3">
      <c r="A299" s="2">
        <v>298</v>
      </c>
      <c r="B299" s="2">
        <f>'1-gameLookup'!F299</f>
        <v>39</v>
      </c>
      <c r="C299" s="2">
        <f>'1-gameLookup'!G299</f>
        <v>36</v>
      </c>
      <c r="D299" s="2">
        <f>VLOOKUP(B299,teams!B:E,4,FALSE)</f>
        <v>3</v>
      </c>
      <c r="F299" s="2" t="s">
        <v>99</v>
      </c>
      <c r="G299" s="2" t="s">
        <v>100</v>
      </c>
      <c r="H299" t="str">
        <f>VLOOKUP(B299,teams!B:D,3)</f>
        <v>Cubs-W-PeeWee</v>
      </c>
      <c r="I299" t="str">
        <f>VLOOKUP(C299,teams!B:D,3)</f>
        <v>Indians-E-PeeWee</v>
      </c>
    </row>
    <row r="300" spans="1:9" x14ac:dyDescent="0.3">
      <c r="A300" s="2">
        <v>299</v>
      </c>
      <c r="B300" s="2">
        <f>'1-gameLookup'!F300</f>
        <v>40</v>
      </c>
      <c r="C300" s="2">
        <f>'1-gameLookup'!G300</f>
        <v>36</v>
      </c>
      <c r="D300" s="2">
        <f>VLOOKUP(B300,teams!B:E,4,FALSE)</f>
        <v>3</v>
      </c>
      <c r="F300" s="2" t="s">
        <v>99</v>
      </c>
      <c r="G300" s="2" t="s">
        <v>100</v>
      </c>
      <c r="H300" t="str">
        <f>VLOOKUP(B300,teams!B:D,3)</f>
        <v>Marlins-W-PeeWee</v>
      </c>
      <c r="I300" t="str">
        <f>VLOOKUP(C300,teams!B:D,3)</f>
        <v>Indians-E-PeeWee</v>
      </c>
    </row>
    <row r="301" spans="1:9" x14ac:dyDescent="0.3">
      <c r="A301" s="2">
        <v>300</v>
      </c>
      <c r="B301" s="2">
        <f>'1-gameLookup'!F301</f>
        <v>41</v>
      </c>
      <c r="C301" s="2">
        <f>'1-gameLookup'!G301</f>
        <v>36</v>
      </c>
      <c r="D301" s="2">
        <f>VLOOKUP(B301,teams!B:E,4,FALSE)</f>
        <v>3</v>
      </c>
      <c r="F301" s="2" t="s">
        <v>99</v>
      </c>
      <c r="G301" s="2" t="s">
        <v>100</v>
      </c>
      <c r="H301" t="str">
        <f>VLOOKUP(B301,teams!B:D,3)</f>
        <v>Nationals-W-PeeWee</v>
      </c>
      <c r="I301" t="str">
        <f>VLOOKUP(C301,teams!B:D,3)</f>
        <v>Indians-E-PeeWee</v>
      </c>
    </row>
    <row r="302" spans="1:9" x14ac:dyDescent="0.3">
      <c r="A302" s="2">
        <v>301</v>
      </c>
      <c r="B302" s="2">
        <f>'1-gameLookup'!F302</f>
        <v>42</v>
      </c>
      <c r="C302" s="2">
        <f>'1-gameLookup'!G302</f>
        <v>36</v>
      </c>
      <c r="D302" s="2">
        <f>VLOOKUP(B302,teams!B:E,4,FALSE)</f>
        <v>3</v>
      </c>
      <c r="F302" s="2" t="s">
        <v>99</v>
      </c>
      <c r="G302" s="2" t="s">
        <v>100</v>
      </c>
      <c r="H302" t="str">
        <f>VLOOKUP(B302,teams!B:D,3)</f>
        <v>Rangers-W-PeeWee</v>
      </c>
      <c r="I302" t="str">
        <f>VLOOKUP(C302,teams!B:D,3)</f>
        <v>Indians-E-PeeWee</v>
      </c>
    </row>
    <row r="303" spans="1:9" x14ac:dyDescent="0.3">
      <c r="A303" s="2">
        <v>302</v>
      </c>
      <c r="B303" s="2">
        <f>'1-gameLookup'!F303</f>
        <v>43</v>
      </c>
      <c r="C303" s="2">
        <f>'1-gameLookup'!G303</f>
        <v>36</v>
      </c>
      <c r="D303" s="2">
        <f>VLOOKUP(B303,teams!B:E,4,FALSE)</f>
        <v>3</v>
      </c>
      <c r="F303" s="2" t="s">
        <v>99</v>
      </c>
      <c r="G303" s="2" t="s">
        <v>100</v>
      </c>
      <c r="H303" t="str">
        <f>VLOOKUP(B303,teams!B:D,3)</f>
        <v>Red Sox-W-PeeWee</v>
      </c>
      <c r="I303" t="str">
        <f>VLOOKUP(C303,teams!B:D,3)</f>
        <v>Indians-E-PeeWee</v>
      </c>
    </row>
    <row r="304" spans="1:9" x14ac:dyDescent="0.3">
      <c r="A304" s="2">
        <v>303</v>
      </c>
      <c r="B304" s="2">
        <f>'1-gameLookup'!F304</f>
        <v>44</v>
      </c>
      <c r="C304" s="2">
        <f>'1-gameLookup'!G304</f>
        <v>36</v>
      </c>
      <c r="D304" s="2">
        <f>VLOOKUP(B304,teams!B:E,4,FALSE)</f>
        <v>3</v>
      </c>
      <c r="F304" s="2" t="s">
        <v>99</v>
      </c>
      <c r="G304" s="2" t="s">
        <v>100</v>
      </c>
      <c r="H304" t="str">
        <f>VLOOKUP(B304,teams!B:D,3)</f>
        <v>Royals-W-PeeWee</v>
      </c>
      <c r="I304" t="str">
        <f>VLOOKUP(C304,teams!B:D,3)</f>
        <v>Indians-E-PeeWee</v>
      </c>
    </row>
    <row r="305" spans="1:9" x14ac:dyDescent="0.3">
      <c r="A305" s="2">
        <v>304</v>
      </c>
      <c r="B305" s="2">
        <f>'1-gameLookup'!F305</f>
        <v>45</v>
      </c>
      <c r="C305" s="2">
        <f>'1-gameLookup'!G305</f>
        <v>36</v>
      </c>
      <c r="D305" s="2">
        <f>VLOOKUP(B305,teams!B:E,4,FALSE)</f>
        <v>3</v>
      </c>
      <c r="F305" s="2" t="s">
        <v>99</v>
      </c>
      <c r="G305" s="2" t="s">
        <v>100</v>
      </c>
      <c r="H305" t="str">
        <f>VLOOKUP(B305,teams!B:D,3)</f>
        <v>Tigers-W-PeeWee</v>
      </c>
      <c r="I305" t="str">
        <f>VLOOKUP(C305,teams!B:D,3)</f>
        <v>Indians-E-PeeWee</v>
      </c>
    </row>
    <row r="306" spans="1:9" x14ac:dyDescent="0.3">
      <c r="A306" s="2">
        <v>305</v>
      </c>
      <c r="B306" s="2">
        <f>'1-gameLookup'!F306</f>
        <v>38</v>
      </c>
      <c r="C306" s="2">
        <f>'1-gameLookup'!G306</f>
        <v>37</v>
      </c>
      <c r="D306" s="2">
        <f>VLOOKUP(B306,teams!B:E,4,FALSE)</f>
        <v>3</v>
      </c>
      <c r="F306" s="2" t="s">
        <v>99</v>
      </c>
      <c r="G306" s="2" t="s">
        <v>100</v>
      </c>
      <c r="H306" t="str">
        <f>VLOOKUP(B306,teams!B:D,3)</f>
        <v>Yankees-E-PeeWee</v>
      </c>
      <c r="I306" t="str">
        <f>VLOOKUP(C306,teams!B:D,3)</f>
        <v>Mets-E-PeeWee</v>
      </c>
    </row>
    <row r="307" spans="1:9" x14ac:dyDescent="0.3">
      <c r="A307" s="2">
        <v>306</v>
      </c>
      <c r="B307" s="2">
        <f>'1-gameLookup'!F307</f>
        <v>39</v>
      </c>
      <c r="C307" s="2">
        <f>'1-gameLookup'!G307</f>
        <v>37</v>
      </c>
      <c r="D307" s="2">
        <f>VLOOKUP(B307,teams!B:E,4,FALSE)</f>
        <v>3</v>
      </c>
      <c r="F307" s="2" t="s">
        <v>99</v>
      </c>
      <c r="G307" s="2" t="s">
        <v>100</v>
      </c>
      <c r="H307" t="str">
        <f>VLOOKUP(B307,teams!B:D,3)</f>
        <v>Cubs-W-PeeWee</v>
      </c>
      <c r="I307" t="str">
        <f>VLOOKUP(C307,teams!B:D,3)</f>
        <v>Mets-E-PeeWee</v>
      </c>
    </row>
    <row r="308" spans="1:9" x14ac:dyDescent="0.3">
      <c r="A308" s="2">
        <v>307</v>
      </c>
      <c r="B308" s="2">
        <f>'1-gameLookup'!F308</f>
        <v>40</v>
      </c>
      <c r="C308" s="2">
        <f>'1-gameLookup'!G308</f>
        <v>37</v>
      </c>
      <c r="D308" s="2">
        <f>VLOOKUP(B308,teams!B:E,4,FALSE)</f>
        <v>3</v>
      </c>
      <c r="F308" s="2" t="s">
        <v>99</v>
      </c>
      <c r="G308" s="2" t="s">
        <v>100</v>
      </c>
      <c r="H308" t="str">
        <f>VLOOKUP(B308,teams!B:D,3)</f>
        <v>Marlins-W-PeeWee</v>
      </c>
      <c r="I308" t="str">
        <f>VLOOKUP(C308,teams!B:D,3)</f>
        <v>Mets-E-PeeWee</v>
      </c>
    </row>
    <row r="309" spans="1:9" x14ac:dyDescent="0.3">
      <c r="A309" s="2">
        <v>308</v>
      </c>
      <c r="B309" s="2">
        <f>'1-gameLookup'!F309</f>
        <v>41</v>
      </c>
      <c r="C309" s="2">
        <f>'1-gameLookup'!G309</f>
        <v>37</v>
      </c>
      <c r="D309" s="2">
        <f>VLOOKUP(B309,teams!B:E,4,FALSE)</f>
        <v>3</v>
      </c>
      <c r="F309" s="2" t="s">
        <v>99</v>
      </c>
      <c r="G309" s="2" t="s">
        <v>100</v>
      </c>
      <c r="H309" t="str">
        <f>VLOOKUP(B309,teams!B:D,3)</f>
        <v>Nationals-W-PeeWee</v>
      </c>
      <c r="I309" t="str">
        <f>VLOOKUP(C309,teams!B:D,3)</f>
        <v>Mets-E-PeeWee</v>
      </c>
    </row>
    <row r="310" spans="1:9" x14ac:dyDescent="0.3">
      <c r="A310" s="2">
        <v>309</v>
      </c>
      <c r="B310" s="2">
        <f>'1-gameLookup'!F310</f>
        <v>42</v>
      </c>
      <c r="C310" s="2">
        <f>'1-gameLookup'!G310</f>
        <v>37</v>
      </c>
      <c r="D310" s="2">
        <f>VLOOKUP(B310,teams!B:E,4,FALSE)</f>
        <v>3</v>
      </c>
      <c r="F310" s="2" t="s">
        <v>99</v>
      </c>
      <c r="G310" s="2" t="s">
        <v>100</v>
      </c>
      <c r="H310" t="str">
        <f>VLOOKUP(B310,teams!B:D,3)</f>
        <v>Rangers-W-PeeWee</v>
      </c>
      <c r="I310" t="str">
        <f>VLOOKUP(C310,teams!B:D,3)</f>
        <v>Mets-E-PeeWee</v>
      </c>
    </row>
    <row r="311" spans="1:9" x14ac:dyDescent="0.3">
      <c r="A311" s="2">
        <v>310</v>
      </c>
      <c r="B311" s="2">
        <f>'1-gameLookup'!F311</f>
        <v>43</v>
      </c>
      <c r="C311" s="2">
        <f>'1-gameLookup'!G311</f>
        <v>37</v>
      </c>
      <c r="D311" s="2">
        <f>VLOOKUP(B311,teams!B:E,4,FALSE)</f>
        <v>3</v>
      </c>
      <c r="F311" s="2" t="s">
        <v>99</v>
      </c>
      <c r="G311" s="2" t="s">
        <v>100</v>
      </c>
      <c r="H311" t="str">
        <f>VLOOKUP(B311,teams!B:D,3)</f>
        <v>Red Sox-W-PeeWee</v>
      </c>
      <c r="I311" t="str">
        <f>VLOOKUP(C311,teams!B:D,3)</f>
        <v>Mets-E-PeeWee</v>
      </c>
    </row>
    <row r="312" spans="1:9" x14ac:dyDescent="0.3">
      <c r="A312" s="2">
        <v>311</v>
      </c>
      <c r="B312" s="2">
        <f>'1-gameLookup'!F312</f>
        <v>44</v>
      </c>
      <c r="C312" s="2">
        <f>'1-gameLookup'!G312</f>
        <v>37</v>
      </c>
      <c r="D312" s="2">
        <f>VLOOKUP(B312,teams!B:E,4,FALSE)</f>
        <v>3</v>
      </c>
      <c r="F312" s="2" t="s">
        <v>99</v>
      </c>
      <c r="G312" s="2" t="s">
        <v>100</v>
      </c>
      <c r="H312" t="str">
        <f>VLOOKUP(B312,teams!B:D,3)</f>
        <v>Royals-W-PeeWee</v>
      </c>
      <c r="I312" t="str">
        <f>VLOOKUP(C312,teams!B:D,3)</f>
        <v>Mets-E-PeeWee</v>
      </c>
    </row>
    <row r="313" spans="1:9" x14ac:dyDescent="0.3">
      <c r="A313" s="2">
        <v>312</v>
      </c>
      <c r="B313" s="2">
        <f>'1-gameLookup'!F313</f>
        <v>45</v>
      </c>
      <c r="C313" s="2">
        <f>'1-gameLookup'!G313</f>
        <v>37</v>
      </c>
      <c r="D313" s="2">
        <f>VLOOKUP(B313,teams!B:E,4,FALSE)</f>
        <v>3</v>
      </c>
      <c r="F313" s="2" t="s">
        <v>99</v>
      </c>
      <c r="G313" s="2" t="s">
        <v>100</v>
      </c>
      <c r="H313" t="str">
        <f>VLOOKUP(B313,teams!B:D,3)</f>
        <v>Tigers-W-PeeWee</v>
      </c>
      <c r="I313" t="str">
        <f>VLOOKUP(C313,teams!B:D,3)</f>
        <v>Mets-E-PeeWee</v>
      </c>
    </row>
    <row r="314" spans="1:9" x14ac:dyDescent="0.3">
      <c r="A314" s="2">
        <v>313</v>
      </c>
      <c r="B314" s="2">
        <f>'1-gameLookup'!F314</f>
        <v>39</v>
      </c>
      <c r="C314" s="2">
        <f>'1-gameLookup'!G314</f>
        <v>38</v>
      </c>
      <c r="D314" s="2">
        <f>VLOOKUP(B314,teams!B:E,4,FALSE)</f>
        <v>3</v>
      </c>
      <c r="F314" s="2" t="s">
        <v>99</v>
      </c>
      <c r="G314" s="2" t="s">
        <v>100</v>
      </c>
      <c r="H314" t="str">
        <f>VLOOKUP(B314,teams!B:D,3)</f>
        <v>Cubs-W-PeeWee</v>
      </c>
      <c r="I314" t="str">
        <f>VLOOKUP(C314,teams!B:D,3)</f>
        <v>Yankees-E-PeeWee</v>
      </c>
    </row>
    <row r="315" spans="1:9" x14ac:dyDescent="0.3">
      <c r="A315" s="2">
        <v>314</v>
      </c>
      <c r="B315" s="2">
        <f>'1-gameLookup'!F315</f>
        <v>40</v>
      </c>
      <c r="C315" s="2">
        <f>'1-gameLookup'!G315</f>
        <v>38</v>
      </c>
      <c r="D315" s="2">
        <f>VLOOKUP(B315,teams!B:E,4,FALSE)</f>
        <v>3</v>
      </c>
      <c r="F315" s="2" t="s">
        <v>99</v>
      </c>
      <c r="G315" s="2" t="s">
        <v>100</v>
      </c>
      <c r="H315" t="str">
        <f>VLOOKUP(B315,teams!B:D,3)</f>
        <v>Marlins-W-PeeWee</v>
      </c>
      <c r="I315" t="str">
        <f>VLOOKUP(C315,teams!B:D,3)</f>
        <v>Yankees-E-PeeWee</v>
      </c>
    </row>
    <row r="316" spans="1:9" x14ac:dyDescent="0.3">
      <c r="A316" s="2">
        <v>315</v>
      </c>
      <c r="B316" s="2">
        <f>'1-gameLookup'!F316</f>
        <v>41</v>
      </c>
      <c r="C316" s="2">
        <f>'1-gameLookup'!G316</f>
        <v>38</v>
      </c>
      <c r="D316" s="2">
        <f>VLOOKUP(B316,teams!B:E,4,FALSE)</f>
        <v>3</v>
      </c>
      <c r="F316" s="2" t="s">
        <v>99</v>
      </c>
      <c r="G316" s="2" t="s">
        <v>100</v>
      </c>
      <c r="H316" t="str">
        <f>VLOOKUP(B316,teams!B:D,3)</f>
        <v>Nationals-W-PeeWee</v>
      </c>
      <c r="I316" t="str">
        <f>VLOOKUP(C316,teams!B:D,3)</f>
        <v>Yankees-E-PeeWee</v>
      </c>
    </row>
    <row r="317" spans="1:9" x14ac:dyDescent="0.3">
      <c r="A317" s="2">
        <v>316</v>
      </c>
      <c r="B317" s="2">
        <f>'1-gameLookup'!F317</f>
        <v>42</v>
      </c>
      <c r="C317" s="2">
        <f>'1-gameLookup'!G317</f>
        <v>38</v>
      </c>
      <c r="D317" s="2">
        <f>VLOOKUP(B317,teams!B:E,4,FALSE)</f>
        <v>3</v>
      </c>
      <c r="F317" s="2" t="s">
        <v>99</v>
      </c>
      <c r="G317" s="2" t="s">
        <v>100</v>
      </c>
      <c r="H317" t="str">
        <f>VLOOKUP(B317,teams!B:D,3)</f>
        <v>Rangers-W-PeeWee</v>
      </c>
      <c r="I317" t="str">
        <f>VLOOKUP(C317,teams!B:D,3)</f>
        <v>Yankees-E-PeeWee</v>
      </c>
    </row>
    <row r="318" spans="1:9" x14ac:dyDescent="0.3">
      <c r="A318" s="2">
        <v>317</v>
      </c>
      <c r="B318" s="2">
        <f>'1-gameLookup'!F318</f>
        <v>43</v>
      </c>
      <c r="C318" s="2">
        <f>'1-gameLookup'!G318</f>
        <v>38</v>
      </c>
      <c r="D318" s="2">
        <f>VLOOKUP(B318,teams!B:E,4,FALSE)</f>
        <v>3</v>
      </c>
      <c r="F318" s="2" t="s">
        <v>99</v>
      </c>
      <c r="G318" s="2" t="s">
        <v>100</v>
      </c>
      <c r="H318" t="str">
        <f>VLOOKUP(B318,teams!B:D,3)</f>
        <v>Red Sox-W-PeeWee</v>
      </c>
      <c r="I318" t="str">
        <f>VLOOKUP(C318,teams!B:D,3)</f>
        <v>Yankees-E-PeeWee</v>
      </c>
    </row>
    <row r="319" spans="1:9" x14ac:dyDescent="0.3">
      <c r="A319" s="2">
        <v>318</v>
      </c>
      <c r="B319" s="2">
        <f>'1-gameLookup'!F319</f>
        <v>44</v>
      </c>
      <c r="C319" s="2">
        <f>'1-gameLookup'!G319</f>
        <v>38</v>
      </c>
      <c r="D319" s="2">
        <f>VLOOKUP(B319,teams!B:E,4,FALSE)</f>
        <v>3</v>
      </c>
      <c r="F319" s="2" t="s">
        <v>99</v>
      </c>
      <c r="G319" s="2" t="s">
        <v>100</v>
      </c>
      <c r="H319" t="str">
        <f>VLOOKUP(B319,teams!B:D,3)</f>
        <v>Royals-W-PeeWee</v>
      </c>
      <c r="I319" t="str">
        <f>VLOOKUP(C319,teams!B:D,3)</f>
        <v>Yankees-E-PeeWee</v>
      </c>
    </row>
    <row r="320" spans="1:9" x14ac:dyDescent="0.3">
      <c r="A320" s="2">
        <v>319</v>
      </c>
      <c r="B320" s="2">
        <f>'1-gameLookup'!F320</f>
        <v>45</v>
      </c>
      <c r="C320" s="2">
        <f>'1-gameLookup'!G320</f>
        <v>38</v>
      </c>
      <c r="D320" s="2">
        <f>VLOOKUP(B320,teams!B:E,4,FALSE)</f>
        <v>3</v>
      </c>
      <c r="F320" s="2" t="s">
        <v>99</v>
      </c>
      <c r="G320" s="2" t="s">
        <v>100</v>
      </c>
      <c r="H320" t="str">
        <f>VLOOKUP(B320,teams!B:D,3)</f>
        <v>Tigers-W-PeeWee</v>
      </c>
      <c r="I320" t="str">
        <f>VLOOKUP(C320,teams!B:D,3)</f>
        <v>Yankees-E-PeeWee</v>
      </c>
    </row>
    <row r="321" spans="1:9" x14ac:dyDescent="0.3">
      <c r="A321" s="2">
        <v>320</v>
      </c>
      <c r="B321" s="2">
        <f>'1-gameLookup'!F321</f>
        <v>40</v>
      </c>
      <c r="C321" s="2">
        <f>'1-gameLookup'!G321</f>
        <v>39</v>
      </c>
      <c r="D321" s="2">
        <f>VLOOKUP(B321,teams!B:E,4,FALSE)</f>
        <v>3</v>
      </c>
      <c r="F321" s="2" t="s">
        <v>99</v>
      </c>
      <c r="G321" s="2" t="s">
        <v>100</v>
      </c>
      <c r="H321" t="str">
        <f>VLOOKUP(B321,teams!B:D,3)</f>
        <v>Marlins-W-PeeWee</v>
      </c>
      <c r="I321" t="str">
        <f>VLOOKUP(C321,teams!B:D,3)</f>
        <v>Cubs-W-PeeWee</v>
      </c>
    </row>
    <row r="322" spans="1:9" x14ac:dyDescent="0.3">
      <c r="A322" s="2">
        <v>321</v>
      </c>
      <c r="B322" s="2">
        <f>'1-gameLookup'!F322</f>
        <v>41</v>
      </c>
      <c r="C322" s="2">
        <f>'1-gameLookup'!G322</f>
        <v>39</v>
      </c>
      <c r="D322" s="2">
        <f>VLOOKUP(B322,teams!B:E,4,FALSE)</f>
        <v>3</v>
      </c>
      <c r="F322" s="2" t="s">
        <v>99</v>
      </c>
      <c r="G322" s="2" t="s">
        <v>100</v>
      </c>
      <c r="H322" t="str">
        <f>VLOOKUP(B322,teams!B:D,3)</f>
        <v>Nationals-W-PeeWee</v>
      </c>
      <c r="I322" t="str">
        <f>VLOOKUP(C322,teams!B:D,3)</f>
        <v>Cubs-W-PeeWee</v>
      </c>
    </row>
    <row r="323" spans="1:9" x14ac:dyDescent="0.3">
      <c r="A323" s="2">
        <v>322</v>
      </c>
      <c r="B323" s="2">
        <f>'1-gameLookup'!F323</f>
        <v>42</v>
      </c>
      <c r="C323" s="2">
        <f>'1-gameLookup'!G323</f>
        <v>39</v>
      </c>
      <c r="D323" s="2">
        <f>VLOOKUP(B323,teams!B:E,4,FALSE)</f>
        <v>3</v>
      </c>
      <c r="F323" s="2" t="s">
        <v>99</v>
      </c>
      <c r="G323" s="2" t="s">
        <v>100</v>
      </c>
      <c r="H323" t="str">
        <f>VLOOKUP(B323,teams!B:D,3)</f>
        <v>Rangers-W-PeeWee</v>
      </c>
      <c r="I323" t="str">
        <f>VLOOKUP(C323,teams!B:D,3)</f>
        <v>Cubs-W-PeeWee</v>
      </c>
    </row>
    <row r="324" spans="1:9" x14ac:dyDescent="0.3">
      <c r="A324" s="2">
        <v>323</v>
      </c>
      <c r="B324" s="2">
        <f>'1-gameLookup'!F324</f>
        <v>43</v>
      </c>
      <c r="C324" s="2">
        <f>'1-gameLookup'!G324</f>
        <v>39</v>
      </c>
      <c r="D324" s="2">
        <f>VLOOKUP(B324,teams!B:E,4,FALSE)</f>
        <v>3</v>
      </c>
      <c r="F324" s="2" t="s">
        <v>99</v>
      </c>
      <c r="G324" s="2" t="s">
        <v>100</v>
      </c>
      <c r="H324" t="str">
        <f>VLOOKUP(B324,teams!B:D,3)</f>
        <v>Red Sox-W-PeeWee</v>
      </c>
      <c r="I324" t="str">
        <f>VLOOKUP(C324,teams!B:D,3)</f>
        <v>Cubs-W-PeeWee</v>
      </c>
    </row>
    <row r="325" spans="1:9" x14ac:dyDescent="0.3">
      <c r="A325" s="2">
        <v>324</v>
      </c>
      <c r="B325" s="2">
        <f>'1-gameLookup'!F325</f>
        <v>44</v>
      </c>
      <c r="C325" s="2">
        <f>'1-gameLookup'!G325</f>
        <v>39</v>
      </c>
      <c r="D325" s="2">
        <f>VLOOKUP(B325,teams!B:E,4,FALSE)</f>
        <v>3</v>
      </c>
      <c r="F325" s="2" t="s">
        <v>99</v>
      </c>
      <c r="G325" s="2" t="s">
        <v>100</v>
      </c>
      <c r="H325" t="str">
        <f>VLOOKUP(B325,teams!B:D,3)</f>
        <v>Royals-W-PeeWee</v>
      </c>
      <c r="I325" t="str">
        <f>VLOOKUP(C325,teams!B:D,3)</f>
        <v>Cubs-W-PeeWee</v>
      </c>
    </row>
    <row r="326" spans="1:9" x14ac:dyDescent="0.3">
      <c r="A326" s="2">
        <v>325</v>
      </c>
      <c r="B326" s="2">
        <f>'1-gameLookup'!F326</f>
        <v>45</v>
      </c>
      <c r="C326" s="2">
        <f>'1-gameLookup'!G326</f>
        <v>39</v>
      </c>
      <c r="D326" s="2">
        <f>VLOOKUP(B326,teams!B:E,4,FALSE)</f>
        <v>3</v>
      </c>
      <c r="F326" s="2" t="s">
        <v>99</v>
      </c>
      <c r="G326" s="2" t="s">
        <v>100</v>
      </c>
      <c r="H326" t="str">
        <f>VLOOKUP(B326,teams!B:D,3)</f>
        <v>Tigers-W-PeeWee</v>
      </c>
      <c r="I326" t="str">
        <f>VLOOKUP(C326,teams!B:D,3)</f>
        <v>Cubs-W-PeeWee</v>
      </c>
    </row>
    <row r="327" spans="1:9" x14ac:dyDescent="0.3">
      <c r="A327" s="2">
        <v>326</v>
      </c>
      <c r="B327" s="2">
        <f>'1-gameLookup'!F327</f>
        <v>41</v>
      </c>
      <c r="C327" s="2">
        <f>'1-gameLookup'!G327</f>
        <v>40</v>
      </c>
      <c r="D327" s="2">
        <f>VLOOKUP(B327,teams!B:E,4,FALSE)</f>
        <v>3</v>
      </c>
      <c r="F327" s="2" t="s">
        <v>99</v>
      </c>
      <c r="G327" s="2" t="s">
        <v>100</v>
      </c>
      <c r="H327" t="str">
        <f>VLOOKUP(B327,teams!B:D,3)</f>
        <v>Nationals-W-PeeWee</v>
      </c>
      <c r="I327" t="str">
        <f>VLOOKUP(C327,teams!B:D,3)</f>
        <v>Marlins-W-PeeWee</v>
      </c>
    </row>
    <row r="328" spans="1:9" x14ac:dyDescent="0.3">
      <c r="A328" s="2">
        <v>327</v>
      </c>
      <c r="B328" s="2">
        <f>'1-gameLookup'!F328</f>
        <v>42</v>
      </c>
      <c r="C328" s="2">
        <f>'1-gameLookup'!G328</f>
        <v>40</v>
      </c>
      <c r="D328" s="2">
        <f>VLOOKUP(B328,teams!B:E,4,FALSE)</f>
        <v>3</v>
      </c>
      <c r="F328" s="2" t="s">
        <v>99</v>
      </c>
      <c r="G328" s="2" t="s">
        <v>100</v>
      </c>
      <c r="H328" t="str">
        <f>VLOOKUP(B328,teams!B:D,3)</f>
        <v>Rangers-W-PeeWee</v>
      </c>
      <c r="I328" t="str">
        <f>VLOOKUP(C328,teams!B:D,3)</f>
        <v>Marlins-W-PeeWee</v>
      </c>
    </row>
    <row r="329" spans="1:9" x14ac:dyDescent="0.3">
      <c r="A329" s="2">
        <v>328</v>
      </c>
      <c r="B329" s="2">
        <f>'1-gameLookup'!F329</f>
        <v>43</v>
      </c>
      <c r="C329" s="2">
        <f>'1-gameLookup'!G329</f>
        <v>40</v>
      </c>
      <c r="D329" s="2">
        <f>VLOOKUP(B329,teams!B:E,4,FALSE)</f>
        <v>3</v>
      </c>
      <c r="F329" s="2" t="s">
        <v>99</v>
      </c>
      <c r="G329" s="2" t="s">
        <v>100</v>
      </c>
      <c r="H329" t="str">
        <f>VLOOKUP(B329,teams!B:D,3)</f>
        <v>Red Sox-W-PeeWee</v>
      </c>
      <c r="I329" t="str">
        <f>VLOOKUP(C329,teams!B:D,3)</f>
        <v>Marlins-W-PeeWee</v>
      </c>
    </row>
    <row r="330" spans="1:9" x14ac:dyDescent="0.3">
      <c r="A330" s="2">
        <v>329</v>
      </c>
      <c r="B330" s="2">
        <f>'1-gameLookup'!F330</f>
        <v>44</v>
      </c>
      <c r="C330" s="2">
        <f>'1-gameLookup'!G330</f>
        <v>40</v>
      </c>
      <c r="D330" s="2">
        <f>VLOOKUP(B330,teams!B:E,4,FALSE)</f>
        <v>3</v>
      </c>
      <c r="F330" s="2" t="s">
        <v>99</v>
      </c>
      <c r="G330" s="2" t="s">
        <v>100</v>
      </c>
      <c r="H330" t="str">
        <f>VLOOKUP(B330,teams!B:D,3)</f>
        <v>Royals-W-PeeWee</v>
      </c>
      <c r="I330" t="str">
        <f>VLOOKUP(C330,teams!B:D,3)</f>
        <v>Marlins-W-PeeWee</v>
      </c>
    </row>
    <row r="331" spans="1:9" x14ac:dyDescent="0.3">
      <c r="A331" s="2">
        <v>330</v>
      </c>
      <c r="B331" s="2">
        <f>'1-gameLookup'!F331</f>
        <v>45</v>
      </c>
      <c r="C331" s="2">
        <f>'1-gameLookup'!G331</f>
        <v>40</v>
      </c>
      <c r="D331" s="2">
        <f>VLOOKUP(B331,teams!B:E,4,FALSE)</f>
        <v>3</v>
      </c>
      <c r="F331" s="2" t="s">
        <v>99</v>
      </c>
      <c r="G331" s="2" t="s">
        <v>100</v>
      </c>
      <c r="H331" t="str">
        <f>VLOOKUP(B331,teams!B:D,3)</f>
        <v>Tigers-W-PeeWee</v>
      </c>
      <c r="I331" t="str">
        <f>VLOOKUP(C331,teams!B:D,3)</f>
        <v>Marlins-W-PeeWee</v>
      </c>
    </row>
    <row r="332" spans="1:9" x14ac:dyDescent="0.3">
      <c r="A332" s="2">
        <v>331</v>
      </c>
      <c r="B332" s="2">
        <f>'1-gameLookup'!F332</f>
        <v>42</v>
      </c>
      <c r="C332" s="2">
        <f>'1-gameLookup'!G332</f>
        <v>41</v>
      </c>
      <c r="D332" s="2">
        <f>VLOOKUP(B332,teams!B:E,4,FALSE)</f>
        <v>3</v>
      </c>
      <c r="F332" s="2" t="s">
        <v>99</v>
      </c>
      <c r="G332" s="2" t="s">
        <v>100</v>
      </c>
      <c r="H332" t="str">
        <f>VLOOKUP(B332,teams!B:D,3)</f>
        <v>Rangers-W-PeeWee</v>
      </c>
      <c r="I332" t="str">
        <f>VLOOKUP(C332,teams!B:D,3)</f>
        <v>Nationals-W-PeeWee</v>
      </c>
    </row>
    <row r="333" spans="1:9" x14ac:dyDescent="0.3">
      <c r="A333" s="2">
        <v>332</v>
      </c>
      <c r="B333" s="2">
        <f>'1-gameLookup'!F333</f>
        <v>43</v>
      </c>
      <c r="C333" s="2">
        <f>'1-gameLookup'!G333</f>
        <v>41</v>
      </c>
      <c r="D333" s="2">
        <f>VLOOKUP(B333,teams!B:E,4,FALSE)</f>
        <v>3</v>
      </c>
      <c r="F333" s="2" t="s">
        <v>99</v>
      </c>
      <c r="G333" s="2" t="s">
        <v>100</v>
      </c>
      <c r="H333" t="str">
        <f>VLOOKUP(B333,teams!B:D,3)</f>
        <v>Red Sox-W-PeeWee</v>
      </c>
      <c r="I333" t="str">
        <f>VLOOKUP(C333,teams!B:D,3)</f>
        <v>Nationals-W-PeeWee</v>
      </c>
    </row>
    <row r="334" spans="1:9" x14ac:dyDescent="0.3">
      <c r="A334" s="2">
        <v>333</v>
      </c>
      <c r="B334" s="2">
        <f>'1-gameLookup'!F334</f>
        <v>44</v>
      </c>
      <c r="C334" s="2">
        <f>'1-gameLookup'!G334</f>
        <v>41</v>
      </c>
      <c r="D334" s="2">
        <f>VLOOKUP(B334,teams!B:E,4,FALSE)</f>
        <v>3</v>
      </c>
      <c r="F334" s="2" t="s">
        <v>99</v>
      </c>
      <c r="G334" s="2" t="s">
        <v>100</v>
      </c>
      <c r="H334" t="str">
        <f>VLOOKUP(B334,teams!B:D,3)</f>
        <v>Royals-W-PeeWee</v>
      </c>
      <c r="I334" t="str">
        <f>VLOOKUP(C334,teams!B:D,3)</f>
        <v>Nationals-W-PeeWee</v>
      </c>
    </row>
    <row r="335" spans="1:9" x14ac:dyDescent="0.3">
      <c r="A335" s="2">
        <v>334</v>
      </c>
      <c r="B335" s="2">
        <f>'1-gameLookup'!F335</f>
        <v>45</v>
      </c>
      <c r="C335" s="2">
        <f>'1-gameLookup'!G335</f>
        <v>41</v>
      </c>
      <c r="D335" s="2">
        <f>VLOOKUP(B335,teams!B:E,4,FALSE)</f>
        <v>3</v>
      </c>
      <c r="F335" s="2" t="s">
        <v>99</v>
      </c>
      <c r="G335" s="2" t="s">
        <v>100</v>
      </c>
      <c r="H335" t="str">
        <f>VLOOKUP(B335,teams!B:D,3)</f>
        <v>Tigers-W-PeeWee</v>
      </c>
      <c r="I335" t="str">
        <f>VLOOKUP(C335,teams!B:D,3)</f>
        <v>Nationals-W-PeeWee</v>
      </c>
    </row>
    <row r="336" spans="1:9" x14ac:dyDescent="0.3">
      <c r="A336" s="2">
        <v>335</v>
      </c>
      <c r="B336" s="2">
        <f>'1-gameLookup'!F336</f>
        <v>43</v>
      </c>
      <c r="C336" s="2">
        <f>'1-gameLookup'!G336</f>
        <v>42</v>
      </c>
      <c r="D336" s="2">
        <f>VLOOKUP(B336,teams!B:E,4,FALSE)</f>
        <v>3</v>
      </c>
      <c r="F336" s="2" t="s">
        <v>99</v>
      </c>
      <c r="G336" s="2" t="s">
        <v>100</v>
      </c>
      <c r="H336" t="str">
        <f>VLOOKUP(B336,teams!B:D,3)</f>
        <v>Red Sox-W-PeeWee</v>
      </c>
      <c r="I336" t="str">
        <f>VLOOKUP(C336,teams!B:D,3)</f>
        <v>Rangers-W-PeeWee</v>
      </c>
    </row>
    <row r="337" spans="1:9" x14ac:dyDescent="0.3">
      <c r="A337" s="2">
        <v>336</v>
      </c>
      <c r="B337" s="2">
        <f>'1-gameLookup'!F337</f>
        <v>44</v>
      </c>
      <c r="C337" s="2">
        <f>'1-gameLookup'!G337</f>
        <v>42</v>
      </c>
      <c r="D337" s="2">
        <f>VLOOKUP(B337,teams!B:E,4,FALSE)</f>
        <v>3</v>
      </c>
      <c r="F337" s="2" t="s">
        <v>99</v>
      </c>
      <c r="G337" s="2" t="s">
        <v>100</v>
      </c>
      <c r="H337" t="str">
        <f>VLOOKUP(B337,teams!B:D,3)</f>
        <v>Royals-W-PeeWee</v>
      </c>
      <c r="I337" t="str">
        <f>VLOOKUP(C337,teams!B:D,3)</f>
        <v>Rangers-W-PeeWee</v>
      </c>
    </row>
    <row r="338" spans="1:9" x14ac:dyDescent="0.3">
      <c r="A338" s="2">
        <v>337</v>
      </c>
      <c r="B338" s="2">
        <f>'1-gameLookup'!F338</f>
        <v>45</v>
      </c>
      <c r="C338" s="2">
        <f>'1-gameLookup'!G338</f>
        <v>42</v>
      </c>
      <c r="D338" s="2">
        <f>VLOOKUP(B338,teams!B:E,4,FALSE)</f>
        <v>3</v>
      </c>
      <c r="F338" s="2" t="s">
        <v>99</v>
      </c>
      <c r="G338" s="2" t="s">
        <v>100</v>
      </c>
      <c r="H338" t="str">
        <f>VLOOKUP(B338,teams!B:D,3)</f>
        <v>Tigers-W-PeeWee</v>
      </c>
      <c r="I338" t="str">
        <f>VLOOKUP(C338,teams!B:D,3)</f>
        <v>Rangers-W-PeeWee</v>
      </c>
    </row>
    <row r="339" spans="1:9" x14ac:dyDescent="0.3">
      <c r="A339" s="2">
        <v>338</v>
      </c>
      <c r="B339" s="2">
        <f>'1-gameLookup'!F339</f>
        <v>44</v>
      </c>
      <c r="C339" s="2">
        <f>'1-gameLookup'!G339</f>
        <v>43</v>
      </c>
      <c r="D339" s="2">
        <f>VLOOKUP(B339,teams!B:E,4,FALSE)</f>
        <v>3</v>
      </c>
      <c r="F339" s="2" t="s">
        <v>99</v>
      </c>
      <c r="G339" s="2" t="s">
        <v>100</v>
      </c>
      <c r="H339" t="str">
        <f>VLOOKUP(B339,teams!B:D,3)</f>
        <v>Royals-W-PeeWee</v>
      </c>
      <c r="I339" t="str">
        <f>VLOOKUP(C339,teams!B:D,3)</f>
        <v>Red Sox-W-PeeWee</v>
      </c>
    </row>
    <row r="340" spans="1:9" x14ac:dyDescent="0.3">
      <c r="A340" s="2">
        <v>339</v>
      </c>
      <c r="B340" s="2">
        <f>'1-gameLookup'!F340</f>
        <v>45</v>
      </c>
      <c r="C340" s="2">
        <f>'1-gameLookup'!G340</f>
        <v>43</v>
      </c>
      <c r="D340" s="2">
        <f>VLOOKUP(B340,teams!B:E,4,FALSE)</f>
        <v>3</v>
      </c>
      <c r="F340" s="2" t="s">
        <v>99</v>
      </c>
      <c r="G340" s="2" t="s">
        <v>100</v>
      </c>
      <c r="H340" t="str">
        <f>VLOOKUP(B340,teams!B:D,3)</f>
        <v>Tigers-W-PeeWee</v>
      </c>
      <c r="I340" t="str">
        <f>VLOOKUP(C340,teams!B:D,3)</f>
        <v>Red Sox-W-PeeWee</v>
      </c>
    </row>
    <row r="341" spans="1:9" x14ac:dyDescent="0.3">
      <c r="A341" s="2">
        <v>340</v>
      </c>
      <c r="B341" s="2">
        <f>'1-gameLookup'!F341</f>
        <v>45</v>
      </c>
      <c r="C341" s="2">
        <f>'1-gameLookup'!G341</f>
        <v>44</v>
      </c>
      <c r="D341" s="2">
        <f>VLOOKUP(B341,teams!B:E,4,FALSE)</f>
        <v>3</v>
      </c>
      <c r="F341" s="2" t="s">
        <v>99</v>
      </c>
      <c r="G341" s="2" t="s">
        <v>100</v>
      </c>
      <c r="H341" t="str">
        <f>VLOOKUP(B341,teams!B:D,3)</f>
        <v>Tigers-W-PeeWee</v>
      </c>
      <c r="I341" t="str">
        <f>VLOOKUP(C341,teams!B:D,3)</f>
        <v>Royals-W-PeeWee</v>
      </c>
    </row>
    <row r="342" spans="1:9" x14ac:dyDescent="0.3">
      <c r="A342" s="2">
        <v>341</v>
      </c>
      <c r="B342" s="2">
        <f>'1-gameLookup'!F342</f>
        <v>47</v>
      </c>
      <c r="C342" s="2">
        <f>'1-gameLookup'!G342</f>
        <v>46</v>
      </c>
      <c r="D342" s="2">
        <f>VLOOKUP(B342,teams!B:E,4,FALSE)</f>
        <v>4</v>
      </c>
      <c r="F342" s="2" t="s">
        <v>99</v>
      </c>
      <c r="G342" s="2" t="s">
        <v>100</v>
      </c>
      <c r="H342" t="str">
        <f>VLOOKUP(B342,teams!B:D,3)</f>
        <v>Brewers-E-CoachPitch</v>
      </c>
      <c r="I342" t="str">
        <f>VLOOKUP(C342,teams!B:D,3)</f>
        <v>Braves-E-CoachPitch</v>
      </c>
    </row>
    <row r="343" spans="1:9" x14ac:dyDescent="0.3">
      <c r="A343" s="2">
        <v>342</v>
      </c>
      <c r="B343" s="2">
        <f>'1-gameLookup'!F343</f>
        <v>48</v>
      </c>
      <c r="C343" s="2">
        <f>'1-gameLookup'!G343</f>
        <v>46</v>
      </c>
      <c r="D343" s="2">
        <f>VLOOKUP(B343,teams!B:E,4,FALSE)</f>
        <v>4</v>
      </c>
      <c r="F343" s="2" t="s">
        <v>99</v>
      </c>
      <c r="G343" s="2" t="s">
        <v>100</v>
      </c>
      <c r="H343" t="str">
        <f>VLOOKUP(B343,teams!B:D,3)</f>
        <v>Cardinals-E-CoachPitch</v>
      </c>
      <c r="I343" t="str">
        <f>VLOOKUP(C343,teams!B:D,3)</f>
        <v>Braves-E-CoachPitch</v>
      </c>
    </row>
    <row r="344" spans="1:9" x14ac:dyDescent="0.3">
      <c r="A344" s="2">
        <v>343</v>
      </c>
      <c r="B344" s="2">
        <f>'1-gameLookup'!F344</f>
        <v>49</v>
      </c>
      <c r="C344" s="2">
        <f>'1-gameLookup'!G344</f>
        <v>46</v>
      </c>
      <c r="D344" s="2">
        <f>VLOOKUP(B344,teams!B:E,4,FALSE)</f>
        <v>4</v>
      </c>
      <c r="F344" s="2" t="s">
        <v>99</v>
      </c>
      <c r="G344" s="2" t="s">
        <v>100</v>
      </c>
      <c r="H344" t="str">
        <f>VLOOKUP(B344,teams!B:D,3)</f>
        <v>Cubs-E-CoachPitch</v>
      </c>
      <c r="I344" t="str">
        <f>VLOOKUP(C344,teams!B:D,3)</f>
        <v>Braves-E-CoachPitch</v>
      </c>
    </row>
    <row r="345" spans="1:9" x14ac:dyDescent="0.3">
      <c r="A345" s="2">
        <v>344</v>
      </c>
      <c r="B345" s="2">
        <f>'1-gameLookup'!F345</f>
        <v>50</v>
      </c>
      <c r="C345" s="2">
        <f>'1-gameLookup'!G345</f>
        <v>46</v>
      </c>
      <c r="D345" s="2">
        <f>VLOOKUP(B345,teams!B:E,4,FALSE)</f>
        <v>4</v>
      </c>
      <c r="F345" s="2" t="s">
        <v>99</v>
      </c>
      <c r="G345" s="2" t="s">
        <v>100</v>
      </c>
      <c r="H345" t="str">
        <f>VLOOKUP(B345,teams!B:D,3)</f>
        <v>Dodgers-E-CoachPitch</v>
      </c>
      <c r="I345" t="str">
        <f>VLOOKUP(C345,teams!B:D,3)</f>
        <v>Braves-E-CoachPitch</v>
      </c>
    </row>
    <row r="346" spans="1:9" x14ac:dyDescent="0.3">
      <c r="A346" s="2">
        <v>345</v>
      </c>
      <c r="B346" s="2">
        <f>'1-gameLookup'!F346</f>
        <v>51</v>
      </c>
      <c r="C346" s="2">
        <f>'1-gameLookup'!G346</f>
        <v>46</v>
      </c>
      <c r="D346" s="2">
        <f>VLOOKUP(B346,teams!B:E,4,FALSE)</f>
        <v>4</v>
      </c>
      <c r="F346" s="2" t="s">
        <v>99</v>
      </c>
      <c r="G346" s="2" t="s">
        <v>100</v>
      </c>
      <c r="H346" t="str">
        <f>VLOOKUP(B346,teams!B:D,3)</f>
        <v>Giants-E-CoachPitch</v>
      </c>
      <c r="I346" t="str">
        <f>VLOOKUP(C346,teams!B:D,3)</f>
        <v>Braves-E-CoachPitch</v>
      </c>
    </row>
    <row r="347" spans="1:9" x14ac:dyDescent="0.3">
      <c r="A347" s="2">
        <v>346</v>
      </c>
      <c r="B347" s="2">
        <f>'1-gameLookup'!F347</f>
        <v>52</v>
      </c>
      <c r="C347" s="2">
        <f>'1-gameLookup'!G347</f>
        <v>46</v>
      </c>
      <c r="D347" s="2">
        <f>VLOOKUP(B347,teams!B:E,4,FALSE)</f>
        <v>4</v>
      </c>
      <c r="F347" s="2" t="s">
        <v>99</v>
      </c>
      <c r="G347" s="2" t="s">
        <v>100</v>
      </c>
      <c r="H347" t="str">
        <f>VLOOKUP(B347,teams!B:D,3)</f>
        <v>Marlins-E-CoachPitch</v>
      </c>
      <c r="I347" t="str">
        <f>VLOOKUP(C347,teams!B:D,3)</f>
        <v>Braves-E-CoachPitch</v>
      </c>
    </row>
    <row r="348" spans="1:9" x14ac:dyDescent="0.3">
      <c r="A348" s="2">
        <v>347</v>
      </c>
      <c r="B348" s="2">
        <f>'1-gameLookup'!F348</f>
        <v>53</v>
      </c>
      <c r="C348" s="2">
        <f>'1-gameLookup'!G348</f>
        <v>46</v>
      </c>
      <c r="D348" s="2">
        <f>VLOOKUP(B348,teams!B:E,4,FALSE)</f>
        <v>4</v>
      </c>
      <c r="F348" s="2" t="s">
        <v>99</v>
      </c>
      <c r="G348" s="2" t="s">
        <v>100</v>
      </c>
      <c r="H348" t="str">
        <f>VLOOKUP(B348,teams!B:D,3)</f>
        <v>Orioles-E-CoachPitch</v>
      </c>
      <c r="I348" t="str">
        <f>VLOOKUP(C348,teams!B:D,3)</f>
        <v>Braves-E-CoachPitch</v>
      </c>
    </row>
    <row r="349" spans="1:9" x14ac:dyDescent="0.3">
      <c r="A349" s="2">
        <v>348</v>
      </c>
      <c r="B349" s="2">
        <f>'1-gameLookup'!F349</f>
        <v>54</v>
      </c>
      <c r="C349" s="2">
        <f>'1-gameLookup'!G349</f>
        <v>46</v>
      </c>
      <c r="D349" s="2">
        <f>VLOOKUP(B349,teams!B:E,4,FALSE)</f>
        <v>4</v>
      </c>
      <c r="F349" s="2" t="s">
        <v>99</v>
      </c>
      <c r="G349" s="2" t="s">
        <v>100</v>
      </c>
      <c r="H349" t="str">
        <f>VLOOKUP(B349,teams!B:D,3)</f>
        <v>Phillies-E-CoachPitch</v>
      </c>
      <c r="I349" t="str">
        <f>VLOOKUP(C349,teams!B:D,3)</f>
        <v>Braves-E-CoachPitch</v>
      </c>
    </row>
    <row r="350" spans="1:9" x14ac:dyDescent="0.3">
      <c r="A350" s="2">
        <v>349</v>
      </c>
      <c r="B350" s="2">
        <f>'1-gameLookup'!F350</f>
        <v>55</v>
      </c>
      <c r="C350" s="2">
        <f>'1-gameLookup'!G350</f>
        <v>46</v>
      </c>
      <c r="D350" s="2">
        <f>VLOOKUP(B350,teams!B:E,4,FALSE)</f>
        <v>4</v>
      </c>
      <c r="F350" s="2" t="s">
        <v>99</v>
      </c>
      <c r="G350" s="2" t="s">
        <v>100</v>
      </c>
      <c r="H350" t="str">
        <f>VLOOKUP(B350,teams!B:D,3)</f>
        <v>Reds-E-CoachPitch</v>
      </c>
      <c r="I350" t="str">
        <f>VLOOKUP(C350,teams!B:D,3)</f>
        <v>Braves-E-CoachPitch</v>
      </c>
    </row>
    <row r="351" spans="1:9" x14ac:dyDescent="0.3">
      <c r="A351" s="2">
        <v>350</v>
      </c>
      <c r="B351" s="2">
        <f>'1-gameLookup'!F351</f>
        <v>56</v>
      </c>
      <c r="C351" s="2">
        <f>'1-gameLookup'!G351</f>
        <v>46</v>
      </c>
      <c r="D351" s="2">
        <f>VLOOKUP(B351,teams!B:E,4,FALSE)</f>
        <v>4</v>
      </c>
      <c r="F351" s="2" t="s">
        <v>99</v>
      </c>
      <c r="G351" s="2" t="s">
        <v>100</v>
      </c>
      <c r="H351" t="str">
        <f>VLOOKUP(B351,teams!B:D,3)</f>
        <v>Rockies-E-CoachPitch</v>
      </c>
      <c r="I351" t="str">
        <f>VLOOKUP(C351,teams!B:D,3)</f>
        <v>Braves-E-CoachPitch</v>
      </c>
    </row>
    <row r="352" spans="1:9" x14ac:dyDescent="0.3">
      <c r="A352" s="2">
        <v>351</v>
      </c>
      <c r="B352" s="2">
        <f>'1-gameLookup'!F352</f>
        <v>57</v>
      </c>
      <c r="C352" s="2">
        <f>'1-gameLookup'!G352</f>
        <v>46</v>
      </c>
      <c r="D352" s="2">
        <f>VLOOKUP(B352,teams!B:E,4,FALSE)</f>
        <v>4</v>
      </c>
      <c r="F352" s="2" t="s">
        <v>99</v>
      </c>
      <c r="G352" s="2" t="s">
        <v>100</v>
      </c>
      <c r="H352" t="str">
        <f>VLOOKUP(B352,teams!B:D,3)</f>
        <v>Tigers-E-CoachPitch</v>
      </c>
      <c r="I352" t="str">
        <f>VLOOKUP(C352,teams!B:D,3)</f>
        <v>Braves-E-CoachPitch</v>
      </c>
    </row>
    <row r="353" spans="1:9" x14ac:dyDescent="0.3">
      <c r="A353" s="2">
        <v>352</v>
      </c>
      <c r="B353" s="2">
        <f>'1-gameLookup'!F353</f>
        <v>59</v>
      </c>
      <c r="C353" s="2">
        <f>'1-gameLookup'!G353</f>
        <v>58</v>
      </c>
      <c r="D353" s="2">
        <f>VLOOKUP(B353,teams!B:E,4,FALSE)</f>
        <v>4</v>
      </c>
      <c r="F353" s="2" t="s">
        <v>99</v>
      </c>
      <c r="G353" s="2" t="s">
        <v>100</v>
      </c>
      <c r="H353" t="str">
        <f>VLOOKUP(B353,teams!B:D,3)</f>
        <v>Astros-W-CoachPitch</v>
      </c>
      <c r="I353" t="str">
        <f>VLOOKUP(C353,teams!B:D,3)</f>
        <v>A's-W-CoachPitch</v>
      </c>
    </row>
    <row r="354" spans="1:9" x14ac:dyDescent="0.3">
      <c r="A354" s="2">
        <v>353</v>
      </c>
      <c r="B354" s="2">
        <f>'1-gameLookup'!F354</f>
        <v>60</v>
      </c>
      <c r="C354" s="2">
        <f>'1-gameLookup'!G354</f>
        <v>58</v>
      </c>
      <c r="D354" s="2">
        <f>VLOOKUP(B354,teams!B:E,4,FALSE)</f>
        <v>4</v>
      </c>
      <c r="F354" s="2" t="s">
        <v>99</v>
      </c>
      <c r="G354" s="2" t="s">
        <v>100</v>
      </c>
      <c r="H354" t="str">
        <f>VLOOKUP(B354,teams!B:D,3)</f>
        <v>D'Backs-W-CoachPitch</v>
      </c>
      <c r="I354" t="str">
        <f>VLOOKUP(C354,teams!B:D,3)</f>
        <v>A's-W-CoachPitch</v>
      </c>
    </row>
    <row r="355" spans="1:9" x14ac:dyDescent="0.3">
      <c r="A355" s="2">
        <v>354</v>
      </c>
      <c r="B355" s="2">
        <f>'1-gameLookup'!F355</f>
        <v>61</v>
      </c>
      <c r="C355" s="2">
        <f>'1-gameLookup'!G355</f>
        <v>58</v>
      </c>
      <c r="D355" s="2">
        <f>VLOOKUP(B355,teams!B:E,4,FALSE)</f>
        <v>4</v>
      </c>
      <c r="F355" s="2" t="s">
        <v>99</v>
      </c>
      <c r="G355" s="2" t="s">
        <v>100</v>
      </c>
      <c r="H355" t="str">
        <f>VLOOKUP(B355,teams!B:D,3)</f>
        <v>Indians-W-CoachPitch</v>
      </c>
      <c r="I355" t="str">
        <f>VLOOKUP(C355,teams!B:D,3)</f>
        <v>A's-W-CoachPitch</v>
      </c>
    </row>
    <row r="356" spans="1:9" x14ac:dyDescent="0.3">
      <c r="A356" s="2">
        <v>355</v>
      </c>
      <c r="B356" s="2">
        <f>'1-gameLookup'!F356</f>
        <v>62</v>
      </c>
      <c r="C356" s="2">
        <f>'1-gameLookup'!G356</f>
        <v>58</v>
      </c>
      <c r="D356" s="2">
        <f>VLOOKUP(B356,teams!B:E,4,FALSE)</f>
        <v>4</v>
      </c>
      <c r="F356" s="2" t="s">
        <v>99</v>
      </c>
      <c r="G356" s="2" t="s">
        <v>100</v>
      </c>
      <c r="H356" t="str">
        <f>VLOOKUP(B356,teams!B:D,3)</f>
        <v>Mets-W-CoachPitch</v>
      </c>
      <c r="I356" t="str">
        <f>VLOOKUP(C356,teams!B:D,3)</f>
        <v>A's-W-CoachPitch</v>
      </c>
    </row>
    <row r="357" spans="1:9" x14ac:dyDescent="0.3">
      <c r="A357" s="2">
        <v>356</v>
      </c>
      <c r="B357" s="2">
        <f>'1-gameLookup'!F357</f>
        <v>63</v>
      </c>
      <c r="C357" s="2">
        <f>'1-gameLookup'!G357</f>
        <v>58</v>
      </c>
      <c r="D357" s="2">
        <f>VLOOKUP(B357,teams!B:E,4,FALSE)</f>
        <v>4</v>
      </c>
      <c r="F357" s="2" t="s">
        <v>99</v>
      </c>
      <c r="G357" s="2" t="s">
        <v>100</v>
      </c>
      <c r="H357" t="str">
        <f>VLOOKUP(B357,teams!B:D,3)</f>
        <v>Nationals-W-CoachPitch</v>
      </c>
      <c r="I357" t="str">
        <f>VLOOKUP(C357,teams!B:D,3)</f>
        <v>A's-W-CoachPitch</v>
      </c>
    </row>
    <row r="358" spans="1:9" x14ac:dyDescent="0.3">
      <c r="A358" s="2">
        <v>357</v>
      </c>
      <c r="B358" s="2">
        <f>'1-gameLookup'!F358</f>
        <v>64</v>
      </c>
      <c r="C358" s="2">
        <f>'1-gameLookup'!G358</f>
        <v>58</v>
      </c>
      <c r="D358" s="2">
        <f>VLOOKUP(B358,teams!B:E,4,FALSE)</f>
        <v>4</v>
      </c>
      <c r="F358" s="2" t="s">
        <v>99</v>
      </c>
      <c r="G358" s="2" t="s">
        <v>100</v>
      </c>
      <c r="H358" t="str">
        <f>VLOOKUP(B358,teams!B:D,3)</f>
        <v>Rangers-W-CoachPitch</v>
      </c>
      <c r="I358" t="str">
        <f>VLOOKUP(C358,teams!B:D,3)</f>
        <v>A's-W-CoachPitch</v>
      </c>
    </row>
    <row r="359" spans="1:9" x14ac:dyDescent="0.3">
      <c r="A359" s="2">
        <v>358</v>
      </c>
      <c r="B359" s="2">
        <f>'1-gameLookup'!F359</f>
        <v>65</v>
      </c>
      <c r="C359" s="2">
        <f>'1-gameLookup'!G359</f>
        <v>58</v>
      </c>
      <c r="D359" s="2">
        <f>VLOOKUP(B359,teams!B:E,4,FALSE)</f>
        <v>4</v>
      </c>
      <c r="F359" s="2" t="s">
        <v>99</v>
      </c>
      <c r="G359" s="2" t="s">
        <v>100</v>
      </c>
      <c r="H359" t="str">
        <f>VLOOKUP(B359,teams!B:D,3)</f>
        <v>Red Sox-W-CoachPitch</v>
      </c>
      <c r="I359" t="str">
        <f>VLOOKUP(C359,teams!B:D,3)</f>
        <v>A's-W-CoachPitch</v>
      </c>
    </row>
    <row r="360" spans="1:9" x14ac:dyDescent="0.3">
      <c r="A360" s="2">
        <v>359</v>
      </c>
      <c r="B360" s="2">
        <f>'1-gameLookup'!F360</f>
        <v>66</v>
      </c>
      <c r="C360" s="2">
        <f>'1-gameLookup'!G360</f>
        <v>58</v>
      </c>
      <c r="D360" s="2">
        <f>VLOOKUP(B360,teams!B:E,4,FALSE)</f>
        <v>4</v>
      </c>
      <c r="F360" s="2" t="s">
        <v>99</v>
      </c>
      <c r="G360" s="2" t="s">
        <v>100</v>
      </c>
      <c r="H360" t="str">
        <f>VLOOKUP(B360,teams!B:D,3)</f>
        <v>Yankees-W-CoachPitch</v>
      </c>
      <c r="I360" t="str">
        <f>VLOOKUP(C360,teams!B:D,3)</f>
        <v>A's-W-CoachPitch</v>
      </c>
    </row>
    <row r="361" spans="1:9" x14ac:dyDescent="0.3">
      <c r="A361" s="2">
        <v>360</v>
      </c>
      <c r="B361" s="2">
        <f>'1-gameLookup'!F361</f>
        <v>58</v>
      </c>
      <c r="C361" s="2">
        <f>'1-gameLookup'!G361</f>
        <v>46</v>
      </c>
      <c r="D361" s="2">
        <f>VLOOKUP(B361,teams!B:E,4,FALSE)</f>
        <v>4</v>
      </c>
      <c r="F361" s="2" t="s">
        <v>99</v>
      </c>
      <c r="G361" s="2" t="s">
        <v>100</v>
      </c>
      <c r="H361" t="str">
        <f>VLOOKUP(B361,teams!B:D,3)</f>
        <v>A's-W-CoachPitch</v>
      </c>
      <c r="I361" t="str">
        <f>VLOOKUP(C361,teams!B:D,3)</f>
        <v>Braves-E-CoachPitch</v>
      </c>
    </row>
    <row r="362" spans="1:9" x14ac:dyDescent="0.3">
      <c r="A362" s="2">
        <v>361</v>
      </c>
      <c r="B362" s="2">
        <f>'1-gameLookup'!F362</f>
        <v>61</v>
      </c>
      <c r="C362" s="2">
        <f>'1-gameLookup'!G362</f>
        <v>46</v>
      </c>
      <c r="D362" s="2">
        <f>VLOOKUP(B362,teams!B:E,4,FALSE)</f>
        <v>4</v>
      </c>
      <c r="F362" s="2" t="s">
        <v>99</v>
      </c>
      <c r="G362" s="2" t="s">
        <v>100</v>
      </c>
      <c r="H362" t="str">
        <f>VLOOKUP(B362,teams!B:D,3)</f>
        <v>Indians-W-CoachPitch</v>
      </c>
      <c r="I362" t="str">
        <f>VLOOKUP(C362,teams!B:D,3)</f>
        <v>Braves-E-CoachPitch</v>
      </c>
    </row>
    <row r="363" spans="1:9" x14ac:dyDescent="0.3">
      <c r="A363" s="2">
        <v>362</v>
      </c>
      <c r="B363" s="2">
        <f>'1-gameLookup'!F363</f>
        <v>64</v>
      </c>
      <c r="C363" s="2">
        <f>'1-gameLookup'!G363</f>
        <v>46</v>
      </c>
      <c r="D363" s="2">
        <f>VLOOKUP(B363,teams!B:E,4,FALSE)</f>
        <v>4</v>
      </c>
      <c r="F363" s="2" t="s">
        <v>99</v>
      </c>
      <c r="G363" s="2" t="s">
        <v>100</v>
      </c>
      <c r="H363" t="str">
        <f>VLOOKUP(B363,teams!B:D,3)</f>
        <v>Rangers-W-CoachPitch</v>
      </c>
      <c r="I363" t="str">
        <f>VLOOKUP(C363,teams!B:D,3)</f>
        <v>Braves-E-CoachPitch</v>
      </c>
    </row>
    <row r="364" spans="1:9" x14ac:dyDescent="0.3">
      <c r="A364" s="2">
        <v>363</v>
      </c>
      <c r="B364" s="2">
        <f>'1-gameLookup'!F364</f>
        <v>48</v>
      </c>
      <c r="C364" s="2">
        <f>'1-gameLookup'!G364</f>
        <v>47</v>
      </c>
      <c r="D364" s="2">
        <f>VLOOKUP(B364,teams!B:E,4,FALSE)</f>
        <v>4</v>
      </c>
      <c r="F364" s="2" t="s">
        <v>99</v>
      </c>
      <c r="G364" s="2" t="s">
        <v>100</v>
      </c>
      <c r="H364" t="str">
        <f>VLOOKUP(B364,teams!B:D,3)</f>
        <v>Cardinals-E-CoachPitch</v>
      </c>
      <c r="I364" t="str">
        <f>VLOOKUP(C364,teams!B:D,3)</f>
        <v>Brewers-E-CoachPitch</v>
      </c>
    </row>
    <row r="365" spans="1:9" x14ac:dyDescent="0.3">
      <c r="A365" s="2">
        <v>364</v>
      </c>
      <c r="B365" s="2">
        <f>'1-gameLookup'!F365</f>
        <v>49</v>
      </c>
      <c r="C365" s="2">
        <f>'1-gameLookup'!G365</f>
        <v>47</v>
      </c>
      <c r="D365" s="2">
        <f>VLOOKUP(B365,teams!B:E,4,FALSE)</f>
        <v>4</v>
      </c>
      <c r="F365" s="2" t="s">
        <v>99</v>
      </c>
      <c r="G365" s="2" t="s">
        <v>100</v>
      </c>
      <c r="H365" t="str">
        <f>VLOOKUP(B365,teams!B:D,3)</f>
        <v>Cubs-E-CoachPitch</v>
      </c>
      <c r="I365" t="str">
        <f>VLOOKUP(C365,teams!B:D,3)</f>
        <v>Brewers-E-CoachPitch</v>
      </c>
    </row>
    <row r="366" spans="1:9" x14ac:dyDescent="0.3">
      <c r="A366" s="2">
        <v>365</v>
      </c>
      <c r="B366" s="2">
        <f>'1-gameLookup'!F366</f>
        <v>50</v>
      </c>
      <c r="C366" s="2">
        <f>'1-gameLookup'!G366</f>
        <v>47</v>
      </c>
      <c r="D366" s="2">
        <f>VLOOKUP(B366,teams!B:E,4,FALSE)</f>
        <v>4</v>
      </c>
      <c r="F366" s="2" t="s">
        <v>99</v>
      </c>
      <c r="G366" s="2" t="s">
        <v>100</v>
      </c>
      <c r="H366" t="str">
        <f>VLOOKUP(B366,teams!B:D,3)</f>
        <v>Dodgers-E-CoachPitch</v>
      </c>
      <c r="I366" t="str">
        <f>VLOOKUP(C366,teams!B:D,3)</f>
        <v>Brewers-E-CoachPitch</v>
      </c>
    </row>
    <row r="367" spans="1:9" x14ac:dyDescent="0.3">
      <c r="A367" s="2">
        <v>366</v>
      </c>
      <c r="B367" s="2">
        <f>'1-gameLookup'!F367</f>
        <v>51</v>
      </c>
      <c r="C367" s="2">
        <f>'1-gameLookup'!G367</f>
        <v>47</v>
      </c>
      <c r="D367" s="2">
        <f>VLOOKUP(B367,teams!B:E,4,FALSE)</f>
        <v>4</v>
      </c>
      <c r="F367" s="2" t="s">
        <v>99</v>
      </c>
      <c r="G367" s="2" t="s">
        <v>100</v>
      </c>
      <c r="H367" t="str">
        <f>VLOOKUP(B367,teams!B:D,3)</f>
        <v>Giants-E-CoachPitch</v>
      </c>
      <c r="I367" t="str">
        <f>VLOOKUP(C367,teams!B:D,3)</f>
        <v>Brewers-E-CoachPitch</v>
      </c>
    </row>
    <row r="368" spans="1:9" x14ac:dyDescent="0.3">
      <c r="A368" s="2">
        <v>367</v>
      </c>
      <c r="B368" s="2">
        <f>'1-gameLookup'!F368</f>
        <v>52</v>
      </c>
      <c r="C368" s="2">
        <f>'1-gameLookup'!G368</f>
        <v>47</v>
      </c>
      <c r="D368" s="2">
        <f>VLOOKUP(B368,teams!B:E,4,FALSE)</f>
        <v>4</v>
      </c>
      <c r="F368" s="2" t="s">
        <v>99</v>
      </c>
      <c r="G368" s="2" t="s">
        <v>100</v>
      </c>
      <c r="H368" t="str">
        <f>VLOOKUP(B368,teams!B:D,3)</f>
        <v>Marlins-E-CoachPitch</v>
      </c>
      <c r="I368" t="str">
        <f>VLOOKUP(C368,teams!B:D,3)</f>
        <v>Brewers-E-CoachPitch</v>
      </c>
    </row>
    <row r="369" spans="1:9" x14ac:dyDescent="0.3">
      <c r="A369" s="2">
        <v>368</v>
      </c>
      <c r="B369" s="2">
        <f>'1-gameLookup'!F369</f>
        <v>53</v>
      </c>
      <c r="C369" s="2">
        <f>'1-gameLookup'!G369</f>
        <v>47</v>
      </c>
      <c r="D369" s="2">
        <f>VLOOKUP(B369,teams!B:E,4,FALSE)</f>
        <v>4</v>
      </c>
      <c r="F369" s="2" t="s">
        <v>99</v>
      </c>
      <c r="G369" s="2" t="s">
        <v>100</v>
      </c>
      <c r="H369" t="str">
        <f>VLOOKUP(B369,teams!B:D,3)</f>
        <v>Orioles-E-CoachPitch</v>
      </c>
      <c r="I369" t="str">
        <f>VLOOKUP(C369,teams!B:D,3)</f>
        <v>Brewers-E-CoachPitch</v>
      </c>
    </row>
    <row r="370" spans="1:9" x14ac:dyDescent="0.3">
      <c r="A370" s="2">
        <v>369</v>
      </c>
      <c r="B370" s="2">
        <f>'1-gameLookup'!F370</f>
        <v>54</v>
      </c>
      <c r="C370" s="2">
        <f>'1-gameLookup'!G370</f>
        <v>47</v>
      </c>
      <c r="D370" s="2">
        <f>VLOOKUP(B370,teams!B:E,4,FALSE)</f>
        <v>4</v>
      </c>
      <c r="F370" s="2" t="s">
        <v>99</v>
      </c>
      <c r="G370" s="2" t="s">
        <v>100</v>
      </c>
      <c r="H370" t="str">
        <f>VLOOKUP(B370,teams!B:D,3)</f>
        <v>Phillies-E-CoachPitch</v>
      </c>
      <c r="I370" t="str">
        <f>VLOOKUP(C370,teams!B:D,3)</f>
        <v>Brewers-E-CoachPitch</v>
      </c>
    </row>
    <row r="371" spans="1:9" x14ac:dyDescent="0.3">
      <c r="A371" s="2">
        <v>370</v>
      </c>
      <c r="B371" s="2">
        <f>'1-gameLookup'!F371</f>
        <v>55</v>
      </c>
      <c r="C371" s="2">
        <f>'1-gameLookup'!G371</f>
        <v>47</v>
      </c>
      <c r="D371" s="2">
        <f>VLOOKUP(B371,teams!B:E,4,FALSE)</f>
        <v>4</v>
      </c>
      <c r="F371" s="2" t="s">
        <v>99</v>
      </c>
      <c r="G371" s="2" t="s">
        <v>100</v>
      </c>
      <c r="H371" t="str">
        <f>VLOOKUP(B371,teams!B:D,3)</f>
        <v>Reds-E-CoachPitch</v>
      </c>
      <c r="I371" t="str">
        <f>VLOOKUP(C371,teams!B:D,3)</f>
        <v>Brewers-E-CoachPitch</v>
      </c>
    </row>
    <row r="372" spans="1:9" x14ac:dyDescent="0.3">
      <c r="A372" s="2">
        <v>371</v>
      </c>
      <c r="B372" s="2">
        <f>'1-gameLookup'!F372</f>
        <v>56</v>
      </c>
      <c r="C372" s="2">
        <f>'1-gameLookup'!G372</f>
        <v>47</v>
      </c>
      <c r="D372" s="2">
        <f>VLOOKUP(B372,teams!B:E,4,FALSE)</f>
        <v>4</v>
      </c>
      <c r="F372" s="2" t="s">
        <v>99</v>
      </c>
      <c r="G372" s="2" t="s">
        <v>100</v>
      </c>
      <c r="H372" t="str">
        <f>VLOOKUP(B372,teams!B:D,3)</f>
        <v>Rockies-E-CoachPitch</v>
      </c>
      <c r="I372" t="str">
        <f>VLOOKUP(C372,teams!B:D,3)</f>
        <v>Brewers-E-CoachPitch</v>
      </c>
    </row>
    <row r="373" spans="1:9" x14ac:dyDescent="0.3">
      <c r="A373" s="2">
        <v>372</v>
      </c>
      <c r="B373" s="2">
        <f>'1-gameLookup'!F373</f>
        <v>57</v>
      </c>
      <c r="C373" s="2">
        <f>'1-gameLookup'!G373</f>
        <v>47</v>
      </c>
      <c r="D373" s="2">
        <f>VLOOKUP(B373,teams!B:E,4,FALSE)</f>
        <v>4</v>
      </c>
      <c r="F373" s="2" t="s">
        <v>99</v>
      </c>
      <c r="G373" s="2" t="s">
        <v>100</v>
      </c>
      <c r="H373" t="str">
        <f>VLOOKUP(B373,teams!B:D,3)</f>
        <v>Tigers-E-CoachPitch</v>
      </c>
      <c r="I373" t="str">
        <f>VLOOKUP(C373,teams!B:D,3)</f>
        <v>Brewers-E-CoachPitch</v>
      </c>
    </row>
    <row r="374" spans="1:9" x14ac:dyDescent="0.3">
      <c r="A374" s="2">
        <v>373</v>
      </c>
      <c r="B374" s="2">
        <f>'1-gameLookup'!F374</f>
        <v>58</v>
      </c>
      <c r="C374" s="2">
        <f>'1-gameLookup'!G374</f>
        <v>59</v>
      </c>
      <c r="D374" s="2">
        <f>VLOOKUP(B374,teams!B:E,4,FALSE)</f>
        <v>4</v>
      </c>
      <c r="F374" s="2" t="s">
        <v>99</v>
      </c>
      <c r="G374" s="2" t="s">
        <v>100</v>
      </c>
      <c r="H374" t="str">
        <f>VLOOKUP(B374,teams!B:D,3)</f>
        <v>A's-W-CoachPitch</v>
      </c>
      <c r="I374" t="str">
        <f>VLOOKUP(C374,teams!B:D,3)</f>
        <v>Astros-W-CoachPitch</v>
      </c>
    </row>
    <row r="375" spans="1:9" x14ac:dyDescent="0.3">
      <c r="A375" s="2">
        <v>374</v>
      </c>
      <c r="B375" s="2">
        <f>'1-gameLookup'!F375</f>
        <v>60</v>
      </c>
      <c r="C375" s="2">
        <f>'1-gameLookup'!G375</f>
        <v>59</v>
      </c>
      <c r="D375" s="2">
        <f>VLOOKUP(B375,teams!B:E,4,FALSE)</f>
        <v>4</v>
      </c>
      <c r="F375" s="2" t="s">
        <v>99</v>
      </c>
      <c r="G375" s="2" t="s">
        <v>100</v>
      </c>
      <c r="H375" t="str">
        <f>VLOOKUP(B375,teams!B:D,3)</f>
        <v>D'Backs-W-CoachPitch</v>
      </c>
      <c r="I375" t="str">
        <f>VLOOKUP(C375,teams!B:D,3)</f>
        <v>Astros-W-CoachPitch</v>
      </c>
    </row>
    <row r="376" spans="1:9" x14ac:dyDescent="0.3">
      <c r="A376" s="2">
        <v>375</v>
      </c>
      <c r="B376" s="2">
        <f>'1-gameLookup'!F376</f>
        <v>61</v>
      </c>
      <c r="C376" s="2">
        <f>'1-gameLookup'!G376</f>
        <v>59</v>
      </c>
      <c r="D376" s="2">
        <f>VLOOKUP(B376,teams!B:E,4,FALSE)</f>
        <v>4</v>
      </c>
      <c r="F376" s="2" t="s">
        <v>99</v>
      </c>
      <c r="G376" s="2" t="s">
        <v>100</v>
      </c>
      <c r="H376" t="str">
        <f>VLOOKUP(B376,teams!B:D,3)</f>
        <v>Indians-W-CoachPitch</v>
      </c>
      <c r="I376" t="str">
        <f>VLOOKUP(C376,teams!B:D,3)</f>
        <v>Astros-W-CoachPitch</v>
      </c>
    </row>
    <row r="377" spans="1:9" x14ac:dyDescent="0.3">
      <c r="A377" s="2">
        <v>376</v>
      </c>
      <c r="B377" s="2">
        <f>'1-gameLookup'!F377</f>
        <v>62</v>
      </c>
      <c r="C377" s="2">
        <f>'1-gameLookup'!G377</f>
        <v>59</v>
      </c>
      <c r="D377" s="2">
        <f>VLOOKUP(B377,teams!B:E,4,FALSE)</f>
        <v>4</v>
      </c>
      <c r="F377" s="2" t="s">
        <v>99</v>
      </c>
      <c r="G377" s="2" t="s">
        <v>100</v>
      </c>
      <c r="H377" t="str">
        <f>VLOOKUP(B377,teams!B:D,3)</f>
        <v>Mets-W-CoachPitch</v>
      </c>
      <c r="I377" t="str">
        <f>VLOOKUP(C377,teams!B:D,3)</f>
        <v>Astros-W-CoachPitch</v>
      </c>
    </row>
    <row r="378" spans="1:9" x14ac:dyDescent="0.3">
      <c r="A378" s="2">
        <v>377</v>
      </c>
      <c r="B378" s="2">
        <f>'1-gameLookup'!F378</f>
        <v>63</v>
      </c>
      <c r="C378" s="2">
        <f>'1-gameLookup'!G378</f>
        <v>59</v>
      </c>
      <c r="D378" s="2">
        <f>VLOOKUP(B378,teams!B:E,4,FALSE)</f>
        <v>4</v>
      </c>
      <c r="F378" s="2" t="s">
        <v>99</v>
      </c>
      <c r="G378" s="2" t="s">
        <v>100</v>
      </c>
      <c r="H378" t="str">
        <f>VLOOKUP(B378,teams!B:D,3)</f>
        <v>Nationals-W-CoachPitch</v>
      </c>
      <c r="I378" t="str">
        <f>VLOOKUP(C378,teams!B:D,3)</f>
        <v>Astros-W-CoachPitch</v>
      </c>
    </row>
    <row r="379" spans="1:9" x14ac:dyDescent="0.3">
      <c r="A379" s="2">
        <v>378</v>
      </c>
      <c r="B379" s="2">
        <f>'1-gameLookup'!F379</f>
        <v>64</v>
      </c>
      <c r="C379" s="2">
        <f>'1-gameLookup'!G379</f>
        <v>59</v>
      </c>
      <c r="D379" s="2">
        <f>VLOOKUP(B379,teams!B:E,4,FALSE)</f>
        <v>4</v>
      </c>
      <c r="F379" s="2" t="s">
        <v>99</v>
      </c>
      <c r="G379" s="2" t="s">
        <v>100</v>
      </c>
      <c r="H379" t="str">
        <f>VLOOKUP(B379,teams!B:D,3)</f>
        <v>Rangers-W-CoachPitch</v>
      </c>
      <c r="I379" t="str">
        <f>VLOOKUP(C379,teams!B:D,3)</f>
        <v>Astros-W-CoachPitch</v>
      </c>
    </row>
    <row r="380" spans="1:9" x14ac:dyDescent="0.3">
      <c r="A380" s="2">
        <v>379</v>
      </c>
      <c r="B380" s="2">
        <f>'1-gameLookup'!F380</f>
        <v>65</v>
      </c>
      <c r="C380" s="2">
        <f>'1-gameLookup'!G380</f>
        <v>59</v>
      </c>
      <c r="D380" s="2">
        <f>VLOOKUP(B380,teams!B:E,4,FALSE)</f>
        <v>4</v>
      </c>
      <c r="F380" s="2" t="s">
        <v>99</v>
      </c>
      <c r="G380" s="2" t="s">
        <v>100</v>
      </c>
      <c r="H380" t="str">
        <f>VLOOKUP(B380,teams!B:D,3)</f>
        <v>Red Sox-W-CoachPitch</v>
      </c>
      <c r="I380" t="str">
        <f>VLOOKUP(C380,teams!B:D,3)</f>
        <v>Astros-W-CoachPitch</v>
      </c>
    </row>
    <row r="381" spans="1:9" x14ac:dyDescent="0.3">
      <c r="A381" s="2">
        <v>380</v>
      </c>
      <c r="B381" s="2">
        <f>'1-gameLookup'!F381</f>
        <v>66</v>
      </c>
      <c r="C381" s="2">
        <f>'1-gameLookup'!G381</f>
        <v>59</v>
      </c>
      <c r="D381" s="2">
        <f>VLOOKUP(B381,teams!B:E,4,FALSE)</f>
        <v>4</v>
      </c>
      <c r="F381" s="2" t="s">
        <v>99</v>
      </c>
      <c r="G381" s="2" t="s">
        <v>100</v>
      </c>
      <c r="H381" t="str">
        <f>VLOOKUP(B381,teams!B:D,3)</f>
        <v>Yankees-W-CoachPitch</v>
      </c>
      <c r="I381" t="str">
        <f>VLOOKUP(C381,teams!B:D,3)</f>
        <v>Astros-W-CoachPitch</v>
      </c>
    </row>
    <row r="382" spans="1:9" x14ac:dyDescent="0.3">
      <c r="A382" s="2">
        <v>381</v>
      </c>
      <c r="B382" s="2">
        <f>'1-gameLookup'!F382</f>
        <v>60</v>
      </c>
      <c r="C382" s="2">
        <f>'1-gameLookup'!G382</f>
        <v>47</v>
      </c>
      <c r="D382" s="2">
        <f>VLOOKUP(B382,teams!B:E,4,FALSE)</f>
        <v>4</v>
      </c>
      <c r="F382" s="2" t="s">
        <v>99</v>
      </c>
      <c r="G382" s="2" t="s">
        <v>100</v>
      </c>
      <c r="H382" t="str">
        <f>VLOOKUP(B382,teams!B:D,3)</f>
        <v>D'Backs-W-CoachPitch</v>
      </c>
      <c r="I382" t="str">
        <f>VLOOKUP(C382,teams!B:D,3)</f>
        <v>Brewers-E-CoachPitch</v>
      </c>
    </row>
    <row r="383" spans="1:9" x14ac:dyDescent="0.3">
      <c r="A383" s="2">
        <v>382</v>
      </c>
      <c r="B383" s="2">
        <f>'1-gameLookup'!F383</f>
        <v>63</v>
      </c>
      <c r="C383" s="2">
        <f>'1-gameLookup'!G383</f>
        <v>47</v>
      </c>
      <c r="D383" s="2">
        <f>VLOOKUP(B383,teams!B:E,4,FALSE)</f>
        <v>4</v>
      </c>
      <c r="F383" s="2" t="s">
        <v>99</v>
      </c>
      <c r="G383" s="2" t="s">
        <v>100</v>
      </c>
      <c r="H383" t="str">
        <f>VLOOKUP(B383,teams!B:D,3)</f>
        <v>Nationals-W-CoachPitch</v>
      </c>
      <c r="I383" t="str">
        <f>VLOOKUP(C383,teams!B:D,3)</f>
        <v>Brewers-E-CoachPitch</v>
      </c>
    </row>
    <row r="384" spans="1:9" x14ac:dyDescent="0.3">
      <c r="A384" s="2">
        <v>383</v>
      </c>
      <c r="B384" s="2">
        <f>'1-gameLookup'!F384</f>
        <v>66</v>
      </c>
      <c r="C384" s="2">
        <f>'1-gameLookup'!G384</f>
        <v>47</v>
      </c>
      <c r="D384" s="2">
        <f>VLOOKUP(B384,teams!B:E,4,FALSE)</f>
        <v>4</v>
      </c>
      <c r="F384" s="2" t="s">
        <v>99</v>
      </c>
      <c r="G384" s="2" t="s">
        <v>100</v>
      </c>
      <c r="H384" t="str">
        <f>VLOOKUP(B384,teams!B:D,3)</f>
        <v>Yankees-W-CoachPitch</v>
      </c>
      <c r="I384" t="str">
        <f>VLOOKUP(C384,teams!B:D,3)</f>
        <v>Brewers-E-CoachPitch</v>
      </c>
    </row>
    <row r="385" spans="1:9" x14ac:dyDescent="0.3">
      <c r="A385" s="2">
        <v>384</v>
      </c>
      <c r="B385" s="2">
        <f>'1-gameLookup'!F385</f>
        <v>49</v>
      </c>
      <c r="C385" s="2">
        <f>'1-gameLookup'!G385</f>
        <v>48</v>
      </c>
      <c r="D385" s="2">
        <f>VLOOKUP(B385,teams!B:E,4,FALSE)</f>
        <v>4</v>
      </c>
      <c r="F385" s="2" t="s">
        <v>99</v>
      </c>
      <c r="G385" s="2" t="s">
        <v>100</v>
      </c>
      <c r="H385" t="str">
        <f>VLOOKUP(B385,teams!B:D,3)</f>
        <v>Cubs-E-CoachPitch</v>
      </c>
      <c r="I385" t="str">
        <f>VLOOKUP(C385,teams!B:D,3)</f>
        <v>Cardinals-E-CoachPitch</v>
      </c>
    </row>
    <row r="386" spans="1:9" x14ac:dyDescent="0.3">
      <c r="A386" s="2">
        <v>385</v>
      </c>
      <c r="B386" s="2">
        <f>'1-gameLookup'!F386</f>
        <v>50</v>
      </c>
      <c r="C386" s="2">
        <f>'1-gameLookup'!G386</f>
        <v>48</v>
      </c>
      <c r="D386" s="2">
        <f>VLOOKUP(B386,teams!B:E,4,FALSE)</f>
        <v>4</v>
      </c>
      <c r="F386" s="2" t="s">
        <v>99</v>
      </c>
      <c r="G386" s="2" t="s">
        <v>100</v>
      </c>
      <c r="H386" t="str">
        <f>VLOOKUP(B386,teams!B:D,3)</f>
        <v>Dodgers-E-CoachPitch</v>
      </c>
      <c r="I386" t="str">
        <f>VLOOKUP(C386,teams!B:D,3)</f>
        <v>Cardinals-E-CoachPitch</v>
      </c>
    </row>
    <row r="387" spans="1:9" x14ac:dyDescent="0.3">
      <c r="A387" s="2">
        <v>386</v>
      </c>
      <c r="B387" s="2">
        <f>'1-gameLookup'!F387</f>
        <v>51</v>
      </c>
      <c r="C387" s="2">
        <f>'1-gameLookup'!G387</f>
        <v>48</v>
      </c>
      <c r="D387" s="2">
        <f>VLOOKUP(B387,teams!B:E,4,FALSE)</f>
        <v>4</v>
      </c>
      <c r="F387" s="2" t="s">
        <v>99</v>
      </c>
      <c r="G387" s="2" t="s">
        <v>100</v>
      </c>
      <c r="H387" t="str">
        <f>VLOOKUP(B387,teams!B:D,3)</f>
        <v>Giants-E-CoachPitch</v>
      </c>
      <c r="I387" t="str">
        <f>VLOOKUP(C387,teams!B:D,3)</f>
        <v>Cardinals-E-CoachPitch</v>
      </c>
    </row>
    <row r="388" spans="1:9" x14ac:dyDescent="0.3">
      <c r="A388" s="2">
        <v>387</v>
      </c>
      <c r="B388" s="2">
        <f>'1-gameLookup'!F388</f>
        <v>52</v>
      </c>
      <c r="C388" s="2">
        <f>'1-gameLookup'!G388</f>
        <v>48</v>
      </c>
      <c r="D388" s="2">
        <f>VLOOKUP(B388,teams!B:E,4,FALSE)</f>
        <v>4</v>
      </c>
      <c r="F388" s="2" t="s">
        <v>99</v>
      </c>
      <c r="G388" s="2" t="s">
        <v>100</v>
      </c>
      <c r="H388" t="str">
        <f>VLOOKUP(B388,teams!B:D,3)</f>
        <v>Marlins-E-CoachPitch</v>
      </c>
      <c r="I388" t="str">
        <f>VLOOKUP(C388,teams!B:D,3)</f>
        <v>Cardinals-E-CoachPitch</v>
      </c>
    </row>
    <row r="389" spans="1:9" x14ac:dyDescent="0.3">
      <c r="A389" s="2">
        <v>388</v>
      </c>
      <c r="B389" s="2">
        <f>'1-gameLookup'!F389</f>
        <v>53</v>
      </c>
      <c r="C389" s="2">
        <f>'1-gameLookup'!G389</f>
        <v>48</v>
      </c>
      <c r="D389" s="2">
        <f>VLOOKUP(B389,teams!B:E,4,FALSE)</f>
        <v>4</v>
      </c>
      <c r="F389" s="2" t="s">
        <v>99</v>
      </c>
      <c r="G389" s="2" t="s">
        <v>100</v>
      </c>
      <c r="H389" t="str">
        <f>VLOOKUP(B389,teams!B:D,3)</f>
        <v>Orioles-E-CoachPitch</v>
      </c>
      <c r="I389" t="str">
        <f>VLOOKUP(C389,teams!B:D,3)</f>
        <v>Cardinals-E-CoachPitch</v>
      </c>
    </row>
    <row r="390" spans="1:9" x14ac:dyDescent="0.3">
      <c r="A390" s="2">
        <v>389</v>
      </c>
      <c r="B390" s="2">
        <f>'1-gameLookup'!F390</f>
        <v>54</v>
      </c>
      <c r="C390" s="2">
        <f>'1-gameLookup'!G390</f>
        <v>48</v>
      </c>
      <c r="D390" s="2">
        <f>VLOOKUP(B390,teams!B:E,4,FALSE)</f>
        <v>4</v>
      </c>
      <c r="F390" s="2" t="s">
        <v>99</v>
      </c>
      <c r="G390" s="2" t="s">
        <v>100</v>
      </c>
      <c r="H390" t="str">
        <f>VLOOKUP(B390,teams!B:D,3)</f>
        <v>Phillies-E-CoachPitch</v>
      </c>
      <c r="I390" t="str">
        <f>VLOOKUP(C390,teams!B:D,3)</f>
        <v>Cardinals-E-CoachPitch</v>
      </c>
    </row>
    <row r="391" spans="1:9" x14ac:dyDescent="0.3">
      <c r="A391" s="2">
        <v>390</v>
      </c>
      <c r="B391" s="2">
        <f>'1-gameLookup'!F391</f>
        <v>55</v>
      </c>
      <c r="C391" s="2">
        <f>'1-gameLookup'!G391</f>
        <v>48</v>
      </c>
      <c r="D391" s="2">
        <f>VLOOKUP(B391,teams!B:E,4,FALSE)</f>
        <v>4</v>
      </c>
      <c r="F391" s="2" t="s">
        <v>99</v>
      </c>
      <c r="G391" s="2" t="s">
        <v>100</v>
      </c>
      <c r="H391" t="str">
        <f>VLOOKUP(B391,teams!B:D,3)</f>
        <v>Reds-E-CoachPitch</v>
      </c>
      <c r="I391" t="str">
        <f>VLOOKUP(C391,teams!B:D,3)</f>
        <v>Cardinals-E-CoachPitch</v>
      </c>
    </row>
    <row r="392" spans="1:9" x14ac:dyDescent="0.3">
      <c r="A392" s="2">
        <v>391</v>
      </c>
      <c r="B392" s="2">
        <f>'1-gameLookup'!F392</f>
        <v>56</v>
      </c>
      <c r="C392" s="2">
        <f>'1-gameLookup'!G392</f>
        <v>48</v>
      </c>
      <c r="D392" s="2">
        <f>VLOOKUP(B392,teams!B:E,4,FALSE)</f>
        <v>4</v>
      </c>
      <c r="F392" s="2" t="s">
        <v>99</v>
      </c>
      <c r="G392" s="2" t="s">
        <v>100</v>
      </c>
      <c r="H392" t="str">
        <f>VLOOKUP(B392,teams!B:D,3)</f>
        <v>Rockies-E-CoachPitch</v>
      </c>
      <c r="I392" t="str">
        <f>VLOOKUP(C392,teams!B:D,3)</f>
        <v>Cardinals-E-CoachPitch</v>
      </c>
    </row>
    <row r="393" spans="1:9" x14ac:dyDescent="0.3">
      <c r="A393" s="2">
        <v>392</v>
      </c>
      <c r="B393" s="2">
        <f>'1-gameLookup'!F393</f>
        <v>57</v>
      </c>
      <c r="C393" s="2">
        <f>'1-gameLookup'!G393</f>
        <v>48</v>
      </c>
      <c r="D393" s="2">
        <f>VLOOKUP(B393,teams!B:E,4,FALSE)</f>
        <v>4</v>
      </c>
      <c r="F393" s="2" t="s">
        <v>99</v>
      </c>
      <c r="G393" s="2" t="s">
        <v>100</v>
      </c>
      <c r="H393" t="str">
        <f>VLOOKUP(B393,teams!B:D,3)</f>
        <v>Tigers-E-CoachPitch</v>
      </c>
      <c r="I393" t="str">
        <f>VLOOKUP(C393,teams!B:D,3)</f>
        <v>Cardinals-E-CoachPitch</v>
      </c>
    </row>
    <row r="394" spans="1:9" x14ac:dyDescent="0.3">
      <c r="A394" s="2">
        <v>393</v>
      </c>
      <c r="B394" s="2">
        <f>'1-gameLookup'!F394</f>
        <v>59</v>
      </c>
      <c r="C394" s="2">
        <f>'1-gameLookup'!G394</f>
        <v>60</v>
      </c>
      <c r="D394" s="2">
        <f>VLOOKUP(B394,teams!B:E,4,FALSE)</f>
        <v>4</v>
      </c>
      <c r="F394" s="2" t="s">
        <v>99</v>
      </c>
      <c r="G394" s="2" t="s">
        <v>100</v>
      </c>
      <c r="H394" t="str">
        <f>VLOOKUP(B394,teams!B:D,3)</f>
        <v>Astros-W-CoachPitch</v>
      </c>
      <c r="I394" t="str">
        <f>VLOOKUP(C394,teams!B:D,3)</f>
        <v>D'Backs-W-CoachPitch</v>
      </c>
    </row>
    <row r="395" spans="1:9" x14ac:dyDescent="0.3">
      <c r="A395" s="2">
        <v>394</v>
      </c>
      <c r="B395" s="2">
        <f>'1-gameLookup'!F395</f>
        <v>61</v>
      </c>
      <c r="C395" s="2">
        <f>'1-gameLookup'!G395</f>
        <v>60</v>
      </c>
      <c r="D395" s="2">
        <f>VLOOKUP(B395,teams!B:E,4,FALSE)</f>
        <v>4</v>
      </c>
      <c r="F395" s="2" t="s">
        <v>99</v>
      </c>
      <c r="G395" s="2" t="s">
        <v>100</v>
      </c>
      <c r="H395" t="str">
        <f>VLOOKUP(B395,teams!B:D,3)</f>
        <v>Indians-W-CoachPitch</v>
      </c>
      <c r="I395" t="str">
        <f>VLOOKUP(C395,teams!B:D,3)</f>
        <v>D'Backs-W-CoachPitch</v>
      </c>
    </row>
    <row r="396" spans="1:9" x14ac:dyDescent="0.3">
      <c r="A396" s="2">
        <v>395</v>
      </c>
      <c r="B396" s="2">
        <f>'1-gameLookup'!F396</f>
        <v>62</v>
      </c>
      <c r="C396" s="2">
        <f>'1-gameLookup'!G396</f>
        <v>60</v>
      </c>
      <c r="D396" s="2">
        <f>VLOOKUP(B396,teams!B:E,4,FALSE)</f>
        <v>4</v>
      </c>
      <c r="F396" s="2" t="s">
        <v>99</v>
      </c>
      <c r="G396" s="2" t="s">
        <v>100</v>
      </c>
      <c r="H396" t="str">
        <f>VLOOKUP(B396,teams!B:D,3)</f>
        <v>Mets-W-CoachPitch</v>
      </c>
      <c r="I396" t="str">
        <f>VLOOKUP(C396,teams!B:D,3)</f>
        <v>D'Backs-W-CoachPitch</v>
      </c>
    </row>
    <row r="397" spans="1:9" x14ac:dyDescent="0.3">
      <c r="A397" s="2">
        <v>396</v>
      </c>
      <c r="B397" s="2">
        <f>'1-gameLookup'!F397</f>
        <v>63</v>
      </c>
      <c r="C397" s="2">
        <f>'1-gameLookup'!G397</f>
        <v>60</v>
      </c>
      <c r="D397" s="2">
        <f>VLOOKUP(B397,teams!B:E,4,FALSE)</f>
        <v>4</v>
      </c>
      <c r="F397" s="2" t="s">
        <v>99</v>
      </c>
      <c r="G397" s="2" t="s">
        <v>100</v>
      </c>
      <c r="H397" t="str">
        <f>VLOOKUP(B397,teams!B:D,3)</f>
        <v>Nationals-W-CoachPitch</v>
      </c>
      <c r="I397" t="str">
        <f>VLOOKUP(C397,teams!B:D,3)</f>
        <v>D'Backs-W-CoachPitch</v>
      </c>
    </row>
    <row r="398" spans="1:9" x14ac:dyDescent="0.3">
      <c r="A398" s="2">
        <v>397</v>
      </c>
      <c r="B398" s="2">
        <f>'1-gameLookup'!F398</f>
        <v>64</v>
      </c>
      <c r="C398" s="2">
        <f>'1-gameLookup'!G398</f>
        <v>60</v>
      </c>
      <c r="D398" s="2">
        <f>VLOOKUP(B398,teams!B:E,4,FALSE)</f>
        <v>4</v>
      </c>
      <c r="F398" s="2" t="s">
        <v>99</v>
      </c>
      <c r="G398" s="2" t="s">
        <v>100</v>
      </c>
      <c r="H398" t="str">
        <f>VLOOKUP(B398,teams!B:D,3)</f>
        <v>Rangers-W-CoachPitch</v>
      </c>
      <c r="I398" t="str">
        <f>VLOOKUP(C398,teams!B:D,3)</f>
        <v>D'Backs-W-CoachPitch</v>
      </c>
    </row>
    <row r="399" spans="1:9" x14ac:dyDescent="0.3">
      <c r="A399" s="2">
        <v>398</v>
      </c>
      <c r="B399" s="2">
        <f>'1-gameLookup'!F399</f>
        <v>65</v>
      </c>
      <c r="C399" s="2">
        <f>'1-gameLookup'!G399</f>
        <v>60</v>
      </c>
      <c r="D399" s="2">
        <f>VLOOKUP(B399,teams!B:E,4,FALSE)</f>
        <v>4</v>
      </c>
      <c r="F399" s="2" t="s">
        <v>99</v>
      </c>
      <c r="G399" s="2" t="s">
        <v>100</v>
      </c>
      <c r="H399" t="str">
        <f>VLOOKUP(B399,teams!B:D,3)</f>
        <v>Red Sox-W-CoachPitch</v>
      </c>
      <c r="I399" t="str">
        <f>VLOOKUP(C399,teams!B:D,3)</f>
        <v>D'Backs-W-CoachPitch</v>
      </c>
    </row>
    <row r="400" spans="1:9" x14ac:dyDescent="0.3">
      <c r="A400" s="2">
        <v>399</v>
      </c>
      <c r="B400" s="2">
        <f>'1-gameLookup'!F400</f>
        <v>66</v>
      </c>
      <c r="C400" s="2">
        <f>'1-gameLookup'!G400</f>
        <v>60</v>
      </c>
      <c r="D400" s="2">
        <f>VLOOKUP(B400,teams!B:E,4,FALSE)</f>
        <v>4</v>
      </c>
      <c r="F400" s="2" t="s">
        <v>99</v>
      </c>
      <c r="G400" s="2" t="s">
        <v>100</v>
      </c>
      <c r="H400" t="str">
        <f>VLOOKUP(B400,teams!B:D,3)</f>
        <v>Yankees-W-CoachPitch</v>
      </c>
      <c r="I400" t="str">
        <f>VLOOKUP(C400,teams!B:D,3)</f>
        <v>D'Backs-W-CoachPitch</v>
      </c>
    </row>
    <row r="401" spans="1:9" x14ac:dyDescent="0.3">
      <c r="A401" s="2">
        <v>400</v>
      </c>
      <c r="B401" s="2">
        <f>'1-gameLookup'!F401</f>
        <v>59</v>
      </c>
      <c r="C401" s="2">
        <f>'1-gameLookup'!G401</f>
        <v>48</v>
      </c>
      <c r="D401" s="2">
        <f>VLOOKUP(B401,teams!B:E,4,FALSE)</f>
        <v>4</v>
      </c>
      <c r="F401" s="2" t="s">
        <v>99</v>
      </c>
      <c r="G401" s="2" t="s">
        <v>100</v>
      </c>
      <c r="H401" t="str">
        <f>VLOOKUP(B401,teams!B:D,3)</f>
        <v>Astros-W-CoachPitch</v>
      </c>
      <c r="I401" t="str">
        <f>VLOOKUP(C401,teams!B:D,3)</f>
        <v>Cardinals-E-CoachPitch</v>
      </c>
    </row>
    <row r="402" spans="1:9" x14ac:dyDescent="0.3">
      <c r="A402" s="2">
        <v>401</v>
      </c>
      <c r="B402" s="2">
        <f>'1-gameLookup'!F402</f>
        <v>62</v>
      </c>
      <c r="C402" s="2">
        <f>'1-gameLookup'!G402</f>
        <v>48</v>
      </c>
      <c r="D402" s="2">
        <f>VLOOKUP(B402,teams!B:E,4,FALSE)</f>
        <v>4</v>
      </c>
      <c r="F402" s="2" t="s">
        <v>99</v>
      </c>
      <c r="G402" s="2" t="s">
        <v>100</v>
      </c>
      <c r="H402" t="str">
        <f>VLOOKUP(B402,teams!B:D,3)</f>
        <v>Mets-W-CoachPitch</v>
      </c>
      <c r="I402" t="str">
        <f>VLOOKUP(C402,teams!B:D,3)</f>
        <v>Cardinals-E-CoachPitch</v>
      </c>
    </row>
    <row r="403" spans="1:9" x14ac:dyDescent="0.3">
      <c r="A403" s="2">
        <v>402</v>
      </c>
      <c r="B403" s="2">
        <f>'1-gameLookup'!F403</f>
        <v>65</v>
      </c>
      <c r="C403" s="2">
        <f>'1-gameLookup'!G403</f>
        <v>48</v>
      </c>
      <c r="D403" s="2">
        <f>VLOOKUP(B403,teams!B:E,4,FALSE)</f>
        <v>4</v>
      </c>
      <c r="F403" s="2" t="s">
        <v>99</v>
      </c>
      <c r="G403" s="2" t="s">
        <v>100</v>
      </c>
      <c r="H403" t="str">
        <f>VLOOKUP(B403,teams!B:D,3)</f>
        <v>Red Sox-W-CoachPitch</v>
      </c>
      <c r="I403" t="str">
        <f>VLOOKUP(C403,teams!B:D,3)</f>
        <v>Cardinals-E-CoachPitch</v>
      </c>
    </row>
    <row r="404" spans="1:9" x14ac:dyDescent="0.3">
      <c r="A404" s="2">
        <v>403</v>
      </c>
      <c r="B404" s="2">
        <f>'1-gameLookup'!F404</f>
        <v>50</v>
      </c>
      <c r="C404" s="2">
        <f>'1-gameLookup'!G404</f>
        <v>49</v>
      </c>
      <c r="D404" s="2">
        <f>VLOOKUP(B404,teams!B:E,4,FALSE)</f>
        <v>4</v>
      </c>
      <c r="F404" s="2" t="s">
        <v>99</v>
      </c>
      <c r="G404" s="2" t="s">
        <v>100</v>
      </c>
      <c r="H404" t="str">
        <f>VLOOKUP(B404,teams!B:D,3)</f>
        <v>Dodgers-E-CoachPitch</v>
      </c>
      <c r="I404" t="str">
        <f>VLOOKUP(C404,teams!B:D,3)</f>
        <v>Cubs-E-CoachPitch</v>
      </c>
    </row>
    <row r="405" spans="1:9" x14ac:dyDescent="0.3">
      <c r="A405" s="2">
        <v>404</v>
      </c>
      <c r="B405" s="2">
        <f>'1-gameLookup'!F405</f>
        <v>51</v>
      </c>
      <c r="C405" s="2">
        <f>'1-gameLookup'!G405</f>
        <v>49</v>
      </c>
      <c r="D405" s="2">
        <f>VLOOKUP(B405,teams!B:E,4,FALSE)</f>
        <v>4</v>
      </c>
      <c r="F405" s="2" t="s">
        <v>99</v>
      </c>
      <c r="G405" s="2" t="s">
        <v>100</v>
      </c>
      <c r="H405" t="str">
        <f>VLOOKUP(B405,teams!B:D,3)</f>
        <v>Giants-E-CoachPitch</v>
      </c>
      <c r="I405" t="str">
        <f>VLOOKUP(C405,teams!B:D,3)</f>
        <v>Cubs-E-CoachPitch</v>
      </c>
    </row>
    <row r="406" spans="1:9" x14ac:dyDescent="0.3">
      <c r="A406" s="2">
        <v>405</v>
      </c>
      <c r="B406" s="2">
        <f>'1-gameLookup'!F406</f>
        <v>52</v>
      </c>
      <c r="C406" s="2">
        <f>'1-gameLookup'!G406</f>
        <v>49</v>
      </c>
      <c r="D406" s="2">
        <f>VLOOKUP(B406,teams!B:E,4,FALSE)</f>
        <v>4</v>
      </c>
      <c r="F406" s="2" t="s">
        <v>99</v>
      </c>
      <c r="G406" s="2" t="s">
        <v>100</v>
      </c>
      <c r="H406" t="str">
        <f>VLOOKUP(B406,teams!B:D,3)</f>
        <v>Marlins-E-CoachPitch</v>
      </c>
      <c r="I406" t="str">
        <f>VLOOKUP(C406,teams!B:D,3)</f>
        <v>Cubs-E-CoachPitch</v>
      </c>
    </row>
    <row r="407" spans="1:9" x14ac:dyDescent="0.3">
      <c r="A407" s="2">
        <v>406</v>
      </c>
      <c r="B407" s="2">
        <f>'1-gameLookup'!F407</f>
        <v>53</v>
      </c>
      <c r="C407" s="2">
        <f>'1-gameLookup'!G407</f>
        <v>49</v>
      </c>
      <c r="D407" s="2">
        <f>VLOOKUP(B407,teams!B:E,4,FALSE)</f>
        <v>4</v>
      </c>
      <c r="F407" s="2" t="s">
        <v>99</v>
      </c>
      <c r="G407" s="2" t="s">
        <v>100</v>
      </c>
      <c r="H407" t="str">
        <f>VLOOKUP(B407,teams!B:D,3)</f>
        <v>Orioles-E-CoachPitch</v>
      </c>
      <c r="I407" t="str">
        <f>VLOOKUP(C407,teams!B:D,3)</f>
        <v>Cubs-E-CoachPitch</v>
      </c>
    </row>
    <row r="408" spans="1:9" x14ac:dyDescent="0.3">
      <c r="A408" s="2">
        <v>407</v>
      </c>
      <c r="B408" s="2">
        <f>'1-gameLookup'!F408</f>
        <v>54</v>
      </c>
      <c r="C408" s="2">
        <f>'1-gameLookup'!G408</f>
        <v>49</v>
      </c>
      <c r="D408" s="2">
        <f>VLOOKUP(B408,teams!B:E,4,FALSE)</f>
        <v>4</v>
      </c>
      <c r="F408" s="2" t="s">
        <v>99</v>
      </c>
      <c r="G408" s="2" t="s">
        <v>100</v>
      </c>
      <c r="H408" t="str">
        <f>VLOOKUP(B408,teams!B:D,3)</f>
        <v>Phillies-E-CoachPitch</v>
      </c>
      <c r="I408" t="str">
        <f>VLOOKUP(C408,teams!B:D,3)</f>
        <v>Cubs-E-CoachPitch</v>
      </c>
    </row>
    <row r="409" spans="1:9" x14ac:dyDescent="0.3">
      <c r="A409" s="2">
        <v>408</v>
      </c>
      <c r="B409" s="2">
        <f>'1-gameLookup'!F409</f>
        <v>55</v>
      </c>
      <c r="C409" s="2">
        <f>'1-gameLookup'!G409</f>
        <v>49</v>
      </c>
      <c r="D409" s="2">
        <f>VLOOKUP(B409,teams!B:E,4,FALSE)</f>
        <v>4</v>
      </c>
      <c r="F409" s="2" t="s">
        <v>99</v>
      </c>
      <c r="G409" s="2" t="s">
        <v>100</v>
      </c>
      <c r="H409" t="str">
        <f>VLOOKUP(B409,teams!B:D,3)</f>
        <v>Reds-E-CoachPitch</v>
      </c>
      <c r="I409" t="str">
        <f>VLOOKUP(C409,teams!B:D,3)</f>
        <v>Cubs-E-CoachPitch</v>
      </c>
    </row>
    <row r="410" spans="1:9" x14ac:dyDescent="0.3">
      <c r="A410" s="2">
        <v>409</v>
      </c>
      <c r="B410" s="2">
        <f>'1-gameLookup'!F410</f>
        <v>56</v>
      </c>
      <c r="C410" s="2">
        <f>'1-gameLookup'!G410</f>
        <v>49</v>
      </c>
      <c r="D410" s="2">
        <f>VLOOKUP(B410,teams!B:E,4,FALSE)</f>
        <v>4</v>
      </c>
      <c r="F410" s="2" t="s">
        <v>99</v>
      </c>
      <c r="G410" s="2" t="s">
        <v>100</v>
      </c>
      <c r="H410" t="str">
        <f>VLOOKUP(B410,teams!B:D,3)</f>
        <v>Rockies-E-CoachPitch</v>
      </c>
      <c r="I410" t="str">
        <f>VLOOKUP(C410,teams!B:D,3)</f>
        <v>Cubs-E-CoachPitch</v>
      </c>
    </row>
    <row r="411" spans="1:9" x14ac:dyDescent="0.3">
      <c r="A411" s="2">
        <v>410</v>
      </c>
      <c r="B411" s="2">
        <f>'1-gameLookup'!F411</f>
        <v>57</v>
      </c>
      <c r="C411" s="2">
        <f>'1-gameLookup'!G411</f>
        <v>49</v>
      </c>
      <c r="D411" s="2">
        <f>VLOOKUP(B411,teams!B:E,4,FALSE)</f>
        <v>4</v>
      </c>
      <c r="F411" s="2" t="s">
        <v>99</v>
      </c>
      <c r="G411" s="2" t="s">
        <v>100</v>
      </c>
      <c r="H411" t="str">
        <f>VLOOKUP(B411,teams!B:D,3)</f>
        <v>Tigers-E-CoachPitch</v>
      </c>
      <c r="I411" t="str">
        <f>VLOOKUP(C411,teams!B:D,3)</f>
        <v>Cubs-E-CoachPitch</v>
      </c>
    </row>
    <row r="412" spans="1:9" x14ac:dyDescent="0.3">
      <c r="A412" s="2">
        <v>411</v>
      </c>
      <c r="B412" s="2">
        <f>'1-gameLookup'!F412</f>
        <v>60</v>
      </c>
      <c r="C412" s="2">
        <f>'1-gameLookup'!G412</f>
        <v>61</v>
      </c>
      <c r="D412" s="2">
        <f>VLOOKUP(B412,teams!B:E,4,FALSE)</f>
        <v>4</v>
      </c>
      <c r="F412" s="2" t="s">
        <v>99</v>
      </c>
      <c r="G412" s="2" t="s">
        <v>100</v>
      </c>
      <c r="H412" t="str">
        <f>VLOOKUP(B412,teams!B:D,3)</f>
        <v>D'Backs-W-CoachPitch</v>
      </c>
      <c r="I412" t="str">
        <f>VLOOKUP(C412,teams!B:D,3)</f>
        <v>Indians-W-CoachPitch</v>
      </c>
    </row>
    <row r="413" spans="1:9" x14ac:dyDescent="0.3">
      <c r="A413" s="2">
        <v>412</v>
      </c>
      <c r="B413" s="2">
        <f>'1-gameLookup'!F413</f>
        <v>62</v>
      </c>
      <c r="C413" s="2">
        <f>'1-gameLookup'!G413</f>
        <v>61</v>
      </c>
      <c r="D413" s="2">
        <f>VLOOKUP(B413,teams!B:E,4,FALSE)</f>
        <v>4</v>
      </c>
      <c r="F413" s="2" t="s">
        <v>99</v>
      </c>
      <c r="G413" s="2" t="s">
        <v>100</v>
      </c>
      <c r="H413" t="str">
        <f>VLOOKUP(B413,teams!B:D,3)</f>
        <v>Mets-W-CoachPitch</v>
      </c>
      <c r="I413" t="str">
        <f>VLOOKUP(C413,teams!B:D,3)</f>
        <v>Indians-W-CoachPitch</v>
      </c>
    </row>
    <row r="414" spans="1:9" x14ac:dyDescent="0.3">
      <c r="A414" s="2">
        <v>413</v>
      </c>
      <c r="B414" s="2">
        <f>'1-gameLookup'!F414</f>
        <v>63</v>
      </c>
      <c r="C414" s="2">
        <f>'1-gameLookup'!G414</f>
        <v>61</v>
      </c>
      <c r="D414" s="2">
        <f>VLOOKUP(B414,teams!B:E,4,FALSE)</f>
        <v>4</v>
      </c>
      <c r="F414" s="2" t="s">
        <v>99</v>
      </c>
      <c r="G414" s="2" t="s">
        <v>100</v>
      </c>
      <c r="H414" t="str">
        <f>VLOOKUP(B414,teams!B:D,3)</f>
        <v>Nationals-W-CoachPitch</v>
      </c>
      <c r="I414" t="str">
        <f>VLOOKUP(C414,teams!B:D,3)</f>
        <v>Indians-W-CoachPitch</v>
      </c>
    </row>
    <row r="415" spans="1:9" x14ac:dyDescent="0.3">
      <c r="A415" s="2">
        <v>414</v>
      </c>
      <c r="B415" s="2">
        <f>'1-gameLookup'!F415</f>
        <v>64</v>
      </c>
      <c r="C415" s="2">
        <f>'1-gameLookup'!G415</f>
        <v>61</v>
      </c>
      <c r="D415" s="2">
        <f>VLOOKUP(B415,teams!B:E,4,FALSE)</f>
        <v>4</v>
      </c>
      <c r="F415" s="2" t="s">
        <v>99</v>
      </c>
      <c r="G415" s="2" t="s">
        <v>100</v>
      </c>
      <c r="H415" t="str">
        <f>VLOOKUP(B415,teams!B:D,3)</f>
        <v>Rangers-W-CoachPitch</v>
      </c>
      <c r="I415" t="str">
        <f>VLOOKUP(C415,teams!B:D,3)</f>
        <v>Indians-W-CoachPitch</v>
      </c>
    </row>
    <row r="416" spans="1:9" x14ac:dyDescent="0.3">
      <c r="A416" s="2">
        <v>415</v>
      </c>
      <c r="B416" s="2">
        <f>'1-gameLookup'!F416</f>
        <v>65</v>
      </c>
      <c r="C416" s="2">
        <f>'1-gameLookup'!G416</f>
        <v>61</v>
      </c>
      <c r="D416" s="2">
        <f>VLOOKUP(B416,teams!B:E,4,FALSE)</f>
        <v>4</v>
      </c>
      <c r="F416" s="2" t="s">
        <v>99</v>
      </c>
      <c r="G416" s="2" t="s">
        <v>100</v>
      </c>
      <c r="H416" t="str">
        <f>VLOOKUP(B416,teams!B:D,3)</f>
        <v>Red Sox-W-CoachPitch</v>
      </c>
      <c r="I416" t="str">
        <f>VLOOKUP(C416,teams!B:D,3)</f>
        <v>Indians-W-CoachPitch</v>
      </c>
    </row>
    <row r="417" spans="1:9" x14ac:dyDescent="0.3">
      <c r="A417" s="2">
        <v>416</v>
      </c>
      <c r="B417" s="2">
        <f>'1-gameLookup'!F417</f>
        <v>66</v>
      </c>
      <c r="C417" s="2">
        <f>'1-gameLookup'!G417</f>
        <v>61</v>
      </c>
      <c r="D417" s="2">
        <f>VLOOKUP(B417,teams!B:E,4,FALSE)</f>
        <v>4</v>
      </c>
      <c r="F417" s="2" t="s">
        <v>99</v>
      </c>
      <c r="G417" s="2" t="s">
        <v>100</v>
      </c>
      <c r="H417" t="str">
        <f>VLOOKUP(B417,teams!B:D,3)</f>
        <v>Yankees-W-CoachPitch</v>
      </c>
      <c r="I417" t="str">
        <f>VLOOKUP(C417,teams!B:D,3)</f>
        <v>Indians-W-CoachPitch</v>
      </c>
    </row>
    <row r="418" spans="1:9" x14ac:dyDescent="0.3">
      <c r="A418" s="2">
        <v>417</v>
      </c>
      <c r="B418" s="2">
        <f>'1-gameLookup'!F418</f>
        <v>58</v>
      </c>
      <c r="C418" s="2">
        <f>'1-gameLookup'!G418</f>
        <v>49</v>
      </c>
      <c r="D418" s="2">
        <f>VLOOKUP(B418,teams!B:E,4,FALSE)</f>
        <v>4</v>
      </c>
      <c r="F418" s="2" t="s">
        <v>99</v>
      </c>
      <c r="G418" s="2" t="s">
        <v>100</v>
      </c>
      <c r="H418" t="str">
        <f>VLOOKUP(B418,teams!B:D,3)</f>
        <v>A's-W-CoachPitch</v>
      </c>
      <c r="I418" t="str">
        <f>VLOOKUP(C418,teams!B:D,3)</f>
        <v>Cubs-E-CoachPitch</v>
      </c>
    </row>
    <row r="419" spans="1:9" x14ac:dyDescent="0.3">
      <c r="A419" s="2">
        <v>418</v>
      </c>
      <c r="B419" s="2">
        <f>'1-gameLookup'!F419</f>
        <v>61</v>
      </c>
      <c r="C419" s="2">
        <f>'1-gameLookup'!G419</f>
        <v>49</v>
      </c>
      <c r="D419" s="2">
        <f>VLOOKUP(B419,teams!B:E,4,FALSE)</f>
        <v>4</v>
      </c>
      <c r="F419" s="2" t="s">
        <v>99</v>
      </c>
      <c r="G419" s="2" t="s">
        <v>100</v>
      </c>
      <c r="H419" t="str">
        <f>VLOOKUP(B419,teams!B:D,3)</f>
        <v>Indians-W-CoachPitch</v>
      </c>
      <c r="I419" t="str">
        <f>VLOOKUP(C419,teams!B:D,3)</f>
        <v>Cubs-E-CoachPitch</v>
      </c>
    </row>
    <row r="420" spans="1:9" x14ac:dyDescent="0.3">
      <c r="A420" s="2">
        <v>419</v>
      </c>
      <c r="B420" s="2">
        <f>'1-gameLookup'!F420</f>
        <v>64</v>
      </c>
      <c r="C420" s="2">
        <f>'1-gameLookup'!G420</f>
        <v>49</v>
      </c>
      <c r="D420" s="2">
        <f>VLOOKUP(B420,teams!B:E,4,FALSE)</f>
        <v>4</v>
      </c>
      <c r="F420" s="2" t="s">
        <v>99</v>
      </c>
      <c r="G420" s="2" t="s">
        <v>100</v>
      </c>
      <c r="H420" t="str">
        <f>VLOOKUP(B420,teams!B:D,3)</f>
        <v>Rangers-W-CoachPitch</v>
      </c>
      <c r="I420" t="str">
        <f>VLOOKUP(C420,teams!B:D,3)</f>
        <v>Cubs-E-CoachPitch</v>
      </c>
    </row>
    <row r="421" spans="1:9" x14ac:dyDescent="0.3">
      <c r="A421" s="2">
        <v>420</v>
      </c>
      <c r="B421" s="2">
        <f>'1-gameLookup'!F421</f>
        <v>51</v>
      </c>
      <c r="C421" s="2">
        <f>'1-gameLookup'!G421</f>
        <v>50</v>
      </c>
      <c r="D421" s="2">
        <f>VLOOKUP(B421,teams!B:E,4,FALSE)</f>
        <v>4</v>
      </c>
      <c r="F421" s="2" t="s">
        <v>99</v>
      </c>
      <c r="G421" s="2" t="s">
        <v>100</v>
      </c>
      <c r="H421" t="str">
        <f>VLOOKUP(B421,teams!B:D,3)</f>
        <v>Giants-E-CoachPitch</v>
      </c>
      <c r="I421" t="str">
        <f>VLOOKUP(C421,teams!B:D,3)</f>
        <v>Dodgers-E-CoachPitch</v>
      </c>
    </row>
    <row r="422" spans="1:9" x14ac:dyDescent="0.3">
      <c r="A422" s="2">
        <v>421</v>
      </c>
      <c r="B422" s="2">
        <f>'1-gameLookup'!F422</f>
        <v>52</v>
      </c>
      <c r="C422" s="2">
        <f>'1-gameLookup'!G422</f>
        <v>50</v>
      </c>
      <c r="D422" s="2">
        <f>VLOOKUP(B422,teams!B:E,4,FALSE)</f>
        <v>4</v>
      </c>
      <c r="F422" s="2" t="s">
        <v>99</v>
      </c>
      <c r="G422" s="2" t="s">
        <v>100</v>
      </c>
      <c r="H422" t="str">
        <f>VLOOKUP(B422,teams!B:D,3)</f>
        <v>Marlins-E-CoachPitch</v>
      </c>
      <c r="I422" t="str">
        <f>VLOOKUP(C422,teams!B:D,3)</f>
        <v>Dodgers-E-CoachPitch</v>
      </c>
    </row>
    <row r="423" spans="1:9" x14ac:dyDescent="0.3">
      <c r="A423" s="2">
        <v>422</v>
      </c>
      <c r="B423" s="2">
        <f>'1-gameLookup'!F423</f>
        <v>53</v>
      </c>
      <c r="C423" s="2">
        <f>'1-gameLookup'!G423</f>
        <v>50</v>
      </c>
      <c r="D423" s="2">
        <f>VLOOKUP(B423,teams!B:E,4,FALSE)</f>
        <v>4</v>
      </c>
      <c r="F423" s="2" t="s">
        <v>99</v>
      </c>
      <c r="G423" s="2" t="s">
        <v>100</v>
      </c>
      <c r="H423" t="str">
        <f>VLOOKUP(B423,teams!B:D,3)</f>
        <v>Orioles-E-CoachPitch</v>
      </c>
      <c r="I423" t="str">
        <f>VLOOKUP(C423,teams!B:D,3)</f>
        <v>Dodgers-E-CoachPitch</v>
      </c>
    </row>
    <row r="424" spans="1:9" x14ac:dyDescent="0.3">
      <c r="A424" s="2">
        <v>423</v>
      </c>
      <c r="B424" s="2">
        <f>'1-gameLookup'!F424</f>
        <v>54</v>
      </c>
      <c r="C424" s="2">
        <f>'1-gameLookup'!G424</f>
        <v>50</v>
      </c>
      <c r="D424" s="2">
        <f>VLOOKUP(B424,teams!B:E,4,FALSE)</f>
        <v>4</v>
      </c>
      <c r="F424" s="2" t="s">
        <v>99</v>
      </c>
      <c r="G424" s="2" t="s">
        <v>100</v>
      </c>
      <c r="H424" t="str">
        <f>VLOOKUP(B424,teams!B:D,3)</f>
        <v>Phillies-E-CoachPitch</v>
      </c>
      <c r="I424" t="str">
        <f>VLOOKUP(C424,teams!B:D,3)</f>
        <v>Dodgers-E-CoachPitch</v>
      </c>
    </row>
    <row r="425" spans="1:9" x14ac:dyDescent="0.3">
      <c r="A425" s="2">
        <v>424</v>
      </c>
      <c r="B425" s="2">
        <f>'1-gameLookup'!F425</f>
        <v>55</v>
      </c>
      <c r="C425" s="2">
        <f>'1-gameLookup'!G425</f>
        <v>50</v>
      </c>
      <c r="D425" s="2">
        <f>VLOOKUP(B425,teams!B:E,4,FALSE)</f>
        <v>4</v>
      </c>
      <c r="F425" s="2" t="s">
        <v>99</v>
      </c>
      <c r="G425" s="2" t="s">
        <v>100</v>
      </c>
      <c r="H425" t="str">
        <f>VLOOKUP(B425,teams!B:D,3)</f>
        <v>Reds-E-CoachPitch</v>
      </c>
      <c r="I425" t="str">
        <f>VLOOKUP(C425,teams!B:D,3)</f>
        <v>Dodgers-E-CoachPitch</v>
      </c>
    </row>
    <row r="426" spans="1:9" x14ac:dyDescent="0.3">
      <c r="A426" s="2">
        <v>425</v>
      </c>
      <c r="B426" s="2">
        <f>'1-gameLookup'!F426</f>
        <v>56</v>
      </c>
      <c r="C426" s="2">
        <f>'1-gameLookup'!G426</f>
        <v>50</v>
      </c>
      <c r="D426" s="2">
        <f>VLOOKUP(B426,teams!B:E,4,FALSE)</f>
        <v>4</v>
      </c>
      <c r="F426" s="2" t="s">
        <v>99</v>
      </c>
      <c r="G426" s="2" t="s">
        <v>100</v>
      </c>
      <c r="H426" t="str">
        <f>VLOOKUP(B426,teams!B:D,3)</f>
        <v>Rockies-E-CoachPitch</v>
      </c>
      <c r="I426" t="str">
        <f>VLOOKUP(C426,teams!B:D,3)</f>
        <v>Dodgers-E-CoachPitch</v>
      </c>
    </row>
    <row r="427" spans="1:9" x14ac:dyDescent="0.3">
      <c r="A427" s="2">
        <v>426</v>
      </c>
      <c r="B427" s="2">
        <f>'1-gameLookup'!F427</f>
        <v>57</v>
      </c>
      <c r="C427" s="2">
        <f>'1-gameLookup'!G427</f>
        <v>50</v>
      </c>
      <c r="D427" s="2">
        <f>VLOOKUP(B427,teams!B:E,4,FALSE)</f>
        <v>4</v>
      </c>
      <c r="F427" s="2" t="s">
        <v>99</v>
      </c>
      <c r="G427" s="2" t="s">
        <v>100</v>
      </c>
      <c r="H427" t="str">
        <f>VLOOKUP(B427,teams!B:D,3)</f>
        <v>Tigers-E-CoachPitch</v>
      </c>
      <c r="I427" t="str">
        <f>VLOOKUP(C427,teams!B:D,3)</f>
        <v>Dodgers-E-CoachPitch</v>
      </c>
    </row>
    <row r="428" spans="1:9" x14ac:dyDescent="0.3">
      <c r="A428" s="2">
        <v>427</v>
      </c>
      <c r="B428" s="2">
        <f>'1-gameLookup'!F428</f>
        <v>61</v>
      </c>
      <c r="C428" s="2">
        <f>'1-gameLookup'!G428</f>
        <v>62</v>
      </c>
      <c r="D428" s="2">
        <f>VLOOKUP(B428,teams!B:E,4,FALSE)</f>
        <v>4</v>
      </c>
      <c r="F428" s="2" t="s">
        <v>99</v>
      </c>
      <c r="G428" s="2" t="s">
        <v>100</v>
      </c>
      <c r="H428" t="str">
        <f>VLOOKUP(B428,teams!B:D,3)</f>
        <v>Indians-W-CoachPitch</v>
      </c>
      <c r="I428" t="str">
        <f>VLOOKUP(C428,teams!B:D,3)</f>
        <v>Mets-W-CoachPitch</v>
      </c>
    </row>
    <row r="429" spans="1:9" x14ac:dyDescent="0.3">
      <c r="A429" s="2">
        <v>428</v>
      </c>
      <c r="B429" s="2">
        <f>'1-gameLookup'!F429</f>
        <v>63</v>
      </c>
      <c r="C429" s="2">
        <f>'1-gameLookup'!G429</f>
        <v>62</v>
      </c>
      <c r="D429" s="2">
        <f>VLOOKUP(B429,teams!B:E,4,FALSE)</f>
        <v>4</v>
      </c>
      <c r="F429" s="2" t="s">
        <v>99</v>
      </c>
      <c r="G429" s="2" t="s">
        <v>100</v>
      </c>
      <c r="H429" t="str">
        <f>VLOOKUP(B429,teams!B:D,3)</f>
        <v>Nationals-W-CoachPitch</v>
      </c>
      <c r="I429" t="str">
        <f>VLOOKUP(C429,teams!B:D,3)</f>
        <v>Mets-W-CoachPitch</v>
      </c>
    </row>
    <row r="430" spans="1:9" x14ac:dyDescent="0.3">
      <c r="A430" s="2">
        <v>429</v>
      </c>
      <c r="B430" s="2">
        <f>'1-gameLookup'!F430</f>
        <v>64</v>
      </c>
      <c r="C430" s="2">
        <f>'1-gameLookup'!G430</f>
        <v>62</v>
      </c>
      <c r="D430" s="2">
        <f>VLOOKUP(B430,teams!B:E,4,FALSE)</f>
        <v>4</v>
      </c>
      <c r="F430" s="2" t="s">
        <v>99</v>
      </c>
      <c r="G430" s="2" t="s">
        <v>100</v>
      </c>
      <c r="H430" t="str">
        <f>VLOOKUP(B430,teams!B:D,3)</f>
        <v>Rangers-W-CoachPitch</v>
      </c>
      <c r="I430" t="str">
        <f>VLOOKUP(C430,teams!B:D,3)</f>
        <v>Mets-W-CoachPitch</v>
      </c>
    </row>
    <row r="431" spans="1:9" x14ac:dyDescent="0.3">
      <c r="A431" s="2">
        <v>430</v>
      </c>
      <c r="B431" s="2">
        <f>'1-gameLookup'!F431</f>
        <v>65</v>
      </c>
      <c r="C431" s="2">
        <f>'1-gameLookup'!G431</f>
        <v>62</v>
      </c>
      <c r="D431" s="2">
        <f>VLOOKUP(B431,teams!B:E,4,FALSE)</f>
        <v>4</v>
      </c>
      <c r="F431" s="2" t="s">
        <v>99</v>
      </c>
      <c r="G431" s="2" t="s">
        <v>100</v>
      </c>
      <c r="H431" t="str">
        <f>VLOOKUP(B431,teams!B:D,3)</f>
        <v>Red Sox-W-CoachPitch</v>
      </c>
      <c r="I431" t="str">
        <f>VLOOKUP(C431,teams!B:D,3)</f>
        <v>Mets-W-CoachPitch</v>
      </c>
    </row>
    <row r="432" spans="1:9" x14ac:dyDescent="0.3">
      <c r="A432" s="2">
        <v>431</v>
      </c>
      <c r="B432" s="2">
        <f>'1-gameLookup'!F432</f>
        <v>66</v>
      </c>
      <c r="C432" s="2">
        <f>'1-gameLookup'!G432</f>
        <v>62</v>
      </c>
      <c r="D432" s="2">
        <f>VLOOKUP(B432,teams!B:E,4,FALSE)</f>
        <v>4</v>
      </c>
      <c r="F432" s="2" t="s">
        <v>99</v>
      </c>
      <c r="G432" s="2" t="s">
        <v>100</v>
      </c>
      <c r="H432" t="str">
        <f>VLOOKUP(B432,teams!B:D,3)</f>
        <v>Yankees-W-CoachPitch</v>
      </c>
      <c r="I432" t="str">
        <f>VLOOKUP(C432,teams!B:D,3)</f>
        <v>Mets-W-CoachPitch</v>
      </c>
    </row>
    <row r="433" spans="1:9" x14ac:dyDescent="0.3">
      <c r="A433" s="2">
        <v>432</v>
      </c>
      <c r="B433" s="2">
        <f>'1-gameLookup'!F433</f>
        <v>60</v>
      </c>
      <c r="C433" s="2">
        <f>'1-gameLookup'!G433</f>
        <v>50</v>
      </c>
      <c r="D433" s="2">
        <f>VLOOKUP(B433,teams!B:E,4,FALSE)</f>
        <v>4</v>
      </c>
      <c r="F433" s="2" t="s">
        <v>99</v>
      </c>
      <c r="G433" s="2" t="s">
        <v>100</v>
      </c>
      <c r="H433" t="str">
        <f>VLOOKUP(B433,teams!B:D,3)</f>
        <v>D'Backs-W-CoachPitch</v>
      </c>
      <c r="I433" t="str">
        <f>VLOOKUP(C433,teams!B:D,3)</f>
        <v>Dodgers-E-CoachPitch</v>
      </c>
    </row>
    <row r="434" spans="1:9" x14ac:dyDescent="0.3">
      <c r="A434" s="2">
        <v>433</v>
      </c>
      <c r="B434" s="2">
        <f>'1-gameLookup'!F434</f>
        <v>63</v>
      </c>
      <c r="C434" s="2">
        <f>'1-gameLookup'!G434</f>
        <v>50</v>
      </c>
      <c r="D434" s="2">
        <f>VLOOKUP(B434,teams!B:E,4,FALSE)</f>
        <v>4</v>
      </c>
      <c r="F434" s="2" t="s">
        <v>99</v>
      </c>
      <c r="G434" s="2" t="s">
        <v>100</v>
      </c>
      <c r="H434" t="str">
        <f>VLOOKUP(B434,teams!B:D,3)</f>
        <v>Nationals-W-CoachPitch</v>
      </c>
      <c r="I434" t="str">
        <f>VLOOKUP(C434,teams!B:D,3)</f>
        <v>Dodgers-E-CoachPitch</v>
      </c>
    </row>
    <row r="435" spans="1:9" x14ac:dyDescent="0.3">
      <c r="A435" s="2">
        <v>434</v>
      </c>
      <c r="B435" s="2">
        <f>'1-gameLookup'!F435</f>
        <v>66</v>
      </c>
      <c r="C435" s="2">
        <f>'1-gameLookup'!G435</f>
        <v>50</v>
      </c>
      <c r="D435" s="2">
        <f>VLOOKUP(B435,teams!B:E,4,FALSE)</f>
        <v>4</v>
      </c>
      <c r="F435" s="2" t="s">
        <v>99</v>
      </c>
      <c r="G435" s="2" t="s">
        <v>100</v>
      </c>
      <c r="H435" t="str">
        <f>VLOOKUP(B435,teams!B:D,3)</f>
        <v>Yankees-W-CoachPitch</v>
      </c>
      <c r="I435" t="str">
        <f>VLOOKUP(C435,teams!B:D,3)</f>
        <v>Dodgers-E-CoachPitch</v>
      </c>
    </row>
    <row r="436" spans="1:9" x14ac:dyDescent="0.3">
      <c r="A436" s="2">
        <v>435</v>
      </c>
      <c r="B436" s="2">
        <f>'1-gameLookup'!F436</f>
        <v>52</v>
      </c>
      <c r="C436" s="2">
        <f>'1-gameLookup'!G436</f>
        <v>51</v>
      </c>
      <c r="D436" s="2">
        <f>VLOOKUP(B436,teams!B:E,4,FALSE)</f>
        <v>4</v>
      </c>
      <c r="F436" s="2" t="s">
        <v>99</v>
      </c>
      <c r="G436" s="2" t="s">
        <v>100</v>
      </c>
      <c r="H436" t="str">
        <f>VLOOKUP(B436,teams!B:D,3)</f>
        <v>Marlins-E-CoachPitch</v>
      </c>
      <c r="I436" t="str">
        <f>VLOOKUP(C436,teams!B:D,3)</f>
        <v>Giants-E-CoachPitch</v>
      </c>
    </row>
    <row r="437" spans="1:9" x14ac:dyDescent="0.3">
      <c r="A437" s="2">
        <v>436</v>
      </c>
      <c r="B437" s="2">
        <f>'1-gameLookup'!F437</f>
        <v>53</v>
      </c>
      <c r="C437" s="2">
        <f>'1-gameLookup'!G437</f>
        <v>51</v>
      </c>
      <c r="D437" s="2">
        <f>VLOOKUP(B437,teams!B:E,4,FALSE)</f>
        <v>4</v>
      </c>
      <c r="F437" s="2" t="s">
        <v>99</v>
      </c>
      <c r="G437" s="2" t="s">
        <v>100</v>
      </c>
      <c r="H437" t="str">
        <f>VLOOKUP(B437,teams!B:D,3)</f>
        <v>Orioles-E-CoachPitch</v>
      </c>
      <c r="I437" t="str">
        <f>VLOOKUP(C437,teams!B:D,3)</f>
        <v>Giants-E-CoachPitch</v>
      </c>
    </row>
    <row r="438" spans="1:9" x14ac:dyDescent="0.3">
      <c r="A438" s="2">
        <v>437</v>
      </c>
      <c r="B438" s="2">
        <f>'1-gameLookup'!F438</f>
        <v>54</v>
      </c>
      <c r="C438" s="2">
        <f>'1-gameLookup'!G438</f>
        <v>51</v>
      </c>
      <c r="D438" s="2">
        <f>VLOOKUP(B438,teams!B:E,4,FALSE)</f>
        <v>4</v>
      </c>
      <c r="F438" s="2" t="s">
        <v>99</v>
      </c>
      <c r="G438" s="2" t="s">
        <v>100</v>
      </c>
      <c r="H438" t="str">
        <f>VLOOKUP(B438,teams!B:D,3)</f>
        <v>Phillies-E-CoachPitch</v>
      </c>
      <c r="I438" t="str">
        <f>VLOOKUP(C438,teams!B:D,3)</f>
        <v>Giants-E-CoachPitch</v>
      </c>
    </row>
    <row r="439" spans="1:9" x14ac:dyDescent="0.3">
      <c r="A439" s="2">
        <v>438</v>
      </c>
      <c r="B439" s="2">
        <f>'1-gameLookup'!F439</f>
        <v>55</v>
      </c>
      <c r="C439" s="2">
        <f>'1-gameLookup'!G439</f>
        <v>51</v>
      </c>
      <c r="D439" s="2">
        <f>VLOOKUP(B439,teams!B:E,4,FALSE)</f>
        <v>4</v>
      </c>
      <c r="F439" s="2" t="s">
        <v>99</v>
      </c>
      <c r="G439" s="2" t="s">
        <v>100</v>
      </c>
      <c r="H439" t="str">
        <f>VLOOKUP(B439,teams!B:D,3)</f>
        <v>Reds-E-CoachPitch</v>
      </c>
      <c r="I439" t="str">
        <f>VLOOKUP(C439,teams!B:D,3)</f>
        <v>Giants-E-CoachPitch</v>
      </c>
    </row>
    <row r="440" spans="1:9" x14ac:dyDescent="0.3">
      <c r="A440" s="2">
        <v>439</v>
      </c>
      <c r="B440" s="2">
        <f>'1-gameLookup'!F440</f>
        <v>56</v>
      </c>
      <c r="C440" s="2">
        <f>'1-gameLookup'!G440</f>
        <v>51</v>
      </c>
      <c r="D440" s="2">
        <f>VLOOKUP(B440,teams!B:E,4,FALSE)</f>
        <v>4</v>
      </c>
      <c r="F440" s="2" t="s">
        <v>99</v>
      </c>
      <c r="G440" s="2" t="s">
        <v>100</v>
      </c>
      <c r="H440" t="str">
        <f>VLOOKUP(B440,teams!B:D,3)</f>
        <v>Rockies-E-CoachPitch</v>
      </c>
      <c r="I440" t="str">
        <f>VLOOKUP(C440,teams!B:D,3)</f>
        <v>Giants-E-CoachPitch</v>
      </c>
    </row>
    <row r="441" spans="1:9" x14ac:dyDescent="0.3">
      <c r="A441" s="2">
        <v>440</v>
      </c>
      <c r="B441" s="2">
        <f>'1-gameLookup'!F441</f>
        <v>57</v>
      </c>
      <c r="C441" s="2">
        <f>'1-gameLookup'!G441</f>
        <v>51</v>
      </c>
      <c r="D441" s="2">
        <f>VLOOKUP(B441,teams!B:E,4,FALSE)</f>
        <v>4</v>
      </c>
      <c r="F441" s="2" t="s">
        <v>99</v>
      </c>
      <c r="G441" s="2" t="s">
        <v>100</v>
      </c>
      <c r="H441" t="str">
        <f>VLOOKUP(B441,teams!B:D,3)</f>
        <v>Tigers-E-CoachPitch</v>
      </c>
      <c r="I441" t="str">
        <f>VLOOKUP(C441,teams!B:D,3)</f>
        <v>Giants-E-CoachPitch</v>
      </c>
    </row>
    <row r="442" spans="1:9" x14ac:dyDescent="0.3">
      <c r="A442" s="2">
        <v>441</v>
      </c>
      <c r="B442" s="2">
        <f>'1-gameLookup'!F442</f>
        <v>62</v>
      </c>
      <c r="C442" s="2">
        <f>'1-gameLookup'!G442</f>
        <v>63</v>
      </c>
      <c r="D442" s="2">
        <f>VLOOKUP(B442,teams!B:E,4,FALSE)</f>
        <v>4</v>
      </c>
      <c r="F442" s="2" t="s">
        <v>99</v>
      </c>
      <c r="G442" s="2" t="s">
        <v>100</v>
      </c>
      <c r="H442" t="str">
        <f>VLOOKUP(B442,teams!B:D,3)</f>
        <v>Mets-W-CoachPitch</v>
      </c>
      <c r="I442" t="str">
        <f>VLOOKUP(C442,teams!B:D,3)</f>
        <v>Nationals-W-CoachPitch</v>
      </c>
    </row>
    <row r="443" spans="1:9" x14ac:dyDescent="0.3">
      <c r="A443" s="2">
        <v>442</v>
      </c>
      <c r="B443" s="2">
        <f>'1-gameLookup'!F443</f>
        <v>64</v>
      </c>
      <c r="C443" s="2">
        <f>'1-gameLookup'!G443</f>
        <v>63</v>
      </c>
      <c r="D443" s="2">
        <f>VLOOKUP(B443,teams!B:E,4,FALSE)</f>
        <v>4</v>
      </c>
      <c r="F443" s="2" t="s">
        <v>99</v>
      </c>
      <c r="G443" s="2" t="s">
        <v>100</v>
      </c>
      <c r="H443" t="str">
        <f>VLOOKUP(B443,teams!B:D,3)</f>
        <v>Rangers-W-CoachPitch</v>
      </c>
      <c r="I443" t="str">
        <f>VLOOKUP(C443,teams!B:D,3)</f>
        <v>Nationals-W-CoachPitch</v>
      </c>
    </row>
    <row r="444" spans="1:9" x14ac:dyDescent="0.3">
      <c r="A444" s="2">
        <v>443</v>
      </c>
      <c r="B444" s="2">
        <f>'1-gameLookup'!F444</f>
        <v>65</v>
      </c>
      <c r="C444" s="2">
        <f>'1-gameLookup'!G444</f>
        <v>63</v>
      </c>
      <c r="D444" s="2">
        <f>VLOOKUP(B444,teams!B:E,4,FALSE)</f>
        <v>4</v>
      </c>
      <c r="F444" s="2" t="s">
        <v>99</v>
      </c>
      <c r="G444" s="2" t="s">
        <v>100</v>
      </c>
      <c r="H444" t="str">
        <f>VLOOKUP(B444,teams!B:D,3)</f>
        <v>Red Sox-W-CoachPitch</v>
      </c>
      <c r="I444" t="str">
        <f>VLOOKUP(C444,teams!B:D,3)</f>
        <v>Nationals-W-CoachPitch</v>
      </c>
    </row>
    <row r="445" spans="1:9" x14ac:dyDescent="0.3">
      <c r="A445" s="2">
        <v>444</v>
      </c>
      <c r="B445" s="2">
        <f>'1-gameLookup'!F445</f>
        <v>66</v>
      </c>
      <c r="C445" s="2">
        <f>'1-gameLookup'!G445</f>
        <v>63</v>
      </c>
      <c r="D445" s="2">
        <f>VLOOKUP(B445,teams!B:E,4,FALSE)</f>
        <v>4</v>
      </c>
      <c r="F445" s="2" t="s">
        <v>99</v>
      </c>
      <c r="G445" s="2" t="s">
        <v>100</v>
      </c>
      <c r="H445" t="str">
        <f>VLOOKUP(B445,teams!B:D,3)</f>
        <v>Yankees-W-CoachPitch</v>
      </c>
      <c r="I445" t="str">
        <f>VLOOKUP(C445,teams!B:D,3)</f>
        <v>Nationals-W-CoachPitch</v>
      </c>
    </row>
    <row r="446" spans="1:9" x14ac:dyDescent="0.3">
      <c r="A446" s="2">
        <v>445</v>
      </c>
      <c r="B446" s="2">
        <f>'1-gameLookup'!F446</f>
        <v>59</v>
      </c>
      <c r="C446" s="2">
        <f>'1-gameLookup'!G446</f>
        <v>51</v>
      </c>
      <c r="D446" s="2">
        <f>VLOOKUP(B446,teams!B:E,4,FALSE)</f>
        <v>4</v>
      </c>
      <c r="F446" s="2" t="s">
        <v>99</v>
      </c>
      <c r="G446" s="2" t="s">
        <v>100</v>
      </c>
      <c r="H446" t="str">
        <f>VLOOKUP(B446,teams!B:D,3)</f>
        <v>Astros-W-CoachPitch</v>
      </c>
      <c r="I446" t="str">
        <f>VLOOKUP(C446,teams!B:D,3)</f>
        <v>Giants-E-CoachPitch</v>
      </c>
    </row>
    <row r="447" spans="1:9" x14ac:dyDescent="0.3">
      <c r="A447" s="2">
        <v>446</v>
      </c>
      <c r="B447" s="2">
        <f>'1-gameLookup'!F447</f>
        <v>62</v>
      </c>
      <c r="C447" s="2">
        <f>'1-gameLookup'!G447</f>
        <v>51</v>
      </c>
      <c r="D447" s="2">
        <f>VLOOKUP(B447,teams!B:E,4,FALSE)</f>
        <v>4</v>
      </c>
      <c r="F447" s="2" t="s">
        <v>99</v>
      </c>
      <c r="G447" s="2" t="s">
        <v>100</v>
      </c>
      <c r="H447" t="str">
        <f>VLOOKUP(B447,teams!B:D,3)</f>
        <v>Mets-W-CoachPitch</v>
      </c>
      <c r="I447" t="str">
        <f>VLOOKUP(C447,teams!B:D,3)</f>
        <v>Giants-E-CoachPitch</v>
      </c>
    </row>
    <row r="448" spans="1:9" x14ac:dyDescent="0.3">
      <c r="A448" s="2">
        <v>447</v>
      </c>
      <c r="B448" s="2">
        <f>'1-gameLookup'!F448</f>
        <v>65</v>
      </c>
      <c r="C448" s="2">
        <f>'1-gameLookup'!G448</f>
        <v>51</v>
      </c>
      <c r="D448" s="2">
        <f>VLOOKUP(B448,teams!B:E,4,FALSE)</f>
        <v>4</v>
      </c>
      <c r="F448" s="2" t="s">
        <v>99</v>
      </c>
      <c r="G448" s="2" t="s">
        <v>100</v>
      </c>
      <c r="H448" t="str">
        <f>VLOOKUP(B448,teams!B:D,3)</f>
        <v>Red Sox-W-CoachPitch</v>
      </c>
      <c r="I448" t="str">
        <f>VLOOKUP(C448,teams!B:D,3)</f>
        <v>Giants-E-CoachPitch</v>
      </c>
    </row>
    <row r="449" spans="1:9" x14ac:dyDescent="0.3">
      <c r="A449" s="2">
        <v>448</v>
      </c>
      <c r="B449" s="2">
        <f>'1-gameLookup'!F449</f>
        <v>53</v>
      </c>
      <c r="C449" s="2">
        <f>'1-gameLookup'!G449</f>
        <v>52</v>
      </c>
      <c r="D449" s="2">
        <f>VLOOKUP(B449,teams!B:E,4,FALSE)</f>
        <v>4</v>
      </c>
      <c r="F449" s="2" t="s">
        <v>99</v>
      </c>
      <c r="G449" s="2" t="s">
        <v>100</v>
      </c>
      <c r="H449" t="str">
        <f>VLOOKUP(B449,teams!B:D,3)</f>
        <v>Orioles-E-CoachPitch</v>
      </c>
      <c r="I449" t="str">
        <f>VLOOKUP(C449,teams!B:D,3)</f>
        <v>Marlins-E-CoachPitch</v>
      </c>
    </row>
    <row r="450" spans="1:9" x14ac:dyDescent="0.3">
      <c r="A450" s="2">
        <v>449</v>
      </c>
      <c r="B450" s="2">
        <f>'1-gameLookup'!F450</f>
        <v>54</v>
      </c>
      <c r="C450" s="2">
        <f>'1-gameLookup'!G450</f>
        <v>52</v>
      </c>
      <c r="D450" s="2">
        <f>VLOOKUP(B450,teams!B:E,4,FALSE)</f>
        <v>4</v>
      </c>
      <c r="F450" s="2" t="s">
        <v>99</v>
      </c>
      <c r="G450" s="2" t="s">
        <v>100</v>
      </c>
      <c r="H450" t="str">
        <f>VLOOKUP(B450,teams!B:D,3)</f>
        <v>Phillies-E-CoachPitch</v>
      </c>
      <c r="I450" t="str">
        <f>VLOOKUP(C450,teams!B:D,3)</f>
        <v>Marlins-E-CoachPitch</v>
      </c>
    </row>
    <row r="451" spans="1:9" x14ac:dyDescent="0.3">
      <c r="A451" s="2">
        <v>450</v>
      </c>
      <c r="B451" s="2">
        <f>'1-gameLookup'!F451</f>
        <v>55</v>
      </c>
      <c r="C451" s="2">
        <f>'1-gameLookup'!G451</f>
        <v>52</v>
      </c>
      <c r="D451" s="2">
        <f>VLOOKUP(B451,teams!B:E,4,FALSE)</f>
        <v>4</v>
      </c>
      <c r="F451" s="2" t="s">
        <v>99</v>
      </c>
      <c r="G451" s="2" t="s">
        <v>100</v>
      </c>
      <c r="H451" t="str">
        <f>VLOOKUP(B451,teams!B:D,3)</f>
        <v>Reds-E-CoachPitch</v>
      </c>
      <c r="I451" t="str">
        <f>VLOOKUP(C451,teams!B:D,3)</f>
        <v>Marlins-E-CoachPitch</v>
      </c>
    </row>
    <row r="452" spans="1:9" x14ac:dyDescent="0.3">
      <c r="A452" s="2">
        <v>451</v>
      </c>
      <c r="B452" s="2">
        <f>'1-gameLookup'!F452</f>
        <v>56</v>
      </c>
      <c r="C452" s="2">
        <f>'1-gameLookup'!G452</f>
        <v>52</v>
      </c>
      <c r="D452" s="2">
        <f>VLOOKUP(B452,teams!B:E,4,FALSE)</f>
        <v>4</v>
      </c>
      <c r="F452" s="2" t="s">
        <v>99</v>
      </c>
      <c r="G452" s="2" t="s">
        <v>100</v>
      </c>
      <c r="H452" t="str">
        <f>VLOOKUP(B452,teams!B:D,3)</f>
        <v>Rockies-E-CoachPitch</v>
      </c>
      <c r="I452" t="str">
        <f>VLOOKUP(C452,teams!B:D,3)</f>
        <v>Marlins-E-CoachPitch</v>
      </c>
    </row>
    <row r="453" spans="1:9" x14ac:dyDescent="0.3">
      <c r="A453" s="2">
        <v>452</v>
      </c>
      <c r="B453" s="2">
        <f>'1-gameLookup'!F453</f>
        <v>57</v>
      </c>
      <c r="C453" s="2">
        <f>'1-gameLookup'!G453</f>
        <v>52</v>
      </c>
      <c r="D453" s="2">
        <f>VLOOKUP(B453,teams!B:E,4,FALSE)</f>
        <v>4</v>
      </c>
      <c r="F453" s="2" t="s">
        <v>99</v>
      </c>
      <c r="G453" s="2" t="s">
        <v>100</v>
      </c>
      <c r="H453" t="str">
        <f>VLOOKUP(B453,teams!B:D,3)</f>
        <v>Tigers-E-CoachPitch</v>
      </c>
      <c r="I453" t="str">
        <f>VLOOKUP(C453,teams!B:D,3)</f>
        <v>Marlins-E-CoachPitch</v>
      </c>
    </row>
    <row r="454" spans="1:9" x14ac:dyDescent="0.3">
      <c r="A454" s="2">
        <v>453</v>
      </c>
      <c r="B454" s="2">
        <f>'1-gameLookup'!F454</f>
        <v>63</v>
      </c>
      <c r="C454" s="2">
        <f>'1-gameLookup'!G454</f>
        <v>64</v>
      </c>
      <c r="D454" s="2">
        <f>VLOOKUP(B454,teams!B:E,4,FALSE)</f>
        <v>4</v>
      </c>
      <c r="F454" s="2" t="s">
        <v>99</v>
      </c>
      <c r="G454" s="2" t="s">
        <v>100</v>
      </c>
      <c r="H454" t="str">
        <f>VLOOKUP(B454,teams!B:D,3)</f>
        <v>Nationals-W-CoachPitch</v>
      </c>
      <c r="I454" t="str">
        <f>VLOOKUP(C454,teams!B:D,3)</f>
        <v>Rangers-W-CoachPitch</v>
      </c>
    </row>
    <row r="455" spans="1:9" x14ac:dyDescent="0.3">
      <c r="A455" s="2">
        <v>454</v>
      </c>
      <c r="B455" s="2">
        <f>'1-gameLookup'!F455</f>
        <v>65</v>
      </c>
      <c r="C455" s="2">
        <f>'1-gameLookup'!G455</f>
        <v>64</v>
      </c>
      <c r="D455" s="2">
        <f>VLOOKUP(B455,teams!B:E,4,FALSE)</f>
        <v>4</v>
      </c>
      <c r="F455" s="2" t="s">
        <v>99</v>
      </c>
      <c r="G455" s="2" t="s">
        <v>100</v>
      </c>
      <c r="H455" t="str">
        <f>VLOOKUP(B455,teams!B:D,3)</f>
        <v>Red Sox-W-CoachPitch</v>
      </c>
      <c r="I455" t="str">
        <f>VLOOKUP(C455,teams!B:D,3)</f>
        <v>Rangers-W-CoachPitch</v>
      </c>
    </row>
    <row r="456" spans="1:9" x14ac:dyDescent="0.3">
      <c r="A456" s="2">
        <v>455</v>
      </c>
      <c r="B456" s="2">
        <f>'1-gameLookup'!F456</f>
        <v>66</v>
      </c>
      <c r="C456" s="2">
        <f>'1-gameLookup'!G456</f>
        <v>64</v>
      </c>
      <c r="D456" s="2">
        <f>VLOOKUP(B456,teams!B:E,4,FALSE)</f>
        <v>4</v>
      </c>
      <c r="F456" s="2" t="s">
        <v>99</v>
      </c>
      <c r="G456" s="2" t="s">
        <v>100</v>
      </c>
      <c r="H456" t="str">
        <f>VLOOKUP(B456,teams!B:D,3)</f>
        <v>Yankees-W-CoachPitch</v>
      </c>
      <c r="I456" t="str">
        <f>VLOOKUP(C456,teams!B:D,3)</f>
        <v>Rangers-W-CoachPitch</v>
      </c>
    </row>
    <row r="457" spans="1:9" x14ac:dyDescent="0.3">
      <c r="A457" s="2">
        <v>456</v>
      </c>
      <c r="B457" s="2">
        <f>'1-gameLookup'!F457</f>
        <v>58</v>
      </c>
      <c r="C457" s="2">
        <f>'1-gameLookup'!G457</f>
        <v>52</v>
      </c>
      <c r="D457" s="2">
        <f>VLOOKUP(B457,teams!B:E,4,FALSE)</f>
        <v>4</v>
      </c>
      <c r="F457" s="2" t="s">
        <v>99</v>
      </c>
      <c r="G457" s="2" t="s">
        <v>100</v>
      </c>
      <c r="H457" t="str">
        <f>VLOOKUP(B457,teams!B:D,3)</f>
        <v>A's-W-CoachPitch</v>
      </c>
      <c r="I457" t="str">
        <f>VLOOKUP(C457,teams!B:D,3)</f>
        <v>Marlins-E-CoachPitch</v>
      </c>
    </row>
    <row r="458" spans="1:9" x14ac:dyDescent="0.3">
      <c r="A458" s="2">
        <v>457</v>
      </c>
      <c r="B458" s="2">
        <f>'1-gameLookup'!F458</f>
        <v>61</v>
      </c>
      <c r="C458" s="2">
        <f>'1-gameLookup'!G458</f>
        <v>52</v>
      </c>
      <c r="D458" s="2">
        <f>VLOOKUP(B458,teams!B:E,4,FALSE)</f>
        <v>4</v>
      </c>
      <c r="F458" s="2" t="s">
        <v>99</v>
      </c>
      <c r="G458" s="2" t="s">
        <v>100</v>
      </c>
      <c r="H458" t="str">
        <f>VLOOKUP(B458,teams!B:D,3)</f>
        <v>Indians-W-CoachPitch</v>
      </c>
      <c r="I458" t="str">
        <f>VLOOKUP(C458,teams!B:D,3)</f>
        <v>Marlins-E-CoachPitch</v>
      </c>
    </row>
    <row r="459" spans="1:9" x14ac:dyDescent="0.3">
      <c r="A459" s="2">
        <v>458</v>
      </c>
      <c r="B459" s="2">
        <f>'1-gameLookup'!F459</f>
        <v>64</v>
      </c>
      <c r="C459" s="2">
        <f>'1-gameLookup'!G459</f>
        <v>52</v>
      </c>
      <c r="D459" s="2">
        <f>VLOOKUP(B459,teams!B:E,4,FALSE)</f>
        <v>4</v>
      </c>
      <c r="F459" s="2" t="s">
        <v>99</v>
      </c>
      <c r="G459" s="2" t="s">
        <v>100</v>
      </c>
      <c r="H459" t="str">
        <f>VLOOKUP(B459,teams!B:D,3)</f>
        <v>Rangers-W-CoachPitch</v>
      </c>
      <c r="I459" t="str">
        <f>VLOOKUP(C459,teams!B:D,3)</f>
        <v>Marlins-E-CoachPitch</v>
      </c>
    </row>
    <row r="460" spans="1:9" x14ac:dyDescent="0.3">
      <c r="A460" s="2">
        <v>459</v>
      </c>
      <c r="B460" s="2">
        <f>'1-gameLookup'!F460</f>
        <v>54</v>
      </c>
      <c r="C460" s="2">
        <f>'1-gameLookup'!G460</f>
        <v>53</v>
      </c>
      <c r="D460" s="2">
        <f>VLOOKUP(B460,teams!B:E,4,FALSE)</f>
        <v>4</v>
      </c>
      <c r="F460" s="2" t="s">
        <v>99</v>
      </c>
      <c r="G460" s="2" t="s">
        <v>100</v>
      </c>
      <c r="H460" t="str">
        <f>VLOOKUP(B460,teams!B:D,3)</f>
        <v>Phillies-E-CoachPitch</v>
      </c>
      <c r="I460" t="str">
        <f>VLOOKUP(C460,teams!B:D,3)</f>
        <v>Orioles-E-CoachPitch</v>
      </c>
    </row>
    <row r="461" spans="1:9" x14ac:dyDescent="0.3">
      <c r="A461" s="2">
        <v>460</v>
      </c>
      <c r="B461" s="2">
        <f>'1-gameLookup'!F461</f>
        <v>55</v>
      </c>
      <c r="C461" s="2">
        <f>'1-gameLookup'!G461</f>
        <v>53</v>
      </c>
      <c r="D461" s="2">
        <f>VLOOKUP(B461,teams!B:E,4,FALSE)</f>
        <v>4</v>
      </c>
      <c r="F461" s="2" t="s">
        <v>99</v>
      </c>
      <c r="G461" s="2" t="s">
        <v>100</v>
      </c>
      <c r="H461" t="str">
        <f>VLOOKUP(B461,teams!B:D,3)</f>
        <v>Reds-E-CoachPitch</v>
      </c>
      <c r="I461" t="str">
        <f>VLOOKUP(C461,teams!B:D,3)</f>
        <v>Orioles-E-CoachPitch</v>
      </c>
    </row>
    <row r="462" spans="1:9" x14ac:dyDescent="0.3">
      <c r="A462" s="2">
        <v>461</v>
      </c>
      <c r="B462" s="2">
        <f>'1-gameLookup'!F462</f>
        <v>56</v>
      </c>
      <c r="C462" s="2">
        <f>'1-gameLookup'!G462</f>
        <v>53</v>
      </c>
      <c r="D462" s="2">
        <f>VLOOKUP(B462,teams!B:E,4,FALSE)</f>
        <v>4</v>
      </c>
      <c r="F462" s="2" t="s">
        <v>99</v>
      </c>
      <c r="G462" s="2" t="s">
        <v>100</v>
      </c>
      <c r="H462" t="str">
        <f>VLOOKUP(B462,teams!B:D,3)</f>
        <v>Rockies-E-CoachPitch</v>
      </c>
      <c r="I462" t="str">
        <f>VLOOKUP(C462,teams!B:D,3)</f>
        <v>Orioles-E-CoachPitch</v>
      </c>
    </row>
    <row r="463" spans="1:9" x14ac:dyDescent="0.3">
      <c r="A463" s="2">
        <v>462</v>
      </c>
      <c r="B463" s="2">
        <f>'1-gameLookup'!F463</f>
        <v>57</v>
      </c>
      <c r="C463" s="2">
        <f>'1-gameLookup'!G463</f>
        <v>53</v>
      </c>
      <c r="D463" s="2">
        <f>VLOOKUP(B463,teams!B:E,4,FALSE)</f>
        <v>4</v>
      </c>
      <c r="F463" s="2" t="s">
        <v>99</v>
      </c>
      <c r="G463" s="2" t="s">
        <v>100</v>
      </c>
      <c r="H463" t="str">
        <f>VLOOKUP(B463,teams!B:D,3)</f>
        <v>Tigers-E-CoachPitch</v>
      </c>
      <c r="I463" t="str">
        <f>VLOOKUP(C463,teams!B:D,3)</f>
        <v>Orioles-E-CoachPitch</v>
      </c>
    </row>
    <row r="464" spans="1:9" x14ac:dyDescent="0.3">
      <c r="A464" s="2">
        <v>463</v>
      </c>
      <c r="B464" s="2">
        <f>'1-gameLookup'!F464</f>
        <v>64</v>
      </c>
      <c r="C464" s="2">
        <f>'1-gameLookup'!G464</f>
        <v>65</v>
      </c>
      <c r="D464" s="2">
        <f>VLOOKUP(B464,teams!B:E,4,FALSE)</f>
        <v>4</v>
      </c>
      <c r="F464" s="2" t="s">
        <v>99</v>
      </c>
      <c r="G464" s="2" t="s">
        <v>100</v>
      </c>
      <c r="H464" t="str">
        <f>VLOOKUP(B464,teams!B:D,3)</f>
        <v>Rangers-W-CoachPitch</v>
      </c>
      <c r="I464" t="str">
        <f>VLOOKUP(C464,teams!B:D,3)</f>
        <v>Red Sox-W-CoachPitch</v>
      </c>
    </row>
    <row r="465" spans="1:9" x14ac:dyDescent="0.3">
      <c r="A465" s="2">
        <v>464</v>
      </c>
      <c r="B465" s="2">
        <f>'1-gameLookup'!F465</f>
        <v>66</v>
      </c>
      <c r="C465" s="2">
        <f>'1-gameLookup'!G465</f>
        <v>65</v>
      </c>
      <c r="D465" s="2">
        <f>VLOOKUP(B465,teams!B:E,4,FALSE)</f>
        <v>4</v>
      </c>
      <c r="F465" s="2" t="s">
        <v>99</v>
      </c>
      <c r="G465" s="2" t="s">
        <v>100</v>
      </c>
      <c r="H465" t="str">
        <f>VLOOKUP(B465,teams!B:D,3)</f>
        <v>Yankees-W-CoachPitch</v>
      </c>
      <c r="I465" t="str">
        <f>VLOOKUP(C465,teams!B:D,3)</f>
        <v>Red Sox-W-CoachPitch</v>
      </c>
    </row>
    <row r="466" spans="1:9" x14ac:dyDescent="0.3">
      <c r="A466" s="2">
        <v>465</v>
      </c>
      <c r="B466" s="2">
        <f>'1-gameLookup'!F466</f>
        <v>60</v>
      </c>
      <c r="C466" s="2">
        <f>'1-gameLookup'!G466</f>
        <v>53</v>
      </c>
      <c r="D466" s="2">
        <f>VLOOKUP(B466,teams!B:E,4,FALSE)</f>
        <v>4</v>
      </c>
      <c r="F466" s="2" t="s">
        <v>99</v>
      </c>
      <c r="G466" s="2" t="s">
        <v>100</v>
      </c>
      <c r="H466" t="str">
        <f>VLOOKUP(B466,teams!B:D,3)</f>
        <v>D'Backs-W-CoachPitch</v>
      </c>
      <c r="I466" t="str">
        <f>VLOOKUP(C466,teams!B:D,3)</f>
        <v>Orioles-E-CoachPitch</v>
      </c>
    </row>
    <row r="467" spans="1:9" x14ac:dyDescent="0.3">
      <c r="A467" s="2">
        <v>466</v>
      </c>
      <c r="B467" s="2">
        <f>'1-gameLookup'!F467</f>
        <v>63</v>
      </c>
      <c r="C467" s="2">
        <f>'1-gameLookup'!G467</f>
        <v>53</v>
      </c>
      <c r="D467" s="2">
        <f>VLOOKUP(B467,teams!B:E,4,FALSE)</f>
        <v>4</v>
      </c>
      <c r="F467" s="2" t="s">
        <v>99</v>
      </c>
      <c r="G467" s="2" t="s">
        <v>100</v>
      </c>
      <c r="H467" t="str">
        <f>VLOOKUP(B467,teams!B:D,3)</f>
        <v>Nationals-W-CoachPitch</v>
      </c>
      <c r="I467" t="str">
        <f>VLOOKUP(C467,teams!B:D,3)</f>
        <v>Orioles-E-CoachPitch</v>
      </c>
    </row>
    <row r="468" spans="1:9" x14ac:dyDescent="0.3">
      <c r="A468" s="2">
        <v>467</v>
      </c>
      <c r="B468" s="2">
        <f>'1-gameLookup'!F468</f>
        <v>66</v>
      </c>
      <c r="C468" s="2">
        <f>'1-gameLookup'!G468</f>
        <v>53</v>
      </c>
      <c r="D468" s="2">
        <f>VLOOKUP(B468,teams!B:E,4,FALSE)</f>
        <v>4</v>
      </c>
      <c r="F468" s="2" t="s">
        <v>99</v>
      </c>
      <c r="G468" s="2" t="s">
        <v>100</v>
      </c>
      <c r="H468" t="str">
        <f>VLOOKUP(B468,teams!B:D,3)</f>
        <v>Yankees-W-CoachPitch</v>
      </c>
      <c r="I468" t="str">
        <f>VLOOKUP(C468,teams!B:D,3)</f>
        <v>Orioles-E-CoachPitch</v>
      </c>
    </row>
    <row r="469" spans="1:9" x14ac:dyDescent="0.3">
      <c r="A469" s="2">
        <v>468</v>
      </c>
      <c r="B469" s="2">
        <f>'1-gameLookup'!F469</f>
        <v>55</v>
      </c>
      <c r="C469" s="2">
        <f>'1-gameLookup'!G469</f>
        <v>54</v>
      </c>
      <c r="D469" s="2">
        <f>VLOOKUP(B469,teams!B:E,4,FALSE)</f>
        <v>4</v>
      </c>
      <c r="F469" s="2" t="s">
        <v>99</v>
      </c>
      <c r="G469" s="2" t="s">
        <v>100</v>
      </c>
      <c r="H469" t="str">
        <f>VLOOKUP(B469,teams!B:D,3)</f>
        <v>Reds-E-CoachPitch</v>
      </c>
      <c r="I469" t="str">
        <f>VLOOKUP(C469,teams!B:D,3)</f>
        <v>Phillies-E-CoachPitch</v>
      </c>
    </row>
    <row r="470" spans="1:9" x14ac:dyDescent="0.3">
      <c r="A470" s="2">
        <v>469</v>
      </c>
      <c r="B470" s="2">
        <f>'1-gameLookup'!F470</f>
        <v>56</v>
      </c>
      <c r="C470" s="2">
        <f>'1-gameLookup'!G470</f>
        <v>54</v>
      </c>
      <c r="D470" s="2">
        <f>VLOOKUP(B470,teams!B:E,4,FALSE)</f>
        <v>4</v>
      </c>
      <c r="F470" s="2" t="s">
        <v>99</v>
      </c>
      <c r="G470" s="2" t="s">
        <v>100</v>
      </c>
      <c r="H470" t="str">
        <f>VLOOKUP(B470,teams!B:D,3)</f>
        <v>Rockies-E-CoachPitch</v>
      </c>
      <c r="I470" t="str">
        <f>VLOOKUP(C470,teams!B:D,3)</f>
        <v>Phillies-E-CoachPitch</v>
      </c>
    </row>
    <row r="471" spans="1:9" x14ac:dyDescent="0.3">
      <c r="A471" s="2">
        <v>470</v>
      </c>
      <c r="B471" s="2">
        <f>'1-gameLookup'!F471</f>
        <v>57</v>
      </c>
      <c r="C471" s="2">
        <f>'1-gameLookup'!G471</f>
        <v>54</v>
      </c>
      <c r="D471" s="2">
        <f>VLOOKUP(B471,teams!B:E,4,FALSE)</f>
        <v>4</v>
      </c>
      <c r="F471" s="2" t="s">
        <v>99</v>
      </c>
      <c r="G471" s="2" t="s">
        <v>100</v>
      </c>
      <c r="H471" t="str">
        <f>VLOOKUP(B471,teams!B:D,3)</f>
        <v>Tigers-E-CoachPitch</v>
      </c>
      <c r="I471" t="str">
        <f>VLOOKUP(C471,teams!B:D,3)</f>
        <v>Phillies-E-CoachPitch</v>
      </c>
    </row>
    <row r="472" spans="1:9" x14ac:dyDescent="0.3">
      <c r="A472" s="2">
        <v>471</v>
      </c>
      <c r="B472" s="2">
        <f>'1-gameLookup'!F472</f>
        <v>58</v>
      </c>
      <c r="C472" s="2">
        <f>'1-gameLookup'!G472</f>
        <v>66</v>
      </c>
      <c r="D472" s="2">
        <f>VLOOKUP(B472,teams!B:E,4,FALSE)</f>
        <v>4</v>
      </c>
      <c r="F472" s="2" t="s">
        <v>99</v>
      </c>
      <c r="G472" s="2" t="s">
        <v>100</v>
      </c>
      <c r="H472" t="str">
        <f>VLOOKUP(B472,teams!B:D,3)</f>
        <v>A's-W-CoachPitch</v>
      </c>
      <c r="I472" t="str">
        <f>VLOOKUP(C472,teams!B:D,3)</f>
        <v>Yankees-W-CoachPitch</v>
      </c>
    </row>
    <row r="473" spans="1:9" x14ac:dyDescent="0.3">
      <c r="A473" s="2">
        <v>472</v>
      </c>
      <c r="B473" s="2">
        <f>'1-gameLookup'!F473</f>
        <v>65</v>
      </c>
      <c r="C473" s="2">
        <f>'1-gameLookup'!G473</f>
        <v>66</v>
      </c>
      <c r="D473" s="2">
        <f>VLOOKUP(B473,teams!B:E,4,FALSE)</f>
        <v>4</v>
      </c>
      <c r="F473" s="2" t="s">
        <v>99</v>
      </c>
      <c r="G473" s="2" t="s">
        <v>100</v>
      </c>
      <c r="H473" t="str">
        <f>VLOOKUP(B473,teams!B:D,3)</f>
        <v>Red Sox-W-CoachPitch</v>
      </c>
      <c r="I473" t="str">
        <f>VLOOKUP(C473,teams!B:D,3)</f>
        <v>Yankees-W-CoachPitch</v>
      </c>
    </row>
    <row r="474" spans="1:9" x14ac:dyDescent="0.3">
      <c r="A474" s="2">
        <v>473</v>
      </c>
      <c r="B474" s="2">
        <f>'1-gameLookup'!F474</f>
        <v>59</v>
      </c>
      <c r="C474" s="2">
        <f>'1-gameLookup'!G474</f>
        <v>54</v>
      </c>
      <c r="D474" s="2">
        <f>VLOOKUP(B474,teams!B:E,4,FALSE)</f>
        <v>4</v>
      </c>
      <c r="F474" s="2" t="s">
        <v>99</v>
      </c>
      <c r="G474" s="2" t="s">
        <v>100</v>
      </c>
      <c r="H474" t="str">
        <f>VLOOKUP(B474,teams!B:D,3)</f>
        <v>Astros-W-CoachPitch</v>
      </c>
      <c r="I474" t="str">
        <f>VLOOKUP(C474,teams!B:D,3)</f>
        <v>Phillies-E-CoachPitch</v>
      </c>
    </row>
    <row r="475" spans="1:9" x14ac:dyDescent="0.3">
      <c r="A475" s="2">
        <v>474</v>
      </c>
      <c r="B475" s="2">
        <f>'1-gameLookup'!F475</f>
        <v>62</v>
      </c>
      <c r="C475" s="2">
        <f>'1-gameLookup'!G475</f>
        <v>54</v>
      </c>
      <c r="D475" s="2">
        <f>VLOOKUP(B475,teams!B:E,4,FALSE)</f>
        <v>4</v>
      </c>
      <c r="F475" s="2" t="s">
        <v>99</v>
      </c>
      <c r="G475" s="2" t="s">
        <v>100</v>
      </c>
      <c r="H475" t="str">
        <f>VLOOKUP(B475,teams!B:D,3)</f>
        <v>Mets-W-CoachPitch</v>
      </c>
      <c r="I475" t="str">
        <f>VLOOKUP(C475,teams!B:D,3)</f>
        <v>Phillies-E-CoachPitch</v>
      </c>
    </row>
    <row r="476" spans="1:9" x14ac:dyDescent="0.3">
      <c r="A476" s="2">
        <v>475</v>
      </c>
      <c r="B476" s="2">
        <f>'1-gameLookup'!F476</f>
        <v>65</v>
      </c>
      <c r="C476" s="2">
        <f>'1-gameLookup'!G476</f>
        <v>54</v>
      </c>
      <c r="D476" s="2">
        <f>VLOOKUP(B476,teams!B:E,4,FALSE)</f>
        <v>4</v>
      </c>
      <c r="F476" s="2" t="s">
        <v>99</v>
      </c>
      <c r="G476" s="2" t="s">
        <v>100</v>
      </c>
      <c r="H476" t="str">
        <f>VLOOKUP(B476,teams!B:D,3)</f>
        <v>Red Sox-W-CoachPitch</v>
      </c>
      <c r="I476" t="str">
        <f>VLOOKUP(C476,teams!B:D,3)</f>
        <v>Phillies-E-CoachPitch</v>
      </c>
    </row>
    <row r="477" spans="1:9" x14ac:dyDescent="0.3">
      <c r="A477" s="2">
        <v>476</v>
      </c>
      <c r="B477" s="2">
        <f>'1-gameLookup'!F477</f>
        <v>56</v>
      </c>
      <c r="C477" s="2">
        <f>'1-gameLookup'!G477</f>
        <v>55</v>
      </c>
      <c r="D477" s="2">
        <f>VLOOKUP(B477,teams!B:E,4,FALSE)</f>
        <v>4</v>
      </c>
      <c r="F477" s="2" t="s">
        <v>99</v>
      </c>
      <c r="G477" s="2" t="s">
        <v>100</v>
      </c>
      <c r="H477" t="str">
        <f>VLOOKUP(B477,teams!B:D,3)</f>
        <v>Rockies-E-CoachPitch</v>
      </c>
      <c r="I477" t="str">
        <f>VLOOKUP(C477,teams!B:D,3)</f>
        <v>Reds-E-CoachPitch</v>
      </c>
    </row>
    <row r="478" spans="1:9" x14ac:dyDescent="0.3">
      <c r="A478" s="2">
        <v>477</v>
      </c>
      <c r="B478" s="2">
        <f>'1-gameLookup'!F478</f>
        <v>57</v>
      </c>
      <c r="C478" s="2">
        <f>'1-gameLookup'!G478</f>
        <v>55</v>
      </c>
      <c r="D478" s="2">
        <f>VLOOKUP(B478,teams!B:E,4,FALSE)</f>
        <v>4</v>
      </c>
      <c r="F478" s="2" t="s">
        <v>99</v>
      </c>
      <c r="G478" s="2" t="s">
        <v>100</v>
      </c>
      <c r="H478" t="str">
        <f>VLOOKUP(B478,teams!B:D,3)</f>
        <v>Tigers-E-CoachPitch</v>
      </c>
      <c r="I478" t="str">
        <f>VLOOKUP(C478,teams!B:D,3)</f>
        <v>Reds-E-CoachPitch</v>
      </c>
    </row>
    <row r="479" spans="1:9" x14ac:dyDescent="0.3">
      <c r="A479" s="2">
        <v>478</v>
      </c>
      <c r="B479" s="2">
        <f>'1-gameLookup'!F479</f>
        <v>58</v>
      </c>
      <c r="C479" s="2">
        <f>'1-gameLookup'!G479</f>
        <v>55</v>
      </c>
      <c r="D479" s="2">
        <f>VLOOKUP(B479,teams!B:E,4,FALSE)</f>
        <v>4</v>
      </c>
      <c r="F479" s="2" t="s">
        <v>99</v>
      </c>
      <c r="G479" s="2" t="s">
        <v>100</v>
      </c>
      <c r="H479" t="str">
        <f>VLOOKUP(B479,teams!B:D,3)</f>
        <v>A's-W-CoachPitch</v>
      </c>
      <c r="I479" t="str">
        <f>VLOOKUP(C479,teams!B:D,3)</f>
        <v>Reds-E-CoachPitch</v>
      </c>
    </row>
    <row r="480" spans="1:9" x14ac:dyDescent="0.3">
      <c r="A480" s="2">
        <v>479</v>
      </c>
      <c r="B480" s="2">
        <f>'1-gameLookup'!F480</f>
        <v>61</v>
      </c>
      <c r="C480" s="2">
        <f>'1-gameLookup'!G480</f>
        <v>55</v>
      </c>
      <c r="D480" s="2">
        <f>VLOOKUP(B480,teams!B:E,4,FALSE)</f>
        <v>4</v>
      </c>
      <c r="F480" s="2" t="s">
        <v>99</v>
      </c>
      <c r="G480" s="2" t="s">
        <v>100</v>
      </c>
      <c r="H480" t="str">
        <f>VLOOKUP(B480,teams!B:D,3)</f>
        <v>Indians-W-CoachPitch</v>
      </c>
      <c r="I480" t="str">
        <f>VLOOKUP(C480,teams!B:D,3)</f>
        <v>Reds-E-CoachPitch</v>
      </c>
    </row>
    <row r="481" spans="1:9" x14ac:dyDescent="0.3">
      <c r="A481" s="2">
        <v>480</v>
      </c>
      <c r="B481" s="2">
        <f>'1-gameLookup'!F481</f>
        <v>64</v>
      </c>
      <c r="C481" s="2">
        <f>'1-gameLookup'!G481</f>
        <v>55</v>
      </c>
      <c r="D481" s="2">
        <f>VLOOKUP(B481,teams!B:E,4,FALSE)</f>
        <v>4</v>
      </c>
      <c r="F481" s="2" t="s">
        <v>99</v>
      </c>
      <c r="G481" s="2" t="s">
        <v>100</v>
      </c>
      <c r="H481" t="str">
        <f>VLOOKUP(B481,teams!B:D,3)</f>
        <v>Rangers-W-CoachPitch</v>
      </c>
      <c r="I481" t="str">
        <f>VLOOKUP(C481,teams!B:D,3)</f>
        <v>Reds-E-CoachPitch</v>
      </c>
    </row>
    <row r="482" spans="1:9" x14ac:dyDescent="0.3">
      <c r="A482" s="2">
        <v>481</v>
      </c>
      <c r="B482" s="2">
        <f>'1-gameLookup'!F482</f>
        <v>57</v>
      </c>
      <c r="C482" s="2">
        <f>'1-gameLookup'!G482</f>
        <v>56</v>
      </c>
      <c r="D482" s="2">
        <f>VLOOKUP(B482,teams!B:E,4,FALSE)</f>
        <v>4</v>
      </c>
      <c r="F482" s="2" t="s">
        <v>99</v>
      </c>
      <c r="G482" s="2" t="s">
        <v>100</v>
      </c>
      <c r="H482" t="str">
        <f>VLOOKUP(B482,teams!B:D,3)</f>
        <v>Tigers-E-CoachPitch</v>
      </c>
      <c r="I482" t="str">
        <f>VLOOKUP(C482,teams!B:D,3)</f>
        <v>Rockies-E-CoachPitch</v>
      </c>
    </row>
    <row r="483" spans="1:9" x14ac:dyDescent="0.3">
      <c r="A483" s="2">
        <v>482</v>
      </c>
      <c r="B483" s="2">
        <f>'1-gameLookup'!F483</f>
        <v>60</v>
      </c>
      <c r="C483" s="2">
        <f>'1-gameLookup'!G483</f>
        <v>56</v>
      </c>
      <c r="D483" s="2">
        <f>VLOOKUP(B483,teams!B:E,4,FALSE)</f>
        <v>4</v>
      </c>
      <c r="F483" s="2" t="s">
        <v>99</v>
      </c>
      <c r="G483" s="2" t="s">
        <v>100</v>
      </c>
      <c r="H483" t="str">
        <f>VLOOKUP(B483,teams!B:D,3)</f>
        <v>D'Backs-W-CoachPitch</v>
      </c>
      <c r="I483" t="str">
        <f>VLOOKUP(C483,teams!B:D,3)</f>
        <v>Rockies-E-CoachPitch</v>
      </c>
    </row>
    <row r="484" spans="1:9" x14ac:dyDescent="0.3">
      <c r="A484" s="2">
        <v>483</v>
      </c>
      <c r="B484" s="2">
        <f>'1-gameLookup'!F484</f>
        <v>63</v>
      </c>
      <c r="C484" s="2">
        <f>'1-gameLookup'!G484</f>
        <v>56</v>
      </c>
      <c r="D484" s="2">
        <f>VLOOKUP(B484,teams!B:E,4,FALSE)</f>
        <v>4</v>
      </c>
      <c r="F484" s="2" t="s">
        <v>99</v>
      </c>
      <c r="G484" s="2" t="s">
        <v>100</v>
      </c>
      <c r="H484" t="str">
        <f>VLOOKUP(B484,teams!B:D,3)</f>
        <v>Nationals-W-CoachPitch</v>
      </c>
      <c r="I484" t="str">
        <f>VLOOKUP(C484,teams!B:D,3)</f>
        <v>Rockies-E-CoachPitch</v>
      </c>
    </row>
    <row r="485" spans="1:9" x14ac:dyDescent="0.3">
      <c r="A485" s="2">
        <v>484</v>
      </c>
      <c r="B485" s="2">
        <f>'1-gameLookup'!F485</f>
        <v>66</v>
      </c>
      <c r="C485" s="2">
        <f>'1-gameLookup'!G485</f>
        <v>56</v>
      </c>
      <c r="D485" s="2">
        <f>VLOOKUP(B485,teams!B:E,4,FALSE)</f>
        <v>4</v>
      </c>
      <c r="F485" s="2" t="s">
        <v>99</v>
      </c>
      <c r="G485" s="2" t="s">
        <v>100</v>
      </c>
      <c r="H485" t="str">
        <f>VLOOKUP(B485,teams!B:D,3)</f>
        <v>Yankees-W-CoachPitch</v>
      </c>
      <c r="I485" t="str">
        <f>VLOOKUP(C485,teams!B:D,3)</f>
        <v>Rockies-E-CoachPitch</v>
      </c>
    </row>
    <row r="486" spans="1:9" x14ac:dyDescent="0.3">
      <c r="A486" s="2">
        <v>485</v>
      </c>
      <c r="B486" s="2">
        <f>'1-gameLookup'!F486</f>
        <v>59</v>
      </c>
      <c r="C486" s="2">
        <f>'1-gameLookup'!G486</f>
        <v>57</v>
      </c>
      <c r="D486" s="2">
        <f>VLOOKUP(B486,teams!B:E,4,FALSE)</f>
        <v>4</v>
      </c>
      <c r="F486" s="2" t="s">
        <v>99</v>
      </c>
      <c r="G486" s="2" t="s">
        <v>100</v>
      </c>
      <c r="H486" t="str">
        <f>VLOOKUP(B486,teams!B:D,3)</f>
        <v>Astros-W-CoachPitch</v>
      </c>
      <c r="I486" t="str">
        <f>VLOOKUP(C486,teams!B:D,3)</f>
        <v>Tigers-E-CoachPitch</v>
      </c>
    </row>
    <row r="487" spans="1:9" x14ac:dyDescent="0.3">
      <c r="A487" s="2">
        <v>486</v>
      </c>
      <c r="B487" s="2">
        <f>'1-gameLookup'!F487</f>
        <v>62</v>
      </c>
      <c r="C487" s="2">
        <f>'1-gameLookup'!G487</f>
        <v>57</v>
      </c>
      <c r="D487" s="2">
        <f>VLOOKUP(B487,teams!B:E,4,FALSE)</f>
        <v>4</v>
      </c>
      <c r="F487" s="2" t="s">
        <v>99</v>
      </c>
      <c r="G487" s="2" t="s">
        <v>100</v>
      </c>
      <c r="H487" t="str">
        <f>VLOOKUP(B487,teams!B:D,3)</f>
        <v>Mets-W-CoachPitch</v>
      </c>
      <c r="I487" t="str">
        <f>VLOOKUP(C487,teams!B:D,3)</f>
        <v>Tigers-E-CoachPitch</v>
      </c>
    </row>
    <row r="488" spans="1:9" x14ac:dyDescent="0.3">
      <c r="A488" s="2">
        <v>487</v>
      </c>
      <c r="B488" s="2">
        <f>'1-gameLookup'!F488</f>
        <v>65</v>
      </c>
      <c r="C488" s="2">
        <f>'1-gameLookup'!G488</f>
        <v>57</v>
      </c>
      <c r="D488" s="2">
        <f>VLOOKUP(B488,teams!B:E,4,FALSE)</f>
        <v>4</v>
      </c>
      <c r="F488" s="2" t="s">
        <v>99</v>
      </c>
      <c r="G488" s="2" t="s">
        <v>100</v>
      </c>
      <c r="H488" t="str">
        <f>VLOOKUP(B488,teams!B:D,3)</f>
        <v>Red Sox-W-CoachPitch</v>
      </c>
      <c r="I488" t="str">
        <f>VLOOKUP(C488,teams!B:D,3)</f>
        <v>Tigers-E-CoachPitch</v>
      </c>
    </row>
    <row r="489" spans="1:9" x14ac:dyDescent="0.3">
      <c r="A489" s="2">
        <v>488</v>
      </c>
      <c r="B489" s="2">
        <f>'1-gameLookup'!F489</f>
        <v>68</v>
      </c>
      <c r="C489" s="2">
        <f>'1-gameLookup'!G489</f>
        <v>67</v>
      </c>
      <c r="D489" s="2">
        <f>VLOOKUP(B489,teams!B:E,4,FALSE)</f>
        <v>5</v>
      </c>
      <c r="F489" s="2" t="s">
        <v>99</v>
      </c>
      <c r="G489" s="2" t="s">
        <v>100</v>
      </c>
      <c r="H489" t="str">
        <f>VLOOKUP(B489,teams!B:D,3)</f>
        <v>Astros-E-TBall</v>
      </c>
      <c r="I489" t="str">
        <f>VLOOKUP(C489,teams!B:D,3)</f>
        <v>A's-E-TBall</v>
      </c>
    </row>
    <row r="490" spans="1:9" x14ac:dyDescent="0.3">
      <c r="A490" s="2">
        <v>489</v>
      </c>
      <c r="B490" s="2">
        <f>'1-gameLookup'!F490</f>
        <v>69</v>
      </c>
      <c r="C490" s="2">
        <f>'1-gameLookup'!G490</f>
        <v>67</v>
      </c>
      <c r="D490" s="2">
        <f>VLOOKUP(B490,teams!B:E,4,FALSE)</f>
        <v>5</v>
      </c>
      <c r="F490" s="2" t="s">
        <v>99</v>
      </c>
      <c r="G490" s="2" t="s">
        <v>100</v>
      </c>
      <c r="H490" t="str">
        <f>VLOOKUP(B490,teams!B:D,3)</f>
        <v>Cubs-E-TBall</v>
      </c>
      <c r="I490" t="str">
        <f>VLOOKUP(C490,teams!B:D,3)</f>
        <v>A's-E-TBall</v>
      </c>
    </row>
    <row r="491" spans="1:9" x14ac:dyDescent="0.3">
      <c r="A491" s="2">
        <v>490</v>
      </c>
      <c r="B491" s="2">
        <f>'1-gameLookup'!F491</f>
        <v>70</v>
      </c>
      <c r="C491" s="2">
        <f>'1-gameLookup'!G491</f>
        <v>67</v>
      </c>
      <c r="D491" s="2">
        <f>VLOOKUP(B491,teams!B:E,4,FALSE)</f>
        <v>5</v>
      </c>
      <c r="F491" s="2" t="s">
        <v>99</v>
      </c>
      <c r="G491" s="2" t="s">
        <v>100</v>
      </c>
      <c r="H491" t="str">
        <f>VLOOKUP(B491,teams!B:D,3)</f>
        <v>D'Backs-E-TBall</v>
      </c>
      <c r="I491" t="str">
        <f>VLOOKUP(C491,teams!B:D,3)</f>
        <v>A's-E-TBall</v>
      </c>
    </row>
    <row r="492" spans="1:9" x14ac:dyDescent="0.3">
      <c r="A492" s="2">
        <v>491</v>
      </c>
      <c r="B492" s="2">
        <f>'1-gameLookup'!F492</f>
        <v>71</v>
      </c>
      <c r="C492" s="2">
        <f>'1-gameLookup'!G492</f>
        <v>67</v>
      </c>
      <c r="D492" s="2">
        <f>VLOOKUP(B492,teams!B:E,4,FALSE)</f>
        <v>5</v>
      </c>
      <c r="F492" s="2" t="s">
        <v>99</v>
      </c>
      <c r="G492" s="2" t="s">
        <v>100</v>
      </c>
      <c r="H492" t="str">
        <f>VLOOKUP(B492,teams!B:D,3)</f>
        <v>Dodgers-E-TBall</v>
      </c>
      <c r="I492" t="str">
        <f>VLOOKUP(C492,teams!B:D,3)</f>
        <v>A's-E-TBall</v>
      </c>
    </row>
    <row r="493" spans="1:9" x14ac:dyDescent="0.3">
      <c r="A493" s="2">
        <v>492</v>
      </c>
      <c r="B493" s="2">
        <f>'1-gameLookup'!F493</f>
        <v>72</v>
      </c>
      <c r="C493" s="2">
        <f>'1-gameLookup'!G493</f>
        <v>67</v>
      </c>
      <c r="D493" s="2">
        <f>VLOOKUP(B493,teams!B:E,4,FALSE)</f>
        <v>5</v>
      </c>
      <c r="F493" s="2" t="s">
        <v>99</v>
      </c>
      <c r="G493" s="2" t="s">
        <v>100</v>
      </c>
      <c r="H493" t="str">
        <f>VLOOKUP(B493,teams!B:D,3)</f>
        <v>Giants-E-TBall</v>
      </c>
      <c r="I493" t="str">
        <f>VLOOKUP(C493,teams!B:D,3)</f>
        <v>A's-E-TBall</v>
      </c>
    </row>
    <row r="494" spans="1:9" x14ac:dyDescent="0.3">
      <c r="A494" s="2">
        <v>493</v>
      </c>
      <c r="B494" s="2">
        <f>'1-gameLookup'!F494</f>
        <v>73</v>
      </c>
      <c r="C494" s="2">
        <f>'1-gameLookup'!G494</f>
        <v>67</v>
      </c>
      <c r="D494" s="2">
        <f>VLOOKUP(B494,teams!B:E,4,FALSE)</f>
        <v>5</v>
      </c>
      <c r="F494" s="2" t="s">
        <v>99</v>
      </c>
      <c r="G494" s="2" t="s">
        <v>100</v>
      </c>
      <c r="H494" t="str">
        <f>VLOOKUP(B494,teams!B:D,3)</f>
        <v>Nationals-E-TBall</v>
      </c>
      <c r="I494" t="str">
        <f>VLOOKUP(C494,teams!B:D,3)</f>
        <v>A's-E-TBall</v>
      </c>
    </row>
    <row r="495" spans="1:9" x14ac:dyDescent="0.3">
      <c r="A495" s="2">
        <v>494</v>
      </c>
      <c r="B495" s="2">
        <f>'1-gameLookup'!F495</f>
        <v>74</v>
      </c>
      <c r="C495" s="2">
        <f>'1-gameLookup'!G495</f>
        <v>67</v>
      </c>
      <c r="D495" s="2">
        <f>VLOOKUP(B495,teams!B:E,4,FALSE)</f>
        <v>5</v>
      </c>
      <c r="F495" s="2" t="s">
        <v>99</v>
      </c>
      <c r="G495" s="2" t="s">
        <v>100</v>
      </c>
      <c r="H495" t="str">
        <f>VLOOKUP(B495,teams!B:D,3)</f>
        <v>Phillies-E-TBall</v>
      </c>
      <c r="I495" t="str">
        <f>VLOOKUP(C495,teams!B:D,3)</f>
        <v>A's-E-TBall</v>
      </c>
    </row>
    <row r="496" spans="1:9" x14ac:dyDescent="0.3">
      <c r="A496" s="2">
        <v>495</v>
      </c>
      <c r="B496" s="2">
        <f>'1-gameLookup'!F496</f>
        <v>75</v>
      </c>
      <c r="C496" s="2">
        <f>'1-gameLookup'!G496</f>
        <v>67</v>
      </c>
      <c r="D496" s="2">
        <f>VLOOKUP(B496,teams!B:E,4,FALSE)</f>
        <v>5</v>
      </c>
      <c r="F496" s="2" t="s">
        <v>99</v>
      </c>
      <c r="G496" s="2" t="s">
        <v>100</v>
      </c>
      <c r="H496" t="str">
        <f>VLOOKUP(B496,teams!B:D,3)</f>
        <v>Rockies-E-TBall</v>
      </c>
      <c r="I496" t="str">
        <f>VLOOKUP(C496,teams!B:D,3)</f>
        <v>A's-E-TBall</v>
      </c>
    </row>
    <row r="497" spans="1:9" x14ac:dyDescent="0.3">
      <c r="A497" s="2">
        <v>496</v>
      </c>
      <c r="B497" s="2">
        <f>'1-gameLookup'!F497</f>
        <v>76</v>
      </c>
      <c r="C497" s="2">
        <f>'1-gameLookup'!G497</f>
        <v>67</v>
      </c>
      <c r="D497" s="2">
        <f>VLOOKUP(B497,teams!B:E,4,FALSE)</f>
        <v>5</v>
      </c>
      <c r="F497" s="2" t="s">
        <v>99</v>
      </c>
      <c r="G497" s="2" t="s">
        <v>100</v>
      </c>
      <c r="H497" t="str">
        <f>VLOOKUP(B497,teams!B:D,3)</f>
        <v>Royals-E-TBall</v>
      </c>
      <c r="I497" t="str">
        <f>VLOOKUP(C497,teams!B:D,3)</f>
        <v>A's-E-TBall</v>
      </c>
    </row>
    <row r="498" spans="1:9" x14ac:dyDescent="0.3">
      <c r="A498" s="2">
        <v>497</v>
      </c>
      <c r="B498" s="2">
        <f>'1-gameLookup'!F498</f>
        <v>77</v>
      </c>
      <c r="C498" s="2">
        <f>'1-gameLookup'!G498</f>
        <v>67</v>
      </c>
      <c r="D498" s="2">
        <f>VLOOKUP(B498,teams!B:E,4,FALSE)</f>
        <v>5</v>
      </c>
      <c r="F498" s="2" t="s">
        <v>99</v>
      </c>
      <c r="G498" s="2" t="s">
        <v>100</v>
      </c>
      <c r="H498" t="str">
        <f>VLOOKUP(B498,teams!B:D,3)</f>
        <v>Blue Jays-W-TBall</v>
      </c>
      <c r="I498" t="str">
        <f>VLOOKUP(C498,teams!B:D,3)</f>
        <v>A's-E-TBall</v>
      </c>
    </row>
    <row r="499" spans="1:9" x14ac:dyDescent="0.3">
      <c r="A499" s="2">
        <v>498</v>
      </c>
      <c r="B499" s="2">
        <f>'1-gameLookup'!F499</f>
        <v>78</v>
      </c>
      <c r="C499" s="2">
        <f>'1-gameLookup'!G499</f>
        <v>67</v>
      </c>
      <c r="D499" s="2">
        <f>VLOOKUP(B499,teams!B:E,4,FALSE)</f>
        <v>5</v>
      </c>
      <c r="F499" s="2" t="s">
        <v>99</v>
      </c>
      <c r="G499" s="2" t="s">
        <v>100</v>
      </c>
      <c r="H499" t="str">
        <f>VLOOKUP(B499,teams!B:D,3)</f>
        <v>Cardinals-W-TBall</v>
      </c>
      <c r="I499" t="str">
        <f>VLOOKUP(C499,teams!B:D,3)</f>
        <v>A's-E-TBall</v>
      </c>
    </row>
    <row r="500" spans="1:9" x14ac:dyDescent="0.3">
      <c r="A500" s="2">
        <v>499</v>
      </c>
      <c r="B500" s="2">
        <f>'1-gameLookup'!F500</f>
        <v>79</v>
      </c>
      <c r="C500" s="2">
        <f>'1-gameLookup'!G500</f>
        <v>67</v>
      </c>
      <c r="D500" s="2">
        <f>VLOOKUP(B500,teams!B:E,4,FALSE)</f>
        <v>5</v>
      </c>
      <c r="F500" s="2" t="s">
        <v>99</v>
      </c>
      <c r="G500" s="2" t="s">
        <v>100</v>
      </c>
      <c r="H500" t="str">
        <f>VLOOKUP(B500,teams!B:D,3)</f>
        <v>Marlins-W-TBall</v>
      </c>
      <c r="I500" t="str">
        <f>VLOOKUP(C500,teams!B:D,3)</f>
        <v>A's-E-TBall</v>
      </c>
    </row>
    <row r="501" spans="1:9" x14ac:dyDescent="0.3">
      <c r="A501" s="2">
        <v>500</v>
      </c>
      <c r="B501" s="2">
        <f>'1-gameLookup'!F501</f>
        <v>80</v>
      </c>
      <c r="C501" s="2">
        <f>'1-gameLookup'!G501</f>
        <v>67</v>
      </c>
      <c r="D501" s="2">
        <f>VLOOKUP(B501,teams!B:E,4,FALSE)</f>
        <v>5</v>
      </c>
      <c r="F501" s="2" t="s">
        <v>99</v>
      </c>
      <c r="G501" s="2" t="s">
        <v>100</v>
      </c>
      <c r="H501" t="str">
        <f>VLOOKUP(B501,teams!B:D,3)</f>
        <v>Orioles-W-TBall</v>
      </c>
      <c r="I501" t="str">
        <f>VLOOKUP(C501,teams!B:D,3)</f>
        <v>A's-E-TBall</v>
      </c>
    </row>
    <row r="502" spans="1:9" x14ac:dyDescent="0.3">
      <c r="A502" s="2">
        <v>501</v>
      </c>
      <c r="B502" s="2">
        <f>'1-gameLookup'!F502</f>
        <v>81</v>
      </c>
      <c r="C502" s="2">
        <f>'1-gameLookup'!G502</f>
        <v>67</v>
      </c>
      <c r="D502" s="2">
        <f>VLOOKUP(B502,teams!B:E,4,FALSE)</f>
        <v>5</v>
      </c>
      <c r="F502" s="2" t="s">
        <v>99</v>
      </c>
      <c r="G502" s="2" t="s">
        <v>100</v>
      </c>
      <c r="H502" t="str">
        <f>VLOOKUP(B502,teams!B:D,3)</f>
        <v>Rangers-W-TBall</v>
      </c>
      <c r="I502" t="str">
        <f>VLOOKUP(C502,teams!B:D,3)</f>
        <v>A's-E-TBall</v>
      </c>
    </row>
    <row r="503" spans="1:9" x14ac:dyDescent="0.3">
      <c r="A503" s="2">
        <v>502</v>
      </c>
      <c r="B503" s="2">
        <f>'1-gameLookup'!F503</f>
        <v>82</v>
      </c>
      <c r="C503" s="2">
        <f>'1-gameLookup'!G503</f>
        <v>67</v>
      </c>
      <c r="D503" s="2">
        <f>VLOOKUP(B503,teams!B:E,4,FALSE)</f>
        <v>5</v>
      </c>
      <c r="F503" s="2" t="s">
        <v>99</v>
      </c>
      <c r="G503" s="2" t="s">
        <v>100</v>
      </c>
      <c r="H503" t="str">
        <f>VLOOKUP(B503,teams!B:D,3)</f>
        <v>Tigers-W-TBall</v>
      </c>
      <c r="I503" t="str">
        <f>VLOOKUP(C503,teams!B:D,3)</f>
        <v>A's-E-TBall</v>
      </c>
    </row>
    <row r="504" spans="1:9" x14ac:dyDescent="0.3">
      <c r="A504" s="2">
        <v>503</v>
      </c>
      <c r="B504" s="2">
        <f>'1-gameLookup'!F504</f>
        <v>69</v>
      </c>
      <c r="C504" s="2">
        <f>'1-gameLookup'!G504</f>
        <v>68</v>
      </c>
      <c r="D504" s="2">
        <f>VLOOKUP(B504,teams!B:E,4,FALSE)</f>
        <v>5</v>
      </c>
      <c r="F504" s="2" t="s">
        <v>99</v>
      </c>
      <c r="G504" s="2" t="s">
        <v>100</v>
      </c>
      <c r="H504" t="str">
        <f>VLOOKUP(B504,teams!B:D,3)</f>
        <v>Cubs-E-TBall</v>
      </c>
      <c r="I504" t="str">
        <f>VLOOKUP(C504,teams!B:D,3)</f>
        <v>Astros-E-TBall</v>
      </c>
    </row>
    <row r="505" spans="1:9" x14ac:dyDescent="0.3">
      <c r="A505" s="2">
        <v>504</v>
      </c>
      <c r="B505" s="2">
        <f>'1-gameLookup'!F505</f>
        <v>70</v>
      </c>
      <c r="C505" s="2">
        <f>'1-gameLookup'!G505</f>
        <v>68</v>
      </c>
      <c r="D505" s="2">
        <f>VLOOKUP(B505,teams!B:E,4,FALSE)</f>
        <v>5</v>
      </c>
      <c r="F505" s="2" t="s">
        <v>99</v>
      </c>
      <c r="G505" s="2" t="s">
        <v>100</v>
      </c>
      <c r="H505" t="str">
        <f>VLOOKUP(B505,teams!B:D,3)</f>
        <v>D'Backs-E-TBall</v>
      </c>
      <c r="I505" t="str">
        <f>VLOOKUP(C505,teams!B:D,3)</f>
        <v>Astros-E-TBall</v>
      </c>
    </row>
    <row r="506" spans="1:9" x14ac:dyDescent="0.3">
      <c r="A506" s="2">
        <v>505</v>
      </c>
      <c r="B506" s="2">
        <f>'1-gameLookup'!F506</f>
        <v>71</v>
      </c>
      <c r="C506" s="2">
        <f>'1-gameLookup'!G506</f>
        <v>68</v>
      </c>
      <c r="D506" s="2">
        <f>VLOOKUP(B506,teams!B:E,4,FALSE)</f>
        <v>5</v>
      </c>
      <c r="F506" s="2" t="s">
        <v>99</v>
      </c>
      <c r="G506" s="2" t="s">
        <v>100</v>
      </c>
      <c r="H506" t="str">
        <f>VLOOKUP(B506,teams!B:D,3)</f>
        <v>Dodgers-E-TBall</v>
      </c>
      <c r="I506" t="str">
        <f>VLOOKUP(C506,teams!B:D,3)</f>
        <v>Astros-E-TBall</v>
      </c>
    </row>
    <row r="507" spans="1:9" x14ac:dyDescent="0.3">
      <c r="A507" s="2">
        <v>506</v>
      </c>
      <c r="B507" s="2">
        <f>'1-gameLookup'!F507</f>
        <v>72</v>
      </c>
      <c r="C507" s="2">
        <f>'1-gameLookup'!G507</f>
        <v>68</v>
      </c>
      <c r="D507" s="2">
        <f>VLOOKUP(B507,teams!B:E,4,FALSE)</f>
        <v>5</v>
      </c>
      <c r="F507" s="2" t="s">
        <v>99</v>
      </c>
      <c r="G507" s="2" t="s">
        <v>100</v>
      </c>
      <c r="H507" t="str">
        <f>VLOOKUP(B507,teams!B:D,3)</f>
        <v>Giants-E-TBall</v>
      </c>
      <c r="I507" t="str">
        <f>VLOOKUP(C507,teams!B:D,3)</f>
        <v>Astros-E-TBall</v>
      </c>
    </row>
    <row r="508" spans="1:9" x14ac:dyDescent="0.3">
      <c r="A508" s="2">
        <v>507</v>
      </c>
      <c r="B508" s="2">
        <f>'1-gameLookup'!F508</f>
        <v>73</v>
      </c>
      <c r="C508" s="2">
        <f>'1-gameLookup'!G508</f>
        <v>68</v>
      </c>
      <c r="D508" s="2">
        <f>VLOOKUP(B508,teams!B:E,4,FALSE)</f>
        <v>5</v>
      </c>
      <c r="F508" s="2" t="s">
        <v>99</v>
      </c>
      <c r="G508" s="2" t="s">
        <v>100</v>
      </c>
      <c r="H508" t="str">
        <f>VLOOKUP(B508,teams!B:D,3)</f>
        <v>Nationals-E-TBall</v>
      </c>
      <c r="I508" t="str">
        <f>VLOOKUP(C508,teams!B:D,3)</f>
        <v>Astros-E-TBall</v>
      </c>
    </row>
    <row r="509" spans="1:9" x14ac:dyDescent="0.3">
      <c r="A509" s="2">
        <v>508</v>
      </c>
      <c r="B509" s="2">
        <f>'1-gameLookup'!F509</f>
        <v>74</v>
      </c>
      <c r="C509" s="2">
        <f>'1-gameLookup'!G509</f>
        <v>68</v>
      </c>
      <c r="D509" s="2">
        <f>VLOOKUP(B509,teams!B:E,4,FALSE)</f>
        <v>5</v>
      </c>
      <c r="F509" s="2" t="s">
        <v>99</v>
      </c>
      <c r="G509" s="2" t="s">
        <v>100</v>
      </c>
      <c r="H509" t="str">
        <f>VLOOKUP(B509,teams!B:D,3)</f>
        <v>Phillies-E-TBall</v>
      </c>
      <c r="I509" t="str">
        <f>VLOOKUP(C509,teams!B:D,3)</f>
        <v>Astros-E-TBall</v>
      </c>
    </row>
    <row r="510" spans="1:9" x14ac:dyDescent="0.3">
      <c r="A510" s="2">
        <v>509</v>
      </c>
      <c r="B510" s="2">
        <f>'1-gameLookup'!F510</f>
        <v>75</v>
      </c>
      <c r="C510" s="2">
        <f>'1-gameLookup'!G510</f>
        <v>68</v>
      </c>
      <c r="D510" s="2">
        <f>VLOOKUP(B510,teams!B:E,4,FALSE)</f>
        <v>5</v>
      </c>
      <c r="F510" s="2" t="s">
        <v>99</v>
      </c>
      <c r="G510" s="2" t="s">
        <v>100</v>
      </c>
      <c r="H510" t="str">
        <f>VLOOKUP(B510,teams!B:D,3)</f>
        <v>Rockies-E-TBall</v>
      </c>
      <c r="I510" t="str">
        <f>VLOOKUP(C510,teams!B:D,3)</f>
        <v>Astros-E-TBall</v>
      </c>
    </row>
    <row r="511" spans="1:9" x14ac:dyDescent="0.3">
      <c r="A511" s="2">
        <v>510</v>
      </c>
      <c r="B511" s="2">
        <f>'1-gameLookup'!F511</f>
        <v>76</v>
      </c>
      <c r="C511" s="2">
        <f>'1-gameLookup'!G511</f>
        <v>68</v>
      </c>
      <c r="D511" s="2">
        <f>VLOOKUP(B511,teams!B:E,4,FALSE)</f>
        <v>5</v>
      </c>
      <c r="F511" s="2" t="s">
        <v>99</v>
      </c>
      <c r="G511" s="2" t="s">
        <v>100</v>
      </c>
      <c r="H511" t="str">
        <f>VLOOKUP(B511,teams!B:D,3)</f>
        <v>Royals-E-TBall</v>
      </c>
      <c r="I511" t="str">
        <f>VLOOKUP(C511,teams!B:D,3)</f>
        <v>Astros-E-TBall</v>
      </c>
    </row>
    <row r="512" spans="1:9" x14ac:dyDescent="0.3">
      <c r="A512" s="2">
        <v>511</v>
      </c>
      <c r="B512" s="2">
        <f>'1-gameLookup'!F512</f>
        <v>77</v>
      </c>
      <c r="C512" s="2">
        <f>'1-gameLookup'!G512</f>
        <v>68</v>
      </c>
      <c r="D512" s="2">
        <f>VLOOKUP(B512,teams!B:E,4,FALSE)</f>
        <v>5</v>
      </c>
      <c r="F512" s="2" t="s">
        <v>99</v>
      </c>
      <c r="G512" s="2" t="s">
        <v>100</v>
      </c>
      <c r="H512" t="str">
        <f>VLOOKUP(B512,teams!B:D,3)</f>
        <v>Blue Jays-W-TBall</v>
      </c>
      <c r="I512" t="str">
        <f>VLOOKUP(C512,teams!B:D,3)</f>
        <v>Astros-E-TBall</v>
      </c>
    </row>
    <row r="513" spans="1:9" x14ac:dyDescent="0.3">
      <c r="A513" s="2">
        <v>512</v>
      </c>
      <c r="B513" s="2">
        <f>'1-gameLookup'!F513</f>
        <v>78</v>
      </c>
      <c r="C513" s="2">
        <f>'1-gameLookup'!G513</f>
        <v>68</v>
      </c>
      <c r="D513" s="2">
        <f>VLOOKUP(B513,teams!B:E,4,FALSE)</f>
        <v>5</v>
      </c>
      <c r="F513" s="2" t="s">
        <v>99</v>
      </c>
      <c r="G513" s="2" t="s">
        <v>100</v>
      </c>
      <c r="H513" t="str">
        <f>VLOOKUP(B513,teams!B:D,3)</f>
        <v>Cardinals-W-TBall</v>
      </c>
      <c r="I513" t="str">
        <f>VLOOKUP(C513,teams!B:D,3)</f>
        <v>Astros-E-TBall</v>
      </c>
    </row>
    <row r="514" spans="1:9" x14ac:dyDescent="0.3">
      <c r="A514" s="2">
        <v>513</v>
      </c>
      <c r="B514" s="2">
        <f>'1-gameLookup'!F514</f>
        <v>79</v>
      </c>
      <c r="C514" s="2">
        <f>'1-gameLookup'!G514</f>
        <v>68</v>
      </c>
      <c r="D514" s="2">
        <f>VLOOKUP(B514,teams!B:E,4,FALSE)</f>
        <v>5</v>
      </c>
      <c r="F514" s="2" t="s">
        <v>99</v>
      </c>
      <c r="G514" s="2" t="s">
        <v>100</v>
      </c>
      <c r="H514" t="str">
        <f>VLOOKUP(B514,teams!B:D,3)</f>
        <v>Marlins-W-TBall</v>
      </c>
      <c r="I514" t="str">
        <f>VLOOKUP(C514,teams!B:D,3)</f>
        <v>Astros-E-TBall</v>
      </c>
    </row>
    <row r="515" spans="1:9" x14ac:dyDescent="0.3">
      <c r="A515" s="2">
        <v>514</v>
      </c>
      <c r="B515" s="2">
        <f>'1-gameLookup'!F515</f>
        <v>80</v>
      </c>
      <c r="C515" s="2">
        <f>'1-gameLookup'!G515</f>
        <v>68</v>
      </c>
      <c r="D515" s="2">
        <f>VLOOKUP(B515,teams!B:E,4,FALSE)</f>
        <v>5</v>
      </c>
      <c r="F515" s="2" t="s">
        <v>99</v>
      </c>
      <c r="G515" s="2" t="s">
        <v>100</v>
      </c>
      <c r="H515" t="str">
        <f>VLOOKUP(B515,teams!B:D,3)</f>
        <v>Orioles-W-TBall</v>
      </c>
      <c r="I515" t="str">
        <f>VLOOKUP(C515,teams!B:D,3)</f>
        <v>Astros-E-TBall</v>
      </c>
    </row>
    <row r="516" spans="1:9" x14ac:dyDescent="0.3">
      <c r="A516" s="2">
        <v>515</v>
      </c>
      <c r="B516" s="2">
        <f>'1-gameLookup'!F516</f>
        <v>81</v>
      </c>
      <c r="C516" s="2">
        <f>'1-gameLookup'!G516</f>
        <v>68</v>
      </c>
      <c r="D516" s="2">
        <f>VLOOKUP(B516,teams!B:E,4,FALSE)</f>
        <v>5</v>
      </c>
      <c r="F516" s="2" t="s">
        <v>99</v>
      </c>
      <c r="G516" s="2" t="s">
        <v>100</v>
      </c>
      <c r="H516" t="str">
        <f>VLOOKUP(B516,teams!B:D,3)</f>
        <v>Rangers-W-TBall</v>
      </c>
      <c r="I516" t="str">
        <f>VLOOKUP(C516,teams!B:D,3)</f>
        <v>Astros-E-TBall</v>
      </c>
    </row>
    <row r="517" spans="1:9" x14ac:dyDescent="0.3">
      <c r="A517" s="2">
        <v>516</v>
      </c>
      <c r="B517" s="2">
        <f>'1-gameLookup'!F517</f>
        <v>82</v>
      </c>
      <c r="C517" s="2">
        <f>'1-gameLookup'!G517</f>
        <v>68</v>
      </c>
      <c r="D517" s="2">
        <f>VLOOKUP(B517,teams!B:E,4,FALSE)</f>
        <v>5</v>
      </c>
      <c r="F517" s="2" t="s">
        <v>99</v>
      </c>
      <c r="G517" s="2" t="s">
        <v>100</v>
      </c>
      <c r="H517" t="str">
        <f>VLOOKUP(B517,teams!B:D,3)</f>
        <v>Tigers-W-TBall</v>
      </c>
      <c r="I517" t="str">
        <f>VLOOKUP(C517,teams!B:D,3)</f>
        <v>Astros-E-TBall</v>
      </c>
    </row>
    <row r="518" spans="1:9" x14ac:dyDescent="0.3">
      <c r="A518" s="2">
        <v>517</v>
      </c>
      <c r="B518" s="2">
        <f>'1-gameLookup'!F518</f>
        <v>70</v>
      </c>
      <c r="C518" s="2">
        <f>'1-gameLookup'!G518</f>
        <v>69</v>
      </c>
      <c r="D518" s="2">
        <f>VLOOKUP(B518,teams!B:E,4,FALSE)</f>
        <v>5</v>
      </c>
      <c r="F518" s="2" t="s">
        <v>99</v>
      </c>
      <c r="G518" s="2" t="s">
        <v>100</v>
      </c>
      <c r="H518" t="str">
        <f>VLOOKUP(B518,teams!B:D,3)</f>
        <v>D'Backs-E-TBall</v>
      </c>
      <c r="I518" t="str">
        <f>VLOOKUP(C518,teams!B:D,3)</f>
        <v>Cubs-E-TBall</v>
      </c>
    </row>
    <row r="519" spans="1:9" x14ac:dyDescent="0.3">
      <c r="A519" s="2">
        <v>518</v>
      </c>
      <c r="B519" s="2">
        <f>'1-gameLookup'!F519</f>
        <v>71</v>
      </c>
      <c r="C519" s="2">
        <f>'1-gameLookup'!G519</f>
        <v>69</v>
      </c>
      <c r="D519" s="2">
        <f>VLOOKUP(B519,teams!B:E,4,FALSE)</f>
        <v>5</v>
      </c>
      <c r="F519" s="2" t="s">
        <v>99</v>
      </c>
      <c r="G519" s="2" t="s">
        <v>100</v>
      </c>
      <c r="H519" t="str">
        <f>VLOOKUP(B519,teams!B:D,3)</f>
        <v>Dodgers-E-TBall</v>
      </c>
      <c r="I519" t="str">
        <f>VLOOKUP(C519,teams!B:D,3)</f>
        <v>Cubs-E-TBall</v>
      </c>
    </row>
    <row r="520" spans="1:9" x14ac:dyDescent="0.3">
      <c r="A520" s="2">
        <v>519</v>
      </c>
      <c r="B520" s="2">
        <f>'1-gameLookup'!F520</f>
        <v>72</v>
      </c>
      <c r="C520" s="2">
        <f>'1-gameLookup'!G520</f>
        <v>69</v>
      </c>
      <c r="D520" s="2">
        <f>VLOOKUP(B520,teams!B:E,4,FALSE)</f>
        <v>5</v>
      </c>
      <c r="F520" s="2" t="s">
        <v>99</v>
      </c>
      <c r="G520" s="2" t="s">
        <v>100</v>
      </c>
      <c r="H520" t="str">
        <f>VLOOKUP(B520,teams!B:D,3)</f>
        <v>Giants-E-TBall</v>
      </c>
      <c r="I520" t="str">
        <f>VLOOKUP(C520,teams!B:D,3)</f>
        <v>Cubs-E-TBall</v>
      </c>
    </row>
    <row r="521" spans="1:9" x14ac:dyDescent="0.3">
      <c r="A521" s="2">
        <v>520</v>
      </c>
      <c r="B521" s="2">
        <f>'1-gameLookup'!F521</f>
        <v>73</v>
      </c>
      <c r="C521" s="2">
        <f>'1-gameLookup'!G521</f>
        <v>69</v>
      </c>
      <c r="D521" s="2">
        <f>VLOOKUP(B521,teams!B:E,4,FALSE)</f>
        <v>5</v>
      </c>
      <c r="F521" s="2" t="s">
        <v>99</v>
      </c>
      <c r="G521" s="2" t="s">
        <v>100</v>
      </c>
      <c r="H521" t="str">
        <f>VLOOKUP(B521,teams!B:D,3)</f>
        <v>Nationals-E-TBall</v>
      </c>
      <c r="I521" t="str">
        <f>VLOOKUP(C521,teams!B:D,3)</f>
        <v>Cubs-E-TBall</v>
      </c>
    </row>
    <row r="522" spans="1:9" x14ac:dyDescent="0.3">
      <c r="A522" s="2">
        <v>521</v>
      </c>
      <c r="B522" s="2">
        <f>'1-gameLookup'!F522</f>
        <v>74</v>
      </c>
      <c r="C522" s="2">
        <f>'1-gameLookup'!G522</f>
        <v>69</v>
      </c>
      <c r="D522" s="2">
        <f>VLOOKUP(B522,teams!B:E,4,FALSE)</f>
        <v>5</v>
      </c>
      <c r="F522" s="2" t="s">
        <v>99</v>
      </c>
      <c r="G522" s="2" t="s">
        <v>100</v>
      </c>
      <c r="H522" t="str">
        <f>VLOOKUP(B522,teams!B:D,3)</f>
        <v>Phillies-E-TBall</v>
      </c>
      <c r="I522" t="str">
        <f>VLOOKUP(C522,teams!B:D,3)</f>
        <v>Cubs-E-TBall</v>
      </c>
    </row>
    <row r="523" spans="1:9" x14ac:dyDescent="0.3">
      <c r="A523" s="2">
        <v>522</v>
      </c>
      <c r="B523" s="2">
        <f>'1-gameLookup'!F523</f>
        <v>75</v>
      </c>
      <c r="C523" s="2">
        <f>'1-gameLookup'!G523</f>
        <v>69</v>
      </c>
      <c r="D523" s="2">
        <f>VLOOKUP(B523,teams!B:E,4,FALSE)</f>
        <v>5</v>
      </c>
      <c r="F523" s="2" t="s">
        <v>99</v>
      </c>
      <c r="G523" s="2" t="s">
        <v>100</v>
      </c>
      <c r="H523" t="str">
        <f>VLOOKUP(B523,teams!B:D,3)</f>
        <v>Rockies-E-TBall</v>
      </c>
      <c r="I523" t="str">
        <f>VLOOKUP(C523,teams!B:D,3)</f>
        <v>Cubs-E-TBall</v>
      </c>
    </row>
    <row r="524" spans="1:9" x14ac:dyDescent="0.3">
      <c r="A524" s="2">
        <v>523</v>
      </c>
      <c r="B524" s="2">
        <f>'1-gameLookup'!F524</f>
        <v>76</v>
      </c>
      <c r="C524" s="2">
        <f>'1-gameLookup'!G524</f>
        <v>69</v>
      </c>
      <c r="D524" s="2">
        <f>VLOOKUP(B524,teams!B:E,4,FALSE)</f>
        <v>5</v>
      </c>
      <c r="F524" s="2" t="s">
        <v>99</v>
      </c>
      <c r="G524" s="2" t="s">
        <v>100</v>
      </c>
      <c r="H524" t="str">
        <f>VLOOKUP(B524,teams!B:D,3)</f>
        <v>Royals-E-TBall</v>
      </c>
      <c r="I524" t="str">
        <f>VLOOKUP(C524,teams!B:D,3)</f>
        <v>Cubs-E-TBall</v>
      </c>
    </row>
    <row r="525" spans="1:9" x14ac:dyDescent="0.3">
      <c r="A525" s="2">
        <v>524</v>
      </c>
      <c r="B525" s="2">
        <f>'1-gameLookup'!F525</f>
        <v>77</v>
      </c>
      <c r="C525" s="2">
        <f>'1-gameLookup'!G525</f>
        <v>69</v>
      </c>
      <c r="D525" s="2">
        <f>VLOOKUP(B525,teams!B:E,4,FALSE)</f>
        <v>5</v>
      </c>
      <c r="F525" s="2" t="s">
        <v>99</v>
      </c>
      <c r="G525" s="2" t="s">
        <v>100</v>
      </c>
      <c r="H525" t="str">
        <f>VLOOKUP(B525,teams!B:D,3)</f>
        <v>Blue Jays-W-TBall</v>
      </c>
      <c r="I525" t="str">
        <f>VLOOKUP(C525,teams!B:D,3)</f>
        <v>Cubs-E-TBall</v>
      </c>
    </row>
    <row r="526" spans="1:9" x14ac:dyDescent="0.3">
      <c r="A526" s="2">
        <v>525</v>
      </c>
      <c r="B526" s="2">
        <f>'1-gameLookup'!F526</f>
        <v>78</v>
      </c>
      <c r="C526" s="2">
        <f>'1-gameLookup'!G526</f>
        <v>69</v>
      </c>
      <c r="D526" s="2">
        <f>VLOOKUP(B526,teams!B:E,4,FALSE)</f>
        <v>5</v>
      </c>
      <c r="F526" s="2" t="s">
        <v>99</v>
      </c>
      <c r="G526" s="2" t="s">
        <v>100</v>
      </c>
      <c r="H526" t="str">
        <f>VLOOKUP(B526,teams!B:D,3)</f>
        <v>Cardinals-W-TBall</v>
      </c>
      <c r="I526" t="str">
        <f>VLOOKUP(C526,teams!B:D,3)</f>
        <v>Cubs-E-TBall</v>
      </c>
    </row>
    <row r="527" spans="1:9" x14ac:dyDescent="0.3">
      <c r="A527" s="2">
        <v>526</v>
      </c>
      <c r="B527" s="2">
        <f>'1-gameLookup'!F527</f>
        <v>79</v>
      </c>
      <c r="C527" s="2">
        <f>'1-gameLookup'!G527</f>
        <v>69</v>
      </c>
      <c r="D527" s="2">
        <f>VLOOKUP(B527,teams!B:E,4,FALSE)</f>
        <v>5</v>
      </c>
      <c r="F527" s="2" t="s">
        <v>99</v>
      </c>
      <c r="G527" s="2" t="s">
        <v>100</v>
      </c>
      <c r="H527" t="str">
        <f>VLOOKUP(B527,teams!B:D,3)</f>
        <v>Marlins-W-TBall</v>
      </c>
      <c r="I527" t="str">
        <f>VLOOKUP(C527,teams!B:D,3)</f>
        <v>Cubs-E-TBall</v>
      </c>
    </row>
    <row r="528" spans="1:9" x14ac:dyDescent="0.3">
      <c r="A528" s="2">
        <v>527</v>
      </c>
      <c r="B528" s="2">
        <f>'1-gameLookup'!F528</f>
        <v>80</v>
      </c>
      <c r="C528" s="2">
        <f>'1-gameLookup'!G528</f>
        <v>69</v>
      </c>
      <c r="D528" s="2">
        <f>VLOOKUP(B528,teams!B:E,4,FALSE)</f>
        <v>5</v>
      </c>
      <c r="F528" s="2" t="s">
        <v>99</v>
      </c>
      <c r="G528" s="2" t="s">
        <v>100</v>
      </c>
      <c r="H528" t="str">
        <f>VLOOKUP(B528,teams!B:D,3)</f>
        <v>Orioles-W-TBall</v>
      </c>
      <c r="I528" t="str">
        <f>VLOOKUP(C528,teams!B:D,3)</f>
        <v>Cubs-E-TBall</v>
      </c>
    </row>
    <row r="529" spans="1:9" x14ac:dyDescent="0.3">
      <c r="A529" s="2">
        <v>528</v>
      </c>
      <c r="B529" s="2">
        <f>'1-gameLookup'!F529</f>
        <v>81</v>
      </c>
      <c r="C529" s="2">
        <f>'1-gameLookup'!G529</f>
        <v>69</v>
      </c>
      <c r="D529" s="2">
        <f>VLOOKUP(B529,teams!B:E,4,FALSE)</f>
        <v>5</v>
      </c>
      <c r="F529" s="2" t="s">
        <v>99</v>
      </c>
      <c r="G529" s="2" t="s">
        <v>100</v>
      </c>
      <c r="H529" t="str">
        <f>VLOOKUP(B529,teams!B:D,3)</f>
        <v>Rangers-W-TBall</v>
      </c>
      <c r="I529" t="str">
        <f>VLOOKUP(C529,teams!B:D,3)</f>
        <v>Cubs-E-TBall</v>
      </c>
    </row>
    <row r="530" spans="1:9" x14ac:dyDescent="0.3">
      <c r="A530" s="2">
        <v>529</v>
      </c>
      <c r="B530" s="2">
        <f>'1-gameLookup'!F530</f>
        <v>82</v>
      </c>
      <c r="C530" s="2">
        <f>'1-gameLookup'!G530</f>
        <v>69</v>
      </c>
      <c r="D530" s="2">
        <f>VLOOKUP(B530,teams!B:E,4,FALSE)</f>
        <v>5</v>
      </c>
      <c r="F530" s="2" t="s">
        <v>99</v>
      </c>
      <c r="G530" s="2" t="s">
        <v>100</v>
      </c>
      <c r="H530" t="str">
        <f>VLOOKUP(B530,teams!B:D,3)</f>
        <v>Tigers-W-TBall</v>
      </c>
      <c r="I530" t="str">
        <f>VLOOKUP(C530,teams!B:D,3)</f>
        <v>Cubs-E-TBall</v>
      </c>
    </row>
    <row r="531" spans="1:9" x14ac:dyDescent="0.3">
      <c r="A531" s="2">
        <v>530</v>
      </c>
      <c r="B531" s="2">
        <f>'1-gameLookup'!F531</f>
        <v>71</v>
      </c>
      <c r="C531" s="2">
        <f>'1-gameLookup'!G531</f>
        <v>70</v>
      </c>
      <c r="D531" s="2">
        <f>VLOOKUP(B531,teams!B:E,4,FALSE)</f>
        <v>5</v>
      </c>
      <c r="F531" s="2" t="s">
        <v>99</v>
      </c>
      <c r="G531" s="2" t="s">
        <v>100</v>
      </c>
      <c r="H531" t="str">
        <f>VLOOKUP(B531,teams!B:D,3)</f>
        <v>Dodgers-E-TBall</v>
      </c>
      <c r="I531" t="str">
        <f>VLOOKUP(C531,teams!B:D,3)</f>
        <v>D'Backs-E-TBall</v>
      </c>
    </row>
    <row r="532" spans="1:9" x14ac:dyDescent="0.3">
      <c r="A532" s="2">
        <v>531</v>
      </c>
      <c r="B532" s="2">
        <f>'1-gameLookup'!F532</f>
        <v>72</v>
      </c>
      <c r="C532" s="2">
        <f>'1-gameLookup'!G532</f>
        <v>70</v>
      </c>
      <c r="D532" s="2">
        <f>VLOOKUP(B532,teams!B:E,4,FALSE)</f>
        <v>5</v>
      </c>
      <c r="F532" s="2" t="s">
        <v>99</v>
      </c>
      <c r="G532" s="2" t="s">
        <v>100</v>
      </c>
      <c r="H532" t="str">
        <f>VLOOKUP(B532,teams!B:D,3)</f>
        <v>Giants-E-TBall</v>
      </c>
      <c r="I532" t="str">
        <f>VLOOKUP(C532,teams!B:D,3)</f>
        <v>D'Backs-E-TBall</v>
      </c>
    </row>
    <row r="533" spans="1:9" x14ac:dyDescent="0.3">
      <c r="A533" s="2">
        <v>532</v>
      </c>
      <c r="B533" s="2">
        <f>'1-gameLookup'!F533</f>
        <v>73</v>
      </c>
      <c r="C533" s="2">
        <f>'1-gameLookup'!G533</f>
        <v>70</v>
      </c>
      <c r="D533" s="2">
        <f>VLOOKUP(B533,teams!B:E,4,FALSE)</f>
        <v>5</v>
      </c>
      <c r="F533" s="2" t="s">
        <v>99</v>
      </c>
      <c r="G533" s="2" t="s">
        <v>100</v>
      </c>
      <c r="H533" t="str">
        <f>VLOOKUP(B533,teams!B:D,3)</f>
        <v>Nationals-E-TBall</v>
      </c>
      <c r="I533" t="str">
        <f>VLOOKUP(C533,teams!B:D,3)</f>
        <v>D'Backs-E-TBall</v>
      </c>
    </row>
    <row r="534" spans="1:9" x14ac:dyDescent="0.3">
      <c r="A534" s="2">
        <v>533</v>
      </c>
      <c r="B534" s="2">
        <f>'1-gameLookup'!F534</f>
        <v>74</v>
      </c>
      <c r="C534" s="2">
        <f>'1-gameLookup'!G534</f>
        <v>70</v>
      </c>
      <c r="D534" s="2">
        <f>VLOOKUP(B534,teams!B:E,4,FALSE)</f>
        <v>5</v>
      </c>
      <c r="F534" s="2" t="s">
        <v>99</v>
      </c>
      <c r="G534" s="2" t="s">
        <v>100</v>
      </c>
      <c r="H534" t="str">
        <f>VLOOKUP(B534,teams!B:D,3)</f>
        <v>Phillies-E-TBall</v>
      </c>
      <c r="I534" t="str">
        <f>VLOOKUP(C534,teams!B:D,3)</f>
        <v>D'Backs-E-TBall</v>
      </c>
    </row>
    <row r="535" spans="1:9" x14ac:dyDescent="0.3">
      <c r="A535" s="2">
        <v>534</v>
      </c>
      <c r="B535" s="2">
        <f>'1-gameLookup'!F535</f>
        <v>75</v>
      </c>
      <c r="C535" s="2">
        <f>'1-gameLookup'!G535</f>
        <v>70</v>
      </c>
      <c r="D535" s="2">
        <f>VLOOKUP(B535,teams!B:E,4,FALSE)</f>
        <v>5</v>
      </c>
      <c r="F535" s="2" t="s">
        <v>99</v>
      </c>
      <c r="G535" s="2" t="s">
        <v>100</v>
      </c>
      <c r="H535" t="str">
        <f>VLOOKUP(B535,teams!B:D,3)</f>
        <v>Rockies-E-TBall</v>
      </c>
      <c r="I535" t="str">
        <f>VLOOKUP(C535,teams!B:D,3)</f>
        <v>D'Backs-E-TBall</v>
      </c>
    </row>
    <row r="536" spans="1:9" x14ac:dyDescent="0.3">
      <c r="A536" s="2">
        <v>535</v>
      </c>
      <c r="B536" s="2">
        <f>'1-gameLookup'!F536</f>
        <v>76</v>
      </c>
      <c r="C536" s="2">
        <f>'1-gameLookup'!G536</f>
        <v>70</v>
      </c>
      <c r="D536" s="2">
        <f>VLOOKUP(B536,teams!B:E,4,FALSE)</f>
        <v>5</v>
      </c>
      <c r="F536" s="2" t="s">
        <v>99</v>
      </c>
      <c r="G536" s="2" t="s">
        <v>100</v>
      </c>
      <c r="H536" t="str">
        <f>VLOOKUP(B536,teams!B:D,3)</f>
        <v>Royals-E-TBall</v>
      </c>
      <c r="I536" t="str">
        <f>VLOOKUP(C536,teams!B:D,3)</f>
        <v>D'Backs-E-TBall</v>
      </c>
    </row>
    <row r="537" spans="1:9" x14ac:dyDescent="0.3">
      <c r="A537" s="2">
        <v>536</v>
      </c>
      <c r="B537" s="2">
        <f>'1-gameLookup'!F537</f>
        <v>77</v>
      </c>
      <c r="C537" s="2">
        <f>'1-gameLookup'!G537</f>
        <v>70</v>
      </c>
      <c r="D537" s="2">
        <f>VLOOKUP(B537,teams!B:E,4,FALSE)</f>
        <v>5</v>
      </c>
      <c r="F537" s="2" t="s">
        <v>99</v>
      </c>
      <c r="G537" s="2" t="s">
        <v>100</v>
      </c>
      <c r="H537" t="str">
        <f>VLOOKUP(B537,teams!B:D,3)</f>
        <v>Blue Jays-W-TBall</v>
      </c>
      <c r="I537" t="str">
        <f>VLOOKUP(C537,teams!B:D,3)</f>
        <v>D'Backs-E-TBall</v>
      </c>
    </row>
    <row r="538" spans="1:9" x14ac:dyDescent="0.3">
      <c r="A538" s="2">
        <v>537</v>
      </c>
      <c r="B538" s="2">
        <f>'1-gameLookup'!F538</f>
        <v>78</v>
      </c>
      <c r="C538" s="2">
        <f>'1-gameLookup'!G538</f>
        <v>70</v>
      </c>
      <c r="D538" s="2">
        <f>VLOOKUP(B538,teams!B:E,4,FALSE)</f>
        <v>5</v>
      </c>
      <c r="F538" s="2" t="s">
        <v>99</v>
      </c>
      <c r="G538" s="2" t="s">
        <v>100</v>
      </c>
      <c r="H538" t="str">
        <f>VLOOKUP(B538,teams!B:D,3)</f>
        <v>Cardinals-W-TBall</v>
      </c>
      <c r="I538" t="str">
        <f>VLOOKUP(C538,teams!B:D,3)</f>
        <v>D'Backs-E-TBall</v>
      </c>
    </row>
    <row r="539" spans="1:9" x14ac:dyDescent="0.3">
      <c r="A539" s="2">
        <v>538</v>
      </c>
      <c r="B539" s="2">
        <f>'1-gameLookup'!F539</f>
        <v>79</v>
      </c>
      <c r="C539" s="2">
        <f>'1-gameLookup'!G539</f>
        <v>70</v>
      </c>
      <c r="D539" s="2">
        <f>VLOOKUP(B539,teams!B:E,4,FALSE)</f>
        <v>5</v>
      </c>
      <c r="F539" s="2" t="s">
        <v>99</v>
      </c>
      <c r="G539" s="2" t="s">
        <v>100</v>
      </c>
      <c r="H539" t="str">
        <f>VLOOKUP(B539,teams!B:D,3)</f>
        <v>Marlins-W-TBall</v>
      </c>
      <c r="I539" t="str">
        <f>VLOOKUP(C539,teams!B:D,3)</f>
        <v>D'Backs-E-TBall</v>
      </c>
    </row>
    <row r="540" spans="1:9" x14ac:dyDescent="0.3">
      <c r="A540" s="2">
        <v>539</v>
      </c>
      <c r="B540" s="2">
        <f>'1-gameLookup'!F540</f>
        <v>80</v>
      </c>
      <c r="C540" s="2">
        <f>'1-gameLookup'!G540</f>
        <v>70</v>
      </c>
      <c r="D540" s="2">
        <f>VLOOKUP(B540,teams!B:E,4,FALSE)</f>
        <v>5</v>
      </c>
      <c r="F540" s="2" t="s">
        <v>99</v>
      </c>
      <c r="G540" s="2" t="s">
        <v>100</v>
      </c>
      <c r="H540" t="str">
        <f>VLOOKUP(B540,teams!B:D,3)</f>
        <v>Orioles-W-TBall</v>
      </c>
      <c r="I540" t="str">
        <f>VLOOKUP(C540,teams!B:D,3)</f>
        <v>D'Backs-E-TBall</v>
      </c>
    </row>
    <row r="541" spans="1:9" x14ac:dyDescent="0.3">
      <c r="A541" s="2">
        <v>540</v>
      </c>
      <c r="B541" s="2">
        <f>'1-gameLookup'!F541</f>
        <v>81</v>
      </c>
      <c r="C541" s="2">
        <f>'1-gameLookup'!G541</f>
        <v>70</v>
      </c>
      <c r="D541" s="2">
        <f>VLOOKUP(B541,teams!B:E,4,FALSE)</f>
        <v>5</v>
      </c>
      <c r="F541" s="2" t="s">
        <v>99</v>
      </c>
      <c r="G541" s="2" t="s">
        <v>100</v>
      </c>
      <c r="H541" t="str">
        <f>VLOOKUP(B541,teams!B:D,3)</f>
        <v>Rangers-W-TBall</v>
      </c>
      <c r="I541" t="str">
        <f>VLOOKUP(C541,teams!B:D,3)</f>
        <v>D'Backs-E-TBall</v>
      </c>
    </row>
    <row r="542" spans="1:9" x14ac:dyDescent="0.3">
      <c r="A542" s="2">
        <v>541</v>
      </c>
      <c r="B542" s="2">
        <f>'1-gameLookup'!F542</f>
        <v>82</v>
      </c>
      <c r="C542" s="2">
        <f>'1-gameLookup'!G542</f>
        <v>70</v>
      </c>
      <c r="D542" s="2">
        <f>VLOOKUP(B542,teams!B:E,4,FALSE)</f>
        <v>5</v>
      </c>
      <c r="F542" s="2" t="s">
        <v>99</v>
      </c>
      <c r="G542" s="2" t="s">
        <v>100</v>
      </c>
      <c r="H542" t="str">
        <f>VLOOKUP(B542,teams!B:D,3)</f>
        <v>Tigers-W-TBall</v>
      </c>
      <c r="I542" t="str">
        <f>VLOOKUP(C542,teams!B:D,3)</f>
        <v>D'Backs-E-TBall</v>
      </c>
    </row>
    <row r="543" spans="1:9" x14ac:dyDescent="0.3">
      <c r="A543" s="2">
        <v>542</v>
      </c>
      <c r="B543" s="2">
        <f>'1-gameLookup'!F543</f>
        <v>72</v>
      </c>
      <c r="C543" s="2">
        <f>'1-gameLookup'!G543</f>
        <v>71</v>
      </c>
      <c r="D543" s="2">
        <f>VLOOKUP(B543,teams!B:E,4,FALSE)</f>
        <v>5</v>
      </c>
      <c r="F543" s="2" t="s">
        <v>99</v>
      </c>
      <c r="G543" s="2" t="s">
        <v>100</v>
      </c>
      <c r="H543" t="str">
        <f>VLOOKUP(B543,teams!B:D,3)</f>
        <v>Giants-E-TBall</v>
      </c>
      <c r="I543" t="str">
        <f>VLOOKUP(C543,teams!B:D,3)</f>
        <v>Dodgers-E-TBall</v>
      </c>
    </row>
    <row r="544" spans="1:9" x14ac:dyDescent="0.3">
      <c r="A544" s="2">
        <v>543</v>
      </c>
      <c r="B544" s="2">
        <f>'1-gameLookup'!F544</f>
        <v>73</v>
      </c>
      <c r="C544" s="2">
        <f>'1-gameLookup'!G544</f>
        <v>71</v>
      </c>
      <c r="D544" s="2">
        <f>VLOOKUP(B544,teams!B:E,4,FALSE)</f>
        <v>5</v>
      </c>
      <c r="F544" s="2" t="s">
        <v>99</v>
      </c>
      <c r="G544" s="2" t="s">
        <v>100</v>
      </c>
      <c r="H544" t="str">
        <f>VLOOKUP(B544,teams!B:D,3)</f>
        <v>Nationals-E-TBall</v>
      </c>
      <c r="I544" t="str">
        <f>VLOOKUP(C544,teams!B:D,3)</f>
        <v>Dodgers-E-TBall</v>
      </c>
    </row>
    <row r="545" spans="1:9" x14ac:dyDescent="0.3">
      <c r="A545" s="2">
        <v>544</v>
      </c>
      <c r="B545" s="2">
        <f>'1-gameLookup'!F545</f>
        <v>74</v>
      </c>
      <c r="C545" s="2">
        <f>'1-gameLookup'!G545</f>
        <v>71</v>
      </c>
      <c r="D545" s="2">
        <f>VLOOKUP(B545,teams!B:E,4,FALSE)</f>
        <v>5</v>
      </c>
      <c r="F545" s="2" t="s">
        <v>99</v>
      </c>
      <c r="G545" s="2" t="s">
        <v>100</v>
      </c>
      <c r="H545" t="str">
        <f>VLOOKUP(B545,teams!B:D,3)</f>
        <v>Phillies-E-TBall</v>
      </c>
      <c r="I545" t="str">
        <f>VLOOKUP(C545,teams!B:D,3)</f>
        <v>Dodgers-E-TBall</v>
      </c>
    </row>
    <row r="546" spans="1:9" x14ac:dyDescent="0.3">
      <c r="A546" s="2">
        <v>545</v>
      </c>
      <c r="B546" s="2">
        <f>'1-gameLookup'!F546</f>
        <v>75</v>
      </c>
      <c r="C546" s="2">
        <f>'1-gameLookup'!G546</f>
        <v>71</v>
      </c>
      <c r="D546" s="2">
        <f>VLOOKUP(B546,teams!B:E,4,FALSE)</f>
        <v>5</v>
      </c>
      <c r="F546" s="2" t="s">
        <v>99</v>
      </c>
      <c r="G546" s="2" t="s">
        <v>100</v>
      </c>
      <c r="H546" t="str">
        <f>VLOOKUP(B546,teams!B:D,3)</f>
        <v>Rockies-E-TBall</v>
      </c>
      <c r="I546" t="str">
        <f>VLOOKUP(C546,teams!B:D,3)</f>
        <v>Dodgers-E-TBall</v>
      </c>
    </row>
    <row r="547" spans="1:9" x14ac:dyDescent="0.3">
      <c r="A547" s="2">
        <v>546</v>
      </c>
      <c r="B547" s="2">
        <f>'1-gameLookup'!F547</f>
        <v>76</v>
      </c>
      <c r="C547" s="2">
        <f>'1-gameLookup'!G547</f>
        <v>71</v>
      </c>
      <c r="D547" s="2">
        <f>VLOOKUP(B547,teams!B:E,4,FALSE)</f>
        <v>5</v>
      </c>
      <c r="F547" s="2" t="s">
        <v>99</v>
      </c>
      <c r="G547" s="2" t="s">
        <v>100</v>
      </c>
      <c r="H547" t="str">
        <f>VLOOKUP(B547,teams!B:D,3)</f>
        <v>Royals-E-TBall</v>
      </c>
      <c r="I547" t="str">
        <f>VLOOKUP(C547,teams!B:D,3)</f>
        <v>Dodgers-E-TBall</v>
      </c>
    </row>
    <row r="548" spans="1:9" x14ac:dyDescent="0.3">
      <c r="A548" s="2">
        <v>547</v>
      </c>
      <c r="B548" s="2">
        <f>'1-gameLookup'!F548</f>
        <v>77</v>
      </c>
      <c r="C548" s="2">
        <f>'1-gameLookup'!G548</f>
        <v>71</v>
      </c>
      <c r="D548" s="2">
        <f>VLOOKUP(B548,teams!B:E,4,FALSE)</f>
        <v>5</v>
      </c>
      <c r="F548" s="2" t="s">
        <v>99</v>
      </c>
      <c r="G548" s="2" t="s">
        <v>100</v>
      </c>
      <c r="H548" t="str">
        <f>VLOOKUP(B548,teams!B:D,3)</f>
        <v>Blue Jays-W-TBall</v>
      </c>
      <c r="I548" t="str">
        <f>VLOOKUP(C548,teams!B:D,3)</f>
        <v>Dodgers-E-TBall</v>
      </c>
    </row>
    <row r="549" spans="1:9" x14ac:dyDescent="0.3">
      <c r="A549" s="2">
        <v>548</v>
      </c>
      <c r="B549" s="2">
        <f>'1-gameLookup'!F549</f>
        <v>78</v>
      </c>
      <c r="C549" s="2">
        <f>'1-gameLookup'!G549</f>
        <v>71</v>
      </c>
      <c r="D549" s="2">
        <f>VLOOKUP(B549,teams!B:E,4,FALSE)</f>
        <v>5</v>
      </c>
      <c r="F549" s="2" t="s">
        <v>99</v>
      </c>
      <c r="G549" s="2" t="s">
        <v>100</v>
      </c>
      <c r="H549" t="str">
        <f>VLOOKUP(B549,teams!B:D,3)</f>
        <v>Cardinals-W-TBall</v>
      </c>
      <c r="I549" t="str">
        <f>VLOOKUP(C549,teams!B:D,3)</f>
        <v>Dodgers-E-TBall</v>
      </c>
    </row>
    <row r="550" spans="1:9" x14ac:dyDescent="0.3">
      <c r="A550" s="2">
        <v>549</v>
      </c>
      <c r="B550" s="2">
        <f>'1-gameLookup'!F550</f>
        <v>79</v>
      </c>
      <c r="C550" s="2">
        <f>'1-gameLookup'!G550</f>
        <v>71</v>
      </c>
      <c r="D550" s="2">
        <f>VLOOKUP(B550,teams!B:E,4,FALSE)</f>
        <v>5</v>
      </c>
      <c r="F550" s="2" t="s">
        <v>99</v>
      </c>
      <c r="G550" s="2" t="s">
        <v>100</v>
      </c>
      <c r="H550" t="str">
        <f>VLOOKUP(B550,teams!B:D,3)</f>
        <v>Marlins-W-TBall</v>
      </c>
      <c r="I550" t="str">
        <f>VLOOKUP(C550,teams!B:D,3)</f>
        <v>Dodgers-E-TBall</v>
      </c>
    </row>
    <row r="551" spans="1:9" x14ac:dyDescent="0.3">
      <c r="A551" s="2">
        <v>550</v>
      </c>
      <c r="B551" s="2">
        <f>'1-gameLookup'!F551</f>
        <v>80</v>
      </c>
      <c r="C551" s="2">
        <f>'1-gameLookup'!G551</f>
        <v>71</v>
      </c>
      <c r="D551" s="2">
        <f>VLOOKUP(B551,teams!B:E,4,FALSE)</f>
        <v>5</v>
      </c>
      <c r="F551" s="2" t="s">
        <v>99</v>
      </c>
      <c r="G551" s="2" t="s">
        <v>100</v>
      </c>
      <c r="H551" t="str">
        <f>VLOOKUP(B551,teams!B:D,3)</f>
        <v>Orioles-W-TBall</v>
      </c>
      <c r="I551" t="str">
        <f>VLOOKUP(C551,teams!B:D,3)</f>
        <v>Dodgers-E-TBall</v>
      </c>
    </row>
    <row r="552" spans="1:9" x14ac:dyDescent="0.3">
      <c r="A552" s="2">
        <v>551</v>
      </c>
      <c r="B552" s="2">
        <f>'1-gameLookup'!F552</f>
        <v>81</v>
      </c>
      <c r="C552" s="2">
        <f>'1-gameLookup'!G552</f>
        <v>71</v>
      </c>
      <c r="D552" s="2">
        <f>VLOOKUP(B552,teams!B:E,4,FALSE)</f>
        <v>5</v>
      </c>
      <c r="F552" s="2" t="s">
        <v>99</v>
      </c>
      <c r="G552" s="2" t="s">
        <v>100</v>
      </c>
      <c r="H552" t="str">
        <f>VLOOKUP(B552,teams!B:D,3)</f>
        <v>Rangers-W-TBall</v>
      </c>
      <c r="I552" t="str">
        <f>VLOOKUP(C552,teams!B:D,3)</f>
        <v>Dodgers-E-TBall</v>
      </c>
    </row>
    <row r="553" spans="1:9" x14ac:dyDescent="0.3">
      <c r="A553" s="2">
        <v>552</v>
      </c>
      <c r="B553" s="2">
        <f>'1-gameLookup'!F553</f>
        <v>82</v>
      </c>
      <c r="C553" s="2">
        <f>'1-gameLookup'!G553</f>
        <v>71</v>
      </c>
      <c r="D553" s="2">
        <f>VLOOKUP(B553,teams!B:E,4,FALSE)</f>
        <v>5</v>
      </c>
      <c r="F553" s="2" t="s">
        <v>99</v>
      </c>
      <c r="G553" s="2" t="s">
        <v>100</v>
      </c>
      <c r="H553" t="str">
        <f>VLOOKUP(B553,teams!B:D,3)</f>
        <v>Tigers-W-TBall</v>
      </c>
      <c r="I553" t="str">
        <f>VLOOKUP(C553,teams!B:D,3)</f>
        <v>Dodgers-E-TBall</v>
      </c>
    </row>
    <row r="554" spans="1:9" x14ac:dyDescent="0.3">
      <c r="A554" s="2">
        <v>553</v>
      </c>
      <c r="B554" s="2">
        <f>'1-gameLookup'!F554</f>
        <v>73</v>
      </c>
      <c r="C554" s="2">
        <f>'1-gameLookup'!G554</f>
        <v>72</v>
      </c>
      <c r="D554" s="2">
        <f>VLOOKUP(B554,teams!B:E,4,FALSE)</f>
        <v>5</v>
      </c>
      <c r="F554" s="2" t="s">
        <v>99</v>
      </c>
      <c r="G554" s="2" t="s">
        <v>100</v>
      </c>
      <c r="H554" t="str">
        <f>VLOOKUP(B554,teams!B:D,3)</f>
        <v>Nationals-E-TBall</v>
      </c>
      <c r="I554" t="str">
        <f>VLOOKUP(C554,teams!B:D,3)</f>
        <v>Giants-E-TBall</v>
      </c>
    </row>
    <row r="555" spans="1:9" x14ac:dyDescent="0.3">
      <c r="A555" s="2">
        <v>554</v>
      </c>
      <c r="B555" s="2">
        <f>'1-gameLookup'!F555</f>
        <v>74</v>
      </c>
      <c r="C555" s="2">
        <f>'1-gameLookup'!G555</f>
        <v>72</v>
      </c>
      <c r="D555" s="2">
        <f>VLOOKUP(B555,teams!B:E,4,FALSE)</f>
        <v>5</v>
      </c>
      <c r="F555" s="2" t="s">
        <v>99</v>
      </c>
      <c r="G555" s="2" t="s">
        <v>100</v>
      </c>
      <c r="H555" t="str">
        <f>VLOOKUP(B555,teams!B:D,3)</f>
        <v>Phillies-E-TBall</v>
      </c>
      <c r="I555" t="str">
        <f>VLOOKUP(C555,teams!B:D,3)</f>
        <v>Giants-E-TBall</v>
      </c>
    </row>
    <row r="556" spans="1:9" x14ac:dyDescent="0.3">
      <c r="A556" s="2">
        <v>555</v>
      </c>
      <c r="B556" s="2">
        <f>'1-gameLookup'!F556</f>
        <v>75</v>
      </c>
      <c r="C556" s="2">
        <f>'1-gameLookup'!G556</f>
        <v>72</v>
      </c>
      <c r="D556" s="2">
        <f>VLOOKUP(B556,teams!B:E,4,FALSE)</f>
        <v>5</v>
      </c>
      <c r="F556" s="2" t="s">
        <v>99</v>
      </c>
      <c r="G556" s="2" t="s">
        <v>100</v>
      </c>
      <c r="H556" t="str">
        <f>VLOOKUP(B556,teams!B:D,3)</f>
        <v>Rockies-E-TBall</v>
      </c>
      <c r="I556" t="str">
        <f>VLOOKUP(C556,teams!B:D,3)</f>
        <v>Giants-E-TBall</v>
      </c>
    </row>
    <row r="557" spans="1:9" x14ac:dyDescent="0.3">
      <c r="A557" s="2">
        <v>556</v>
      </c>
      <c r="B557" s="2">
        <f>'1-gameLookup'!F557</f>
        <v>76</v>
      </c>
      <c r="C557" s="2">
        <f>'1-gameLookup'!G557</f>
        <v>72</v>
      </c>
      <c r="D557" s="2">
        <f>VLOOKUP(B557,teams!B:E,4,FALSE)</f>
        <v>5</v>
      </c>
      <c r="F557" s="2" t="s">
        <v>99</v>
      </c>
      <c r="G557" s="2" t="s">
        <v>100</v>
      </c>
      <c r="H557" t="str">
        <f>VLOOKUP(B557,teams!B:D,3)</f>
        <v>Royals-E-TBall</v>
      </c>
      <c r="I557" t="str">
        <f>VLOOKUP(C557,teams!B:D,3)</f>
        <v>Giants-E-TBall</v>
      </c>
    </row>
    <row r="558" spans="1:9" x14ac:dyDescent="0.3">
      <c r="A558" s="2">
        <v>557</v>
      </c>
      <c r="B558" s="2">
        <f>'1-gameLookup'!F558</f>
        <v>77</v>
      </c>
      <c r="C558" s="2">
        <f>'1-gameLookup'!G558</f>
        <v>72</v>
      </c>
      <c r="D558" s="2">
        <f>VLOOKUP(B558,teams!B:E,4,FALSE)</f>
        <v>5</v>
      </c>
      <c r="F558" s="2" t="s">
        <v>99</v>
      </c>
      <c r="G558" s="2" t="s">
        <v>100</v>
      </c>
      <c r="H558" t="str">
        <f>VLOOKUP(B558,teams!B:D,3)</f>
        <v>Blue Jays-W-TBall</v>
      </c>
      <c r="I558" t="str">
        <f>VLOOKUP(C558,teams!B:D,3)</f>
        <v>Giants-E-TBall</v>
      </c>
    </row>
    <row r="559" spans="1:9" x14ac:dyDescent="0.3">
      <c r="A559" s="2">
        <v>558</v>
      </c>
      <c r="B559" s="2">
        <f>'1-gameLookup'!F559</f>
        <v>78</v>
      </c>
      <c r="C559" s="2">
        <f>'1-gameLookup'!G559</f>
        <v>72</v>
      </c>
      <c r="D559" s="2">
        <f>VLOOKUP(B559,teams!B:E,4,FALSE)</f>
        <v>5</v>
      </c>
      <c r="F559" s="2" t="s">
        <v>99</v>
      </c>
      <c r="G559" s="2" t="s">
        <v>100</v>
      </c>
      <c r="H559" t="str">
        <f>VLOOKUP(B559,teams!B:D,3)</f>
        <v>Cardinals-W-TBall</v>
      </c>
      <c r="I559" t="str">
        <f>VLOOKUP(C559,teams!B:D,3)</f>
        <v>Giants-E-TBall</v>
      </c>
    </row>
    <row r="560" spans="1:9" x14ac:dyDescent="0.3">
      <c r="A560" s="2">
        <v>559</v>
      </c>
      <c r="B560" s="2">
        <f>'1-gameLookup'!F560</f>
        <v>79</v>
      </c>
      <c r="C560" s="2">
        <f>'1-gameLookup'!G560</f>
        <v>72</v>
      </c>
      <c r="D560" s="2">
        <f>VLOOKUP(B560,teams!B:E,4,FALSE)</f>
        <v>5</v>
      </c>
      <c r="F560" s="2" t="s">
        <v>99</v>
      </c>
      <c r="G560" s="2" t="s">
        <v>100</v>
      </c>
      <c r="H560" t="str">
        <f>VLOOKUP(B560,teams!B:D,3)</f>
        <v>Marlins-W-TBall</v>
      </c>
      <c r="I560" t="str">
        <f>VLOOKUP(C560,teams!B:D,3)</f>
        <v>Giants-E-TBall</v>
      </c>
    </row>
    <row r="561" spans="1:9" x14ac:dyDescent="0.3">
      <c r="A561" s="2">
        <v>560</v>
      </c>
      <c r="B561" s="2">
        <f>'1-gameLookup'!F561</f>
        <v>80</v>
      </c>
      <c r="C561" s="2">
        <f>'1-gameLookup'!G561</f>
        <v>72</v>
      </c>
      <c r="D561" s="2">
        <f>VLOOKUP(B561,teams!B:E,4,FALSE)</f>
        <v>5</v>
      </c>
      <c r="F561" s="2" t="s">
        <v>99</v>
      </c>
      <c r="G561" s="2" t="s">
        <v>100</v>
      </c>
      <c r="H561" t="str">
        <f>VLOOKUP(B561,teams!B:D,3)</f>
        <v>Orioles-W-TBall</v>
      </c>
      <c r="I561" t="str">
        <f>VLOOKUP(C561,teams!B:D,3)</f>
        <v>Giants-E-TBall</v>
      </c>
    </row>
    <row r="562" spans="1:9" x14ac:dyDescent="0.3">
      <c r="A562" s="2">
        <v>561</v>
      </c>
      <c r="B562" s="2">
        <f>'1-gameLookup'!F562</f>
        <v>81</v>
      </c>
      <c r="C562" s="2">
        <f>'1-gameLookup'!G562</f>
        <v>72</v>
      </c>
      <c r="D562" s="2">
        <f>VLOOKUP(B562,teams!B:E,4,FALSE)</f>
        <v>5</v>
      </c>
      <c r="F562" s="2" t="s">
        <v>99</v>
      </c>
      <c r="G562" s="2" t="s">
        <v>100</v>
      </c>
      <c r="H562" t="str">
        <f>VLOOKUP(B562,teams!B:D,3)</f>
        <v>Rangers-W-TBall</v>
      </c>
      <c r="I562" t="str">
        <f>VLOOKUP(C562,teams!B:D,3)</f>
        <v>Giants-E-TBall</v>
      </c>
    </row>
    <row r="563" spans="1:9" x14ac:dyDescent="0.3">
      <c r="A563" s="2">
        <v>562</v>
      </c>
      <c r="B563" s="2">
        <f>'1-gameLookup'!F563</f>
        <v>82</v>
      </c>
      <c r="C563" s="2">
        <f>'1-gameLookup'!G563</f>
        <v>72</v>
      </c>
      <c r="D563" s="2">
        <f>VLOOKUP(B563,teams!B:E,4,FALSE)</f>
        <v>5</v>
      </c>
      <c r="F563" s="2" t="s">
        <v>99</v>
      </c>
      <c r="G563" s="2" t="s">
        <v>100</v>
      </c>
      <c r="H563" t="str">
        <f>VLOOKUP(B563,teams!B:D,3)</f>
        <v>Tigers-W-TBall</v>
      </c>
      <c r="I563" t="str">
        <f>VLOOKUP(C563,teams!B:D,3)</f>
        <v>Giants-E-TBall</v>
      </c>
    </row>
    <row r="564" spans="1:9" x14ac:dyDescent="0.3">
      <c r="A564" s="2">
        <v>563</v>
      </c>
      <c r="B564" s="2">
        <f>'1-gameLookup'!F564</f>
        <v>74</v>
      </c>
      <c r="C564" s="2">
        <f>'1-gameLookup'!G564</f>
        <v>73</v>
      </c>
      <c r="D564" s="2">
        <f>VLOOKUP(B564,teams!B:E,4,FALSE)</f>
        <v>5</v>
      </c>
      <c r="F564" s="2" t="s">
        <v>99</v>
      </c>
      <c r="G564" s="2" t="s">
        <v>100</v>
      </c>
      <c r="H564" t="str">
        <f>VLOOKUP(B564,teams!B:D,3)</f>
        <v>Phillies-E-TBall</v>
      </c>
      <c r="I564" t="str">
        <f>VLOOKUP(C564,teams!B:D,3)</f>
        <v>Nationals-E-TBall</v>
      </c>
    </row>
    <row r="565" spans="1:9" x14ac:dyDescent="0.3">
      <c r="A565" s="2">
        <v>564</v>
      </c>
      <c r="B565" s="2">
        <f>'1-gameLookup'!F565</f>
        <v>75</v>
      </c>
      <c r="C565" s="2">
        <f>'1-gameLookup'!G565</f>
        <v>73</v>
      </c>
      <c r="D565" s="2">
        <f>VLOOKUP(B565,teams!B:E,4,FALSE)</f>
        <v>5</v>
      </c>
      <c r="F565" s="2" t="s">
        <v>99</v>
      </c>
      <c r="G565" s="2" t="s">
        <v>100</v>
      </c>
      <c r="H565" t="str">
        <f>VLOOKUP(B565,teams!B:D,3)</f>
        <v>Rockies-E-TBall</v>
      </c>
      <c r="I565" t="str">
        <f>VLOOKUP(C565,teams!B:D,3)</f>
        <v>Nationals-E-TBall</v>
      </c>
    </row>
    <row r="566" spans="1:9" x14ac:dyDescent="0.3">
      <c r="A566" s="2">
        <v>565</v>
      </c>
      <c r="B566" s="2">
        <f>'1-gameLookup'!F566</f>
        <v>76</v>
      </c>
      <c r="C566" s="2">
        <f>'1-gameLookup'!G566</f>
        <v>73</v>
      </c>
      <c r="D566" s="2">
        <f>VLOOKUP(B566,teams!B:E,4,FALSE)</f>
        <v>5</v>
      </c>
      <c r="F566" s="2" t="s">
        <v>99</v>
      </c>
      <c r="G566" s="2" t="s">
        <v>100</v>
      </c>
      <c r="H566" t="str">
        <f>VLOOKUP(B566,teams!B:D,3)</f>
        <v>Royals-E-TBall</v>
      </c>
      <c r="I566" t="str">
        <f>VLOOKUP(C566,teams!B:D,3)</f>
        <v>Nationals-E-TBall</v>
      </c>
    </row>
    <row r="567" spans="1:9" x14ac:dyDescent="0.3">
      <c r="A567" s="2">
        <v>566</v>
      </c>
      <c r="B567" s="2">
        <f>'1-gameLookup'!F567</f>
        <v>77</v>
      </c>
      <c r="C567" s="2">
        <f>'1-gameLookup'!G567</f>
        <v>73</v>
      </c>
      <c r="D567" s="2">
        <f>VLOOKUP(B567,teams!B:E,4,FALSE)</f>
        <v>5</v>
      </c>
      <c r="F567" s="2" t="s">
        <v>99</v>
      </c>
      <c r="G567" s="2" t="s">
        <v>100</v>
      </c>
      <c r="H567" t="str">
        <f>VLOOKUP(B567,teams!B:D,3)</f>
        <v>Blue Jays-W-TBall</v>
      </c>
      <c r="I567" t="str">
        <f>VLOOKUP(C567,teams!B:D,3)</f>
        <v>Nationals-E-TBall</v>
      </c>
    </row>
    <row r="568" spans="1:9" x14ac:dyDescent="0.3">
      <c r="A568" s="2">
        <v>567</v>
      </c>
      <c r="B568" s="2">
        <f>'1-gameLookup'!F568</f>
        <v>78</v>
      </c>
      <c r="C568" s="2">
        <f>'1-gameLookup'!G568</f>
        <v>73</v>
      </c>
      <c r="D568" s="2">
        <f>VLOOKUP(B568,teams!B:E,4,FALSE)</f>
        <v>5</v>
      </c>
      <c r="F568" s="2" t="s">
        <v>99</v>
      </c>
      <c r="G568" s="2" t="s">
        <v>100</v>
      </c>
      <c r="H568" t="str">
        <f>VLOOKUP(B568,teams!B:D,3)</f>
        <v>Cardinals-W-TBall</v>
      </c>
      <c r="I568" t="str">
        <f>VLOOKUP(C568,teams!B:D,3)</f>
        <v>Nationals-E-TBall</v>
      </c>
    </row>
    <row r="569" spans="1:9" x14ac:dyDescent="0.3">
      <c r="A569" s="2">
        <v>568</v>
      </c>
      <c r="B569" s="2">
        <f>'1-gameLookup'!F569</f>
        <v>79</v>
      </c>
      <c r="C569" s="2">
        <f>'1-gameLookup'!G569</f>
        <v>73</v>
      </c>
      <c r="D569" s="2">
        <f>VLOOKUP(B569,teams!B:E,4,FALSE)</f>
        <v>5</v>
      </c>
      <c r="F569" s="2" t="s">
        <v>99</v>
      </c>
      <c r="G569" s="2" t="s">
        <v>100</v>
      </c>
      <c r="H569" t="str">
        <f>VLOOKUP(B569,teams!B:D,3)</f>
        <v>Marlins-W-TBall</v>
      </c>
      <c r="I569" t="str">
        <f>VLOOKUP(C569,teams!B:D,3)</f>
        <v>Nationals-E-TBall</v>
      </c>
    </row>
    <row r="570" spans="1:9" x14ac:dyDescent="0.3">
      <c r="A570" s="2">
        <v>569</v>
      </c>
      <c r="B570" s="2">
        <f>'1-gameLookup'!F570</f>
        <v>80</v>
      </c>
      <c r="C570" s="2">
        <f>'1-gameLookup'!G570</f>
        <v>73</v>
      </c>
      <c r="D570" s="2">
        <f>VLOOKUP(B570,teams!B:E,4,FALSE)</f>
        <v>5</v>
      </c>
      <c r="F570" s="2" t="s">
        <v>99</v>
      </c>
      <c r="G570" s="2" t="s">
        <v>100</v>
      </c>
      <c r="H570" t="str">
        <f>VLOOKUP(B570,teams!B:D,3)</f>
        <v>Orioles-W-TBall</v>
      </c>
      <c r="I570" t="str">
        <f>VLOOKUP(C570,teams!B:D,3)</f>
        <v>Nationals-E-TBall</v>
      </c>
    </row>
    <row r="571" spans="1:9" x14ac:dyDescent="0.3">
      <c r="A571" s="2">
        <v>570</v>
      </c>
      <c r="B571" s="2">
        <f>'1-gameLookup'!F571</f>
        <v>81</v>
      </c>
      <c r="C571" s="2">
        <f>'1-gameLookup'!G571</f>
        <v>73</v>
      </c>
      <c r="D571" s="2">
        <f>VLOOKUP(B571,teams!B:E,4,FALSE)</f>
        <v>5</v>
      </c>
      <c r="F571" s="2" t="s">
        <v>99</v>
      </c>
      <c r="G571" s="2" t="s">
        <v>100</v>
      </c>
      <c r="H571" t="str">
        <f>VLOOKUP(B571,teams!B:D,3)</f>
        <v>Rangers-W-TBall</v>
      </c>
      <c r="I571" t="str">
        <f>VLOOKUP(C571,teams!B:D,3)</f>
        <v>Nationals-E-TBall</v>
      </c>
    </row>
    <row r="572" spans="1:9" x14ac:dyDescent="0.3">
      <c r="A572" s="2">
        <v>571</v>
      </c>
      <c r="B572" s="2">
        <f>'1-gameLookup'!F572</f>
        <v>82</v>
      </c>
      <c r="C572" s="2">
        <f>'1-gameLookup'!G572</f>
        <v>73</v>
      </c>
      <c r="D572" s="2">
        <f>VLOOKUP(B572,teams!B:E,4,FALSE)</f>
        <v>5</v>
      </c>
      <c r="F572" s="2" t="s">
        <v>99</v>
      </c>
      <c r="G572" s="2" t="s">
        <v>100</v>
      </c>
      <c r="H572" t="str">
        <f>VLOOKUP(B572,teams!B:D,3)</f>
        <v>Tigers-W-TBall</v>
      </c>
      <c r="I572" t="str">
        <f>VLOOKUP(C572,teams!B:D,3)</f>
        <v>Nationals-E-TBall</v>
      </c>
    </row>
    <row r="573" spans="1:9" x14ac:dyDescent="0.3">
      <c r="A573" s="2">
        <v>572</v>
      </c>
      <c r="B573" s="2">
        <f>'1-gameLookup'!F573</f>
        <v>75</v>
      </c>
      <c r="C573" s="2">
        <f>'1-gameLookup'!G573</f>
        <v>74</v>
      </c>
      <c r="D573" s="2">
        <f>VLOOKUP(B573,teams!B:E,4,FALSE)</f>
        <v>5</v>
      </c>
      <c r="F573" s="2" t="s">
        <v>99</v>
      </c>
      <c r="G573" s="2" t="s">
        <v>100</v>
      </c>
      <c r="H573" t="str">
        <f>VLOOKUP(B573,teams!B:D,3)</f>
        <v>Rockies-E-TBall</v>
      </c>
      <c r="I573" t="str">
        <f>VLOOKUP(C573,teams!B:D,3)</f>
        <v>Phillies-E-TBall</v>
      </c>
    </row>
    <row r="574" spans="1:9" x14ac:dyDescent="0.3">
      <c r="A574" s="2">
        <v>573</v>
      </c>
      <c r="B574" s="2">
        <f>'1-gameLookup'!F574</f>
        <v>76</v>
      </c>
      <c r="C574" s="2">
        <f>'1-gameLookup'!G574</f>
        <v>74</v>
      </c>
      <c r="D574" s="2">
        <f>VLOOKUP(B574,teams!B:E,4,FALSE)</f>
        <v>5</v>
      </c>
      <c r="F574" s="2" t="s">
        <v>99</v>
      </c>
      <c r="G574" s="2" t="s">
        <v>100</v>
      </c>
      <c r="H574" t="str">
        <f>VLOOKUP(B574,teams!B:D,3)</f>
        <v>Royals-E-TBall</v>
      </c>
      <c r="I574" t="str">
        <f>VLOOKUP(C574,teams!B:D,3)</f>
        <v>Phillies-E-TBall</v>
      </c>
    </row>
    <row r="575" spans="1:9" x14ac:dyDescent="0.3">
      <c r="A575" s="2">
        <v>574</v>
      </c>
      <c r="B575" s="2">
        <f>'1-gameLookup'!F575</f>
        <v>77</v>
      </c>
      <c r="C575" s="2">
        <f>'1-gameLookup'!G575</f>
        <v>74</v>
      </c>
      <c r="D575" s="2">
        <f>VLOOKUP(B575,teams!B:E,4,FALSE)</f>
        <v>5</v>
      </c>
      <c r="F575" s="2" t="s">
        <v>99</v>
      </c>
      <c r="G575" s="2" t="s">
        <v>100</v>
      </c>
      <c r="H575" t="str">
        <f>VLOOKUP(B575,teams!B:D,3)</f>
        <v>Blue Jays-W-TBall</v>
      </c>
      <c r="I575" t="str">
        <f>VLOOKUP(C575,teams!B:D,3)</f>
        <v>Phillies-E-TBall</v>
      </c>
    </row>
    <row r="576" spans="1:9" x14ac:dyDescent="0.3">
      <c r="A576" s="2">
        <v>575</v>
      </c>
      <c r="B576" s="2">
        <f>'1-gameLookup'!F576</f>
        <v>78</v>
      </c>
      <c r="C576" s="2">
        <f>'1-gameLookup'!G576</f>
        <v>74</v>
      </c>
      <c r="D576" s="2">
        <f>VLOOKUP(B576,teams!B:E,4,FALSE)</f>
        <v>5</v>
      </c>
      <c r="F576" s="2" t="s">
        <v>99</v>
      </c>
      <c r="G576" s="2" t="s">
        <v>100</v>
      </c>
      <c r="H576" t="str">
        <f>VLOOKUP(B576,teams!B:D,3)</f>
        <v>Cardinals-W-TBall</v>
      </c>
      <c r="I576" t="str">
        <f>VLOOKUP(C576,teams!B:D,3)</f>
        <v>Phillies-E-TBall</v>
      </c>
    </row>
    <row r="577" spans="1:9" x14ac:dyDescent="0.3">
      <c r="A577" s="2">
        <v>576</v>
      </c>
      <c r="B577" s="2">
        <f>'1-gameLookup'!F577</f>
        <v>79</v>
      </c>
      <c r="C577" s="2">
        <f>'1-gameLookup'!G577</f>
        <v>74</v>
      </c>
      <c r="D577" s="2">
        <f>VLOOKUP(B577,teams!B:E,4,FALSE)</f>
        <v>5</v>
      </c>
      <c r="F577" s="2" t="s">
        <v>99</v>
      </c>
      <c r="G577" s="2" t="s">
        <v>100</v>
      </c>
      <c r="H577" t="str">
        <f>VLOOKUP(B577,teams!B:D,3)</f>
        <v>Marlins-W-TBall</v>
      </c>
      <c r="I577" t="str">
        <f>VLOOKUP(C577,teams!B:D,3)</f>
        <v>Phillies-E-TBall</v>
      </c>
    </row>
    <row r="578" spans="1:9" x14ac:dyDescent="0.3">
      <c r="A578" s="2">
        <v>577</v>
      </c>
      <c r="B578" s="2">
        <f>'1-gameLookup'!F578</f>
        <v>80</v>
      </c>
      <c r="C578" s="2">
        <f>'1-gameLookup'!G578</f>
        <v>74</v>
      </c>
      <c r="D578" s="2">
        <f>VLOOKUP(B578,teams!B:E,4,FALSE)</f>
        <v>5</v>
      </c>
      <c r="F578" s="2" t="s">
        <v>99</v>
      </c>
      <c r="G578" s="2" t="s">
        <v>100</v>
      </c>
      <c r="H578" t="str">
        <f>VLOOKUP(B578,teams!B:D,3)</f>
        <v>Orioles-W-TBall</v>
      </c>
      <c r="I578" t="str">
        <f>VLOOKUP(C578,teams!B:D,3)</f>
        <v>Phillies-E-TBall</v>
      </c>
    </row>
    <row r="579" spans="1:9" x14ac:dyDescent="0.3">
      <c r="A579" s="2">
        <v>578</v>
      </c>
      <c r="B579" s="2">
        <f>'1-gameLookup'!F579</f>
        <v>81</v>
      </c>
      <c r="C579" s="2">
        <f>'1-gameLookup'!G579</f>
        <v>74</v>
      </c>
      <c r="D579" s="2">
        <f>VLOOKUP(B579,teams!B:E,4,FALSE)</f>
        <v>5</v>
      </c>
      <c r="F579" s="2" t="s">
        <v>99</v>
      </c>
      <c r="G579" s="2" t="s">
        <v>100</v>
      </c>
      <c r="H579" t="str">
        <f>VLOOKUP(B579,teams!B:D,3)</f>
        <v>Rangers-W-TBall</v>
      </c>
      <c r="I579" t="str">
        <f>VLOOKUP(C579,teams!B:D,3)</f>
        <v>Phillies-E-TBall</v>
      </c>
    </row>
    <row r="580" spans="1:9" x14ac:dyDescent="0.3">
      <c r="A580" s="2">
        <v>579</v>
      </c>
      <c r="B580" s="2">
        <f>'1-gameLookup'!F580</f>
        <v>82</v>
      </c>
      <c r="C580" s="2">
        <f>'1-gameLookup'!G580</f>
        <v>74</v>
      </c>
      <c r="D580" s="2">
        <f>VLOOKUP(B580,teams!B:E,4,FALSE)</f>
        <v>5</v>
      </c>
      <c r="F580" s="2" t="s">
        <v>99</v>
      </c>
      <c r="G580" s="2" t="s">
        <v>100</v>
      </c>
      <c r="H580" t="str">
        <f>VLOOKUP(B580,teams!B:D,3)</f>
        <v>Tigers-W-TBall</v>
      </c>
      <c r="I580" t="str">
        <f>VLOOKUP(C580,teams!B:D,3)</f>
        <v>Phillies-E-TBall</v>
      </c>
    </row>
    <row r="581" spans="1:9" x14ac:dyDescent="0.3">
      <c r="A581" s="2">
        <v>580</v>
      </c>
      <c r="B581" s="2">
        <f>'1-gameLookup'!F581</f>
        <v>76</v>
      </c>
      <c r="C581" s="2">
        <f>'1-gameLookup'!G581</f>
        <v>75</v>
      </c>
      <c r="D581" s="2">
        <f>VLOOKUP(B581,teams!B:E,4,FALSE)</f>
        <v>5</v>
      </c>
      <c r="F581" s="2" t="s">
        <v>99</v>
      </c>
      <c r="G581" s="2" t="s">
        <v>100</v>
      </c>
      <c r="H581" t="str">
        <f>VLOOKUP(B581,teams!B:D,3)</f>
        <v>Royals-E-TBall</v>
      </c>
      <c r="I581" t="str">
        <f>VLOOKUP(C581,teams!B:D,3)</f>
        <v>Rockies-E-TBall</v>
      </c>
    </row>
    <row r="582" spans="1:9" x14ac:dyDescent="0.3">
      <c r="A582" s="2">
        <v>581</v>
      </c>
      <c r="B582" s="2">
        <f>'1-gameLookup'!F582</f>
        <v>77</v>
      </c>
      <c r="C582" s="2">
        <f>'1-gameLookup'!G582</f>
        <v>75</v>
      </c>
      <c r="D582" s="2">
        <f>VLOOKUP(B582,teams!B:E,4,FALSE)</f>
        <v>5</v>
      </c>
      <c r="F582" s="2" t="s">
        <v>99</v>
      </c>
      <c r="G582" s="2" t="s">
        <v>100</v>
      </c>
      <c r="H582" t="str">
        <f>VLOOKUP(B582,teams!B:D,3)</f>
        <v>Blue Jays-W-TBall</v>
      </c>
      <c r="I582" t="str">
        <f>VLOOKUP(C582,teams!B:D,3)</f>
        <v>Rockies-E-TBall</v>
      </c>
    </row>
    <row r="583" spans="1:9" x14ac:dyDescent="0.3">
      <c r="A583" s="2">
        <v>582</v>
      </c>
      <c r="B583" s="2">
        <f>'1-gameLookup'!F583</f>
        <v>78</v>
      </c>
      <c r="C583" s="2">
        <f>'1-gameLookup'!G583</f>
        <v>75</v>
      </c>
      <c r="D583" s="2">
        <f>VLOOKUP(B583,teams!B:E,4,FALSE)</f>
        <v>5</v>
      </c>
      <c r="F583" s="2" t="s">
        <v>99</v>
      </c>
      <c r="G583" s="2" t="s">
        <v>100</v>
      </c>
      <c r="H583" t="str">
        <f>VLOOKUP(B583,teams!B:D,3)</f>
        <v>Cardinals-W-TBall</v>
      </c>
      <c r="I583" t="str">
        <f>VLOOKUP(C583,teams!B:D,3)</f>
        <v>Rockies-E-TBall</v>
      </c>
    </row>
    <row r="584" spans="1:9" x14ac:dyDescent="0.3">
      <c r="A584" s="2">
        <v>583</v>
      </c>
      <c r="B584" s="2">
        <f>'1-gameLookup'!F584</f>
        <v>79</v>
      </c>
      <c r="C584" s="2">
        <f>'1-gameLookup'!G584</f>
        <v>75</v>
      </c>
      <c r="D584" s="2">
        <f>VLOOKUP(B584,teams!B:E,4,FALSE)</f>
        <v>5</v>
      </c>
      <c r="F584" s="2" t="s">
        <v>99</v>
      </c>
      <c r="G584" s="2" t="s">
        <v>100</v>
      </c>
      <c r="H584" t="str">
        <f>VLOOKUP(B584,teams!B:D,3)</f>
        <v>Marlins-W-TBall</v>
      </c>
      <c r="I584" t="str">
        <f>VLOOKUP(C584,teams!B:D,3)</f>
        <v>Rockies-E-TBall</v>
      </c>
    </row>
    <row r="585" spans="1:9" x14ac:dyDescent="0.3">
      <c r="A585" s="2">
        <v>584</v>
      </c>
      <c r="B585" s="2">
        <f>'1-gameLookup'!F585</f>
        <v>80</v>
      </c>
      <c r="C585" s="2">
        <f>'1-gameLookup'!G585</f>
        <v>75</v>
      </c>
      <c r="D585" s="2">
        <f>VLOOKUP(B585,teams!B:E,4,FALSE)</f>
        <v>5</v>
      </c>
      <c r="F585" s="2" t="s">
        <v>99</v>
      </c>
      <c r="G585" s="2" t="s">
        <v>100</v>
      </c>
      <c r="H585" t="str">
        <f>VLOOKUP(B585,teams!B:D,3)</f>
        <v>Orioles-W-TBall</v>
      </c>
      <c r="I585" t="str">
        <f>VLOOKUP(C585,teams!B:D,3)</f>
        <v>Rockies-E-TBall</v>
      </c>
    </row>
    <row r="586" spans="1:9" x14ac:dyDescent="0.3">
      <c r="A586" s="2">
        <v>585</v>
      </c>
      <c r="B586" s="2">
        <f>'1-gameLookup'!F586</f>
        <v>81</v>
      </c>
      <c r="C586" s="2">
        <f>'1-gameLookup'!G586</f>
        <v>75</v>
      </c>
      <c r="D586" s="2">
        <f>VLOOKUP(B586,teams!B:E,4,FALSE)</f>
        <v>5</v>
      </c>
      <c r="F586" s="2" t="s">
        <v>99</v>
      </c>
      <c r="G586" s="2" t="s">
        <v>100</v>
      </c>
      <c r="H586" t="str">
        <f>VLOOKUP(B586,teams!B:D,3)</f>
        <v>Rangers-W-TBall</v>
      </c>
      <c r="I586" t="str">
        <f>VLOOKUP(C586,teams!B:D,3)</f>
        <v>Rockies-E-TBall</v>
      </c>
    </row>
    <row r="587" spans="1:9" x14ac:dyDescent="0.3">
      <c r="A587" s="2">
        <v>586</v>
      </c>
      <c r="B587" s="2">
        <f>'1-gameLookup'!F587</f>
        <v>82</v>
      </c>
      <c r="C587" s="2">
        <f>'1-gameLookup'!G587</f>
        <v>75</v>
      </c>
      <c r="D587" s="2">
        <f>VLOOKUP(B587,teams!B:E,4,FALSE)</f>
        <v>5</v>
      </c>
      <c r="F587" s="2" t="s">
        <v>99</v>
      </c>
      <c r="G587" s="2" t="s">
        <v>100</v>
      </c>
      <c r="H587" t="str">
        <f>VLOOKUP(B587,teams!B:D,3)</f>
        <v>Tigers-W-TBall</v>
      </c>
      <c r="I587" t="str">
        <f>VLOOKUP(C587,teams!B:D,3)</f>
        <v>Rockies-E-TBall</v>
      </c>
    </row>
    <row r="588" spans="1:9" x14ac:dyDescent="0.3">
      <c r="A588" s="2">
        <v>587</v>
      </c>
      <c r="B588" s="2">
        <f>'1-gameLookup'!F588</f>
        <v>77</v>
      </c>
      <c r="C588" s="2">
        <f>'1-gameLookup'!G588</f>
        <v>76</v>
      </c>
      <c r="D588" s="2">
        <f>VLOOKUP(B588,teams!B:E,4,FALSE)</f>
        <v>5</v>
      </c>
      <c r="F588" s="2" t="s">
        <v>99</v>
      </c>
      <c r="G588" s="2" t="s">
        <v>100</v>
      </c>
      <c r="H588" t="str">
        <f>VLOOKUP(B588,teams!B:D,3)</f>
        <v>Blue Jays-W-TBall</v>
      </c>
      <c r="I588" t="str">
        <f>VLOOKUP(C588,teams!B:D,3)</f>
        <v>Royals-E-TBall</v>
      </c>
    </row>
    <row r="589" spans="1:9" x14ac:dyDescent="0.3">
      <c r="A589" s="2">
        <v>588</v>
      </c>
      <c r="B589" s="2">
        <f>'1-gameLookup'!F589</f>
        <v>78</v>
      </c>
      <c r="C589" s="2">
        <f>'1-gameLookup'!G589</f>
        <v>76</v>
      </c>
      <c r="D589" s="2">
        <f>VLOOKUP(B589,teams!B:E,4,FALSE)</f>
        <v>5</v>
      </c>
      <c r="F589" s="2" t="s">
        <v>99</v>
      </c>
      <c r="G589" s="2" t="s">
        <v>100</v>
      </c>
      <c r="H589" t="str">
        <f>VLOOKUP(B589,teams!B:D,3)</f>
        <v>Cardinals-W-TBall</v>
      </c>
      <c r="I589" t="str">
        <f>VLOOKUP(C589,teams!B:D,3)</f>
        <v>Royals-E-TBall</v>
      </c>
    </row>
    <row r="590" spans="1:9" x14ac:dyDescent="0.3">
      <c r="A590" s="2">
        <v>589</v>
      </c>
      <c r="B590" s="2">
        <f>'1-gameLookup'!F590</f>
        <v>79</v>
      </c>
      <c r="C590" s="2">
        <f>'1-gameLookup'!G590</f>
        <v>76</v>
      </c>
      <c r="D590" s="2">
        <f>VLOOKUP(B590,teams!B:E,4,FALSE)</f>
        <v>5</v>
      </c>
      <c r="F590" s="2" t="s">
        <v>99</v>
      </c>
      <c r="G590" s="2" t="s">
        <v>100</v>
      </c>
      <c r="H590" t="str">
        <f>VLOOKUP(B590,teams!B:D,3)</f>
        <v>Marlins-W-TBall</v>
      </c>
      <c r="I590" t="str">
        <f>VLOOKUP(C590,teams!B:D,3)</f>
        <v>Royals-E-TBall</v>
      </c>
    </row>
    <row r="591" spans="1:9" x14ac:dyDescent="0.3">
      <c r="A591" s="2">
        <v>590</v>
      </c>
      <c r="B591" s="2">
        <f>'1-gameLookup'!F591</f>
        <v>80</v>
      </c>
      <c r="C591" s="2">
        <f>'1-gameLookup'!G591</f>
        <v>76</v>
      </c>
      <c r="D591" s="2">
        <f>VLOOKUP(B591,teams!B:E,4,FALSE)</f>
        <v>5</v>
      </c>
      <c r="F591" s="2" t="s">
        <v>99</v>
      </c>
      <c r="G591" s="2" t="s">
        <v>100</v>
      </c>
      <c r="H591" t="str">
        <f>VLOOKUP(B591,teams!B:D,3)</f>
        <v>Orioles-W-TBall</v>
      </c>
      <c r="I591" t="str">
        <f>VLOOKUP(C591,teams!B:D,3)</f>
        <v>Royals-E-TBall</v>
      </c>
    </row>
    <row r="592" spans="1:9" x14ac:dyDescent="0.3">
      <c r="A592" s="2">
        <v>591</v>
      </c>
      <c r="B592" s="2">
        <f>'1-gameLookup'!F592</f>
        <v>81</v>
      </c>
      <c r="C592" s="2">
        <f>'1-gameLookup'!G592</f>
        <v>76</v>
      </c>
      <c r="D592" s="2">
        <f>VLOOKUP(B592,teams!B:E,4,FALSE)</f>
        <v>5</v>
      </c>
      <c r="F592" s="2" t="s">
        <v>99</v>
      </c>
      <c r="G592" s="2" t="s">
        <v>100</v>
      </c>
      <c r="H592" t="str">
        <f>VLOOKUP(B592,teams!B:D,3)</f>
        <v>Rangers-W-TBall</v>
      </c>
      <c r="I592" t="str">
        <f>VLOOKUP(C592,teams!B:D,3)</f>
        <v>Royals-E-TBall</v>
      </c>
    </row>
    <row r="593" spans="1:9" x14ac:dyDescent="0.3">
      <c r="A593" s="2">
        <v>592</v>
      </c>
      <c r="B593" s="2">
        <f>'1-gameLookup'!F593</f>
        <v>82</v>
      </c>
      <c r="C593" s="2">
        <f>'1-gameLookup'!G593</f>
        <v>76</v>
      </c>
      <c r="D593" s="2">
        <f>VLOOKUP(B593,teams!B:E,4,FALSE)</f>
        <v>5</v>
      </c>
      <c r="F593" s="2" t="s">
        <v>99</v>
      </c>
      <c r="G593" s="2" t="s">
        <v>100</v>
      </c>
      <c r="H593" t="str">
        <f>VLOOKUP(B593,teams!B:D,3)</f>
        <v>Tigers-W-TBall</v>
      </c>
      <c r="I593" t="str">
        <f>VLOOKUP(C593,teams!B:D,3)</f>
        <v>Royals-E-TBall</v>
      </c>
    </row>
    <row r="594" spans="1:9" x14ac:dyDescent="0.3">
      <c r="A594" s="2">
        <v>593</v>
      </c>
      <c r="B594" s="2">
        <f>'1-gameLookup'!F594</f>
        <v>78</v>
      </c>
      <c r="C594" s="2">
        <f>'1-gameLookup'!G594</f>
        <v>77</v>
      </c>
      <c r="D594" s="2">
        <f>VLOOKUP(B594,teams!B:E,4,FALSE)</f>
        <v>5</v>
      </c>
      <c r="F594" s="2" t="s">
        <v>99</v>
      </c>
      <c r="G594" s="2" t="s">
        <v>100</v>
      </c>
      <c r="H594" t="str">
        <f>VLOOKUP(B594,teams!B:D,3)</f>
        <v>Cardinals-W-TBall</v>
      </c>
      <c r="I594" t="str">
        <f>VLOOKUP(C594,teams!B:D,3)</f>
        <v>Blue Jays-W-TBall</v>
      </c>
    </row>
    <row r="595" spans="1:9" x14ac:dyDescent="0.3">
      <c r="A595" s="2">
        <v>594</v>
      </c>
      <c r="B595" s="2">
        <f>'1-gameLookup'!F595</f>
        <v>79</v>
      </c>
      <c r="C595" s="2">
        <f>'1-gameLookup'!G595</f>
        <v>77</v>
      </c>
      <c r="D595" s="2">
        <f>VLOOKUP(B595,teams!B:E,4,FALSE)</f>
        <v>5</v>
      </c>
      <c r="F595" s="2" t="s">
        <v>99</v>
      </c>
      <c r="G595" s="2" t="s">
        <v>100</v>
      </c>
      <c r="H595" t="str">
        <f>VLOOKUP(B595,teams!B:D,3)</f>
        <v>Marlins-W-TBall</v>
      </c>
      <c r="I595" t="str">
        <f>VLOOKUP(C595,teams!B:D,3)</f>
        <v>Blue Jays-W-TBall</v>
      </c>
    </row>
    <row r="596" spans="1:9" x14ac:dyDescent="0.3">
      <c r="A596" s="2">
        <v>595</v>
      </c>
      <c r="B596" s="2">
        <f>'1-gameLookup'!F596</f>
        <v>80</v>
      </c>
      <c r="C596" s="2">
        <f>'1-gameLookup'!G596</f>
        <v>77</v>
      </c>
      <c r="D596" s="2">
        <f>VLOOKUP(B596,teams!B:E,4,FALSE)</f>
        <v>5</v>
      </c>
      <c r="F596" s="2" t="s">
        <v>99</v>
      </c>
      <c r="G596" s="2" t="s">
        <v>100</v>
      </c>
      <c r="H596" t="str">
        <f>VLOOKUP(B596,teams!B:D,3)</f>
        <v>Orioles-W-TBall</v>
      </c>
      <c r="I596" t="str">
        <f>VLOOKUP(C596,teams!B:D,3)</f>
        <v>Blue Jays-W-TBall</v>
      </c>
    </row>
    <row r="597" spans="1:9" x14ac:dyDescent="0.3">
      <c r="A597" s="2">
        <v>596</v>
      </c>
      <c r="B597" s="2">
        <f>'1-gameLookup'!F597</f>
        <v>81</v>
      </c>
      <c r="C597" s="2">
        <f>'1-gameLookup'!G597</f>
        <v>77</v>
      </c>
      <c r="D597" s="2">
        <f>VLOOKUP(B597,teams!B:E,4,FALSE)</f>
        <v>5</v>
      </c>
      <c r="F597" s="2" t="s">
        <v>99</v>
      </c>
      <c r="G597" s="2" t="s">
        <v>100</v>
      </c>
      <c r="H597" t="str">
        <f>VLOOKUP(B597,teams!B:D,3)</f>
        <v>Rangers-W-TBall</v>
      </c>
      <c r="I597" t="str">
        <f>VLOOKUP(C597,teams!B:D,3)</f>
        <v>Blue Jays-W-TBall</v>
      </c>
    </row>
    <row r="598" spans="1:9" x14ac:dyDescent="0.3">
      <c r="A598" s="2">
        <v>597</v>
      </c>
      <c r="B598" s="2">
        <f>'1-gameLookup'!F598</f>
        <v>82</v>
      </c>
      <c r="C598" s="2">
        <f>'1-gameLookup'!G598</f>
        <v>77</v>
      </c>
      <c r="D598" s="2">
        <f>VLOOKUP(B598,teams!B:E,4,FALSE)</f>
        <v>5</v>
      </c>
      <c r="F598" s="2" t="s">
        <v>99</v>
      </c>
      <c r="G598" s="2" t="s">
        <v>100</v>
      </c>
      <c r="H598" t="str">
        <f>VLOOKUP(B598,teams!B:D,3)</f>
        <v>Tigers-W-TBall</v>
      </c>
      <c r="I598" t="str">
        <f>VLOOKUP(C598,teams!B:D,3)</f>
        <v>Blue Jays-W-TBall</v>
      </c>
    </row>
    <row r="599" spans="1:9" x14ac:dyDescent="0.3">
      <c r="A599" s="2">
        <v>598</v>
      </c>
      <c r="B599" s="2">
        <f>'1-gameLookup'!F599</f>
        <v>79</v>
      </c>
      <c r="C599" s="2">
        <f>'1-gameLookup'!G599</f>
        <v>78</v>
      </c>
      <c r="D599" s="2">
        <f>VLOOKUP(B599,teams!B:E,4,FALSE)</f>
        <v>5</v>
      </c>
      <c r="F599" s="2" t="s">
        <v>99</v>
      </c>
      <c r="G599" s="2" t="s">
        <v>100</v>
      </c>
      <c r="H599" t="str">
        <f>VLOOKUP(B599,teams!B:D,3)</f>
        <v>Marlins-W-TBall</v>
      </c>
      <c r="I599" t="str">
        <f>VLOOKUP(C599,teams!B:D,3)</f>
        <v>Cardinals-W-TBall</v>
      </c>
    </row>
    <row r="600" spans="1:9" x14ac:dyDescent="0.3">
      <c r="A600" s="2">
        <v>599</v>
      </c>
      <c r="B600" s="2">
        <f>'1-gameLookup'!F600</f>
        <v>80</v>
      </c>
      <c r="C600" s="2">
        <f>'1-gameLookup'!G600</f>
        <v>78</v>
      </c>
      <c r="D600" s="2">
        <f>VLOOKUP(B600,teams!B:E,4,FALSE)</f>
        <v>5</v>
      </c>
      <c r="F600" s="2" t="s">
        <v>99</v>
      </c>
      <c r="G600" s="2" t="s">
        <v>100</v>
      </c>
      <c r="H600" t="str">
        <f>VLOOKUP(B600,teams!B:D,3)</f>
        <v>Orioles-W-TBall</v>
      </c>
      <c r="I600" t="str">
        <f>VLOOKUP(C600,teams!B:D,3)</f>
        <v>Cardinals-W-TBall</v>
      </c>
    </row>
    <row r="601" spans="1:9" x14ac:dyDescent="0.3">
      <c r="A601" s="2">
        <v>600</v>
      </c>
      <c r="B601" s="2">
        <f>'1-gameLookup'!F601</f>
        <v>81</v>
      </c>
      <c r="C601" s="2">
        <f>'1-gameLookup'!G601</f>
        <v>78</v>
      </c>
      <c r="D601" s="2">
        <f>VLOOKUP(B601,teams!B:E,4,FALSE)</f>
        <v>5</v>
      </c>
      <c r="F601" s="2" t="s">
        <v>99</v>
      </c>
      <c r="G601" s="2" t="s">
        <v>100</v>
      </c>
      <c r="H601" t="str">
        <f>VLOOKUP(B601,teams!B:D,3)</f>
        <v>Rangers-W-TBall</v>
      </c>
      <c r="I601" t="str">
        <f>VLOOKUP(C601,teams!B:D,3)</f>
        <v>Cardinals-W-TBall</v>
      </c>
    </row>
    <row r="602" spans="1:9" x14ac:dyDescent="0.3">
      <c r="A602" s="2">
        <v>601</v>
      </c>
      <c r="B602" s="2">
        <f>'1-gameLookup'!F602</f>
        <v>82</v>
      </c>
      <c r="C602" s="2">
        <f>'1-gameLookup'!G602</f>
        <v>78</v>
      </c>
      <c r="D602" s="2">
        <f>VLOOKUP(B602,teams!B:E,4,FALSE)</f>
        <v>5</v>
      </c>
      <c r="F602" s="2" t="s">
        <v>99</v>
      </c>
      <c r="G602" s="2" t="s">
        <v>100</v>
      </c>
      <c r="H602" t="str">
        <f>VLOOKUP(B602,teams!B:D,3)</f>
        <v>Tigers-W-TBall</v>
      </c>
      <c r="I602" t="str">
        <f>VLOOKUP(C602,teams!B:D,3)</f>
        <v>Cardinals-W-TBall</v>
      </c>
    </row>
    <row r="603" spans="1:9" x14ac:dyDescent="0.3">
      <c r="A603" s="2">
        <v>602</v>
      </c>
      <c r="B603" s="2">
        <f>'1-gameLookup'!F603</f>
        <v>80</v>
      </c>
      <c r="C603" s="2">
        <f>'1-gameLookup'!G603</f>
        <v>79</v>
      </c>
      <c r="D603" s="2">
        <f>VLOOKUP(B603,teams!B:E,4,FALSE)</f>
        <v>5</v>
      </c>
      <c r="F603" s="2" t="s">
        <v>99</v>
      </c>
      <c r="G603" s="2" t="s">
        <v>100</v>
      </c>
      <c r="H603" t="str">
        <f>VLOOKUP(B603,teams!B:D,3)</f>
        <v>Orioles-W-TBall</v>
      </c>
      <c r="I603" t="str">
        <f>VLOOKUP(C603,teams!B:D,3)</f>
        <v>Marlins-W-TBall</v>
      </c>
    </row>
    <row r="604" spans="1:9" x14ac:dyDescent="0.3">
      <c r="A604" s="2">
        <v>603</v>
      </c>
      <c r="B604" s="2">
        <f>'1-gameLookup'!F604</f>
        <v>81</v>
      </c>
      <c r="C604" s="2">
        <f>'1-gameLookup'!G604</f>
        <v>79</v>
      </c>
      <c r="D604" s="2">
        <f>VLOOKUP(B604,teams!B:E,4,FALSE)</f>
        <v>5</v>
      </c>
      <c r="F604" s="2" t="s">
        <v>99</v>
      </c>
      <c r="G604" s="2" t="s">
        <v>100</v>
      </c>
      <c r="H604" t="str">
        <f>VLOOKUP(B604,teams!B:D,3)</f>
        <v>Rangers-W-TBall</v>
      </c>
      <c r="I604" t="str">
        <f>VLOOKUP(C604,teams!B:D,3)</f>
        <v>Marlins-W-TBall</v>
      </c>
    </row>
    <row r="605" spans="1:9" x14ac:dyDescent="0.3">
      <c r="A605" s="2">
        <v>604</v>
      </c>
      <c r="B605" s="2">
        <f>'1-gameLookup'!F605</f>
        <v>82</v>
      </c>
      <c r="C605" s="2">
        <f>'1-gameLookup'!G605</f>
        <v>79</v>
      </c>
      <c r="D605" s="2">
        <f>VLOOKUP(B605,teams!B:E,4,FALSE)</f>
        <v>5</v>
      </c>
      <c r="F605" s="2" t="s">
        <v>99</v>
      </c>
      <c r="G605" s="2" t="s">
        <v>100</v>
      </c>
      <c r="H605" t="str">
        <f>VLOOKUP(B605,teams!B:D,3)</f>
        <v>Tigers-W-TBall</v>
      </c>
      <c r="I605" t="str">
        <f>VLOOKUP(C605,teams!B:D,3)</f>
        <v>Marlins-W-TBall</v>
      </c>
    </row>
    <row r="606" spans="1:9" x14ac:dyDescent="0.3">
      <c r="A606" s="2">
        <v>605</v>
      </c>
      <c r="B606" s="2">
        <f>'1-gameLookup'!F606</f>
        <v>81</v>
      </c>
      <c r="C606" s="2">
        <f>'1-gameLookup'!G606</f>
        <v>80</v>
      </c>
      <c r="D606" s="2">
        <f>VLOOKUP(B606,teams!B:E,4,FALSE)</f>
        <v>5</v>
      </c>
      <c r="F606" s="2" t="s">
        <v>99</v>
      </c>
      <c r="G606" s="2" t="s">
        <v>100</v>
      </c>
      <c r="H606" t="str">
        <f>VLOOKUP(B606,teams!B:D,3)</f>
        <v>Rangers-W-TBall</v>
      </c>
      <c r="I606" t="str">
        <f>VLOOKUP(C606,teams!B:D,3)</f>
        <v>Orioles-W-TBall</v>
      </c>
    </row>
    <row r="607" spans="1:9" x14ac:dyDescent="0.3">
      <c r="A607" s="2">
        <v>606</v>
      </c>
      <c r="B607" s="2">
        <f>'1-gameLookup'!F607</f>
        <v>82</v>
      </c>
      <c r="C607" s="2">
        <f>'1-gameLookup'!G607</f>
        <v>80</v>
      </c>
      <c r="D607" s="2">
        <f>VLOOKUP(B607,teams!B:E,4,FALSE)</f>
        <v>5</v>
      </c>
      <c r="F607" s="2" t="s">
        <v>99</v>
      </c>
      <c r="G607" s="2" t="s">
        <v>100</v>
      </c>
      <c r="H607" t="str">
        <f>VLOOKUP(B607,teams!B:D,3)</f>
        <v>Tigers-W-TBall</v>
      </c>
      <c r="I607" t="str">
        <f>VLOOKUP(C607,teams!B:D,3)</f>
        <v>Orioles-W-TBall</v>
      </c>
    </row>
    <row r="608" spans="1:9" x14ac:dyDescent="0.3">
      <c r="A608" s="2">
        <v>607</v>
      </c>
      <c r="B608" s="2">
        <f>'1-gameLookup'!F608</f>
        <v>82</v>
      </c>
      <c r="C608" s="2">
        <f>'1-gameLookup'!G608</f>
        <v>81</v>
      </c>
      <c r="D608" s="2">
        <f>VLOOKUP(B608,teams!B:E,4,FALSE)</f>
        <v>5</v>
      </c>
      <c r="F608" s="2" t="s">
        <v>99</v>
      </c>
      <c r="G608" s="2" t="s">
        <v>100</v>
      </c>
      <c r="H608" t="str">
        <f>VLOOKUP(B608,teams!B:D,3)</f>
        <v>Tigers-W-TBall</v>
      </c>
      <c r="I608" t="str">
        <f>VLOOKUP(C608,teams!B:D,3)</f>
        <v>Rangers-W-TBall</v>
      </c>
    </row>
    <row r="609" spans="1:9" x14ac:dyDescent="0.3">
      <c r="A609" s="2">
        <v>608</v>
      </c>
      <c r="B609" s="2">
        <f>'1-gameLookup'!F609</f>
        <v>84</v>
      </c>
      <c r="C609" s="2">
        <f>'1-gameLookup'!G609</f>
        <v>83</v>
      </c>
      <c r="D609" s="2">
        <f>VLOOKUP(B609,teams!B:E,4,FALSE)</f>
        <v>6</v>
      </c>
      <c r="F609" s="2" t="s">
        <v>99</v>
      </c>
      <c r="G609" s="2" t="s">
        <v>100</v>
      </c>
      <c r="H609" t="str">
        <f>VLOOKUP(B609,teams!B:D,3)</f>
        <v>2-E-ITB</v>
      </c>
      <c r="I609" t="str">
        <f>VLOOKUP(C609,teams!B:D,3)</f>
        <v>Cubs-E-ITB</v>
      </c>
    </row>
    <row r="610" spans="1:9" x14ac:dyDescent="0.3">
      <c r="A610" s="2">
        <v>609</v>
      </c>
      <c r="B610" s="2">
        <f>'1-gameLookup'!F610</f>
        <v>85</v>
      </c>
      <c r="C610" s="2">
        <f>'1-gameLookup'!G610</f>
        <v>83</v>
      </c>
      <c r="D610" s="2">
        <f>VLOOKUP(B610,teams!B:E,4,FALSE)</f>
        <v>6</v>
      </c>
      <c r="F610" s="2" t="s">
        <v>99</v>
      </c>
      <c r="G610" s="2" t="s">
        <v>100</v>
      </c>
      <c r="H610" t="str">
        <f>VLOOKUP(B610,teams!B:D,3)</f>
        <v>3-E-ITB</v>
      </c>
      <c r="I610" t="str">
        <f>VLOOKUP(C610,teams!B:D,3)</f>
        <v>Cubs-E-ITB</v>
      </c>
    </row>
    <row r="611" spans="1:9" x14ac:dyDescent="0.3">
      <c r="A611" s="2">
        <v>610</v>
      </c>
      <c r="B611" s="2">
        <f>'1-gameLookup'!F611</f>
        <v>86</v>
      </c>
      <c r="C611" s="2">
        <f>'1-gameLookup'!G611</f>
        <v>83</v>
      </c>
      <c r="D611" s="2">
        <f>VLOOKUP(B611,teams!B:E,4,FALSE)</f>
        <v>6</v>
      </c>
      <c r="F611" s="2" t="s">
        <v>99</v>
      </c>
      <c r="G611" s="2" t="s">
        <v>100</v>
      </c>
      <c r="H611" t="str">
        <f>VLOOKUP(B611,teams!B:D,3)</f>
        <v>4-E-ITB</v>
      </c>
      <c r="I611" t="str">
        <f>VLOOKUP(C611,teams!B:D,3)</f>
        <v>Cubs-E-ITB</v>
      </c>
    </row>
    <row r="612" spans="1:9" x14ac:dyDescent="0.3">
      <c r="A612" s="2">
        <v>611</v>
      </c>
      <c r="B612" s="2">
        <f>'1-gameLookup'!F612</f>
        <v>87</v>
      </c>
      <c r="C612" s="2">
        <f>'1-gameLookup'!G612</f>
        <v>83</v>
      </c>
      <c r="D612" s="2">
        <f>VLOOKUP(B612,teams!B:E,4,FALSE)</f>
        <v>6</v>
      </c>
      <c r="F612" s="2" t="s">
        <v>99</v>
      </c>
      <c r="G612" s="2" t="s">
        <v>100</v>
      </c>
      <c r="H612" t="str">
        <f>VLOOKUP(B612,teams!B:D,3)</f>
        <v>5-E-ITB</v>
      </c>
      <c r="I612" t="str">
        <f>VLOOKUP(C612,teams!B:D,3)</f>
        <v>Cubs-E-ITB</v>
      </c>
    </row>
    <row r="613" spans="1:9" x14ac:dyDescent="0.3">
      <c r="A613" s="2">
        <v>612</v>
      </c>
      <c r="B613" s="2">
        <f>'1-gameLookup'!F613</f>
        <v>88</v>
      </c>
      <c r="C613" s="2">
        <f>'1-gameLookup'!G613</f>
        <v>83</v>
      </c>
      <c r="D613" s="2">
        <f>VLOOKUP(B613,teams!B:E,4,FALSE)</f>
        <v>6</v>
      </c>
      <c r="F613" s="2" t="s">
        <v>99</v>
      </c>
      <c r="G613" s="2" t="s">
        <v>100</v>
      </c>
      <c r="H613" t="str">
        <f>VLOOKUP(B613,teams!B:D,3)</f>
        <v>6-E-ITB</v>
      </c>
      <c r="I613" t="str">
        <f>VLOOKUP(C613,teams!B:D,3)</f>
        <v>Cubs-E-ITB</v>
      </c>
    </row>
    <row r="614" spans="1:9" x14ac:dyDescent="0.3">
      <c r="A614" s="2">
        <v>613</v>
      </c>
      <c r="B614" s="2">
        <f>'1-gameLookup'!F614</f>
        <v>89</v>
      </c>
      <c r="C614" s="2">
        <f>'1-gameLookup'!G614</f>
        <v>83</v>
      </c>
      <c r="D614" s="2">
        <f>VLOOKUP(B614,teams!B:E,4,FALSE)</f>
        <v>6</v>
      </c>
      <c r="F614" s="2" t="s">
        <v>99</v>
      </c>
      <c r="G614" s="2" t="s">
        <v>100</v>
      </c>
      <c r="H614" t="str">
        <f>VLOOKUP(B614,teams!B:D,3)</f>
        <v>7-E-ITB</v>
      </c>
      <c r="I614" t="str">
        <f>VLOOKUP(C614,teams!B:D,3)</f>
        <v>Cubs-E-ITB</v>
      </c>
    </row>
    <row r="615" spans="1:9" x14ac:dyDescent="0.3">
      <c r="A615" s="2">
        <v>614</v>
      </c>
      <c r="B615" s="2">
        <f>'1-gameLookup'!F615</f>
        <v>90</v>
      </c>
      <c r="C615" s="2">
        <f>'1-gameLookup'!G615</f>
        <v>83</v>
      </c>
      <c r="D615" s="2">
        <f>VLOOKUP(B615,teams!B:E,4,FALSE)</f>
        <v>6</v>
      </c>
      <c r="F615" s="2" t="s">
        <v>99</v>
      </c>
      <c r="G615" s="2" t="s">
        <v>100</v>
      </c>
      <c r="H615" t="str">
        <f>VLOOKUP(B615,teams!B:D,3)</f>
        <v>8-E-ITB</v>
      </c>
      <c r="I615" t="str">
        <f>VLOOKUP(C615,teams!B:D,3)</f>
        <v>Cubs-E-ITB</v>
      </c>
    </row>
    <row r="616" spans="1:9" x14ac:dyDescent="0.3">
      <c r="A616" s="2">
        <v>615</v>
      </c>
      <c r="B616" s="2">
        <f>'1-gameLookup'!F616</f>
        <v>91</v>
      </c>
      <c r="C616" s="2">
        <f>'1-gameLookup'!G616</f>
        <v>83</v>
      </c>
      <c r="D616" s="2">
        <f>VLOOKUP(B616,teams!B:E,4,FALSE)</f>
        <v>6</v>
      </c>
      <c r="F616" s="2" t="s">
        <v>99</v>
      </c>
      <c r="G616" s="2" t="s">
        <v>100</v>
      </c>
      <c r="H616" t="str">
        <f>VLOOKUP(B616,teams!B:D,3)</f>
        <v>9-E-ITB</v>
      </c>
      <c r="I616" t="str">
        <f>VLOOKUP(C616,teams!B:D,3)</f>
        <v>Cubs-E-ITB</v>
      </c>
    </row>
    <row r="617" spans="1:9" x14ac:dyDescent="0.3">
      <c r="A617" s="2">
        <v>616</v>
      </c>
      <c r="B617" s="2">
        <f>'1-gameLookup'!F617</f>
        <v>85</v>
      </c>
      <c r="C617" s="2">
        <f>'1-gameLookup'!G617</f>
        <v>84</v>
      </c>
      <c r="D617" s="2">
        <f>VLOOKUP(B617,teams!B:E,4,FALSE)</f>
        <v>6</v>
      </c>
      <c r="F617" s="2" t="s">
        <v>99</v>
      </c>
      <c r="G617" s="2" t="s">
        <v>100</v>
      </c>
      <c r="H617" t="str">
        <f>VLOOKUP(B617,teams!B:D,3)</f>
        <v>3-E-ITB</v>
      </c>
      <c r="I617" t="str">
        <f>VLOOKUP(C617,teams!B:D,3)</f>
        <v>2-E-ITB</v>
      </c>
    </row>
    <row r="618" spans="1:9" x14ac:dyDescent="0.3">
      <c r="A618" s="2">
        <v>617</v>
      </c>
      <c r="B618" s="2">
        <f>'1-gameLookup'!F618</f>
        <v>86</v>
      </c>
      <c r="C618" s="2">
        <f>'1-gameLookup'!G618</f>
        <v>84</v>
      </c>
      <c r="D618" s="2">
        <f>VLOOKUP(B618,teams!B:E,4,FALSE)</f>
        <v>6</v>
      </c>
      <c r="F618" s="2" t="s">
        <v>99</v>
      </c>
      <c r="G618" s="2" t="s">
        <v>100</v>
      </c>
      <c r="H618" t="str">
        <f>VLOOKUP(B618,teams!B:D,3)</f>
        <v>4-E-ITB</v>
      </c>
      <c r="I618" t="str">
        <f>VLOOKUP(C618,teams!B:D,3)</f>
        <v>2-E-ITB</v>
      </c>
    </row>
    <row r="619" spans="1:9" x14ac:dyDescent="0.3">
      <c r="A619" s="2">
        <v>618</v>
      </c>
      <c r="B619" s="2">
        <f>'1-gameLookup'!F619</f>
        <v>87</v>
      </c>
      <c r="C619" s="2">
        <f>'1-gameLookup'!G619</f>
        <v>84</v>
      </c>
      <c r="D619" s="2">
        <f>VLOOKUP(B619,teams!B:E,4,FALSE)</f>
        <v>6</v>
      </c>
      <c r="F619" s="2" t="s">
        <v>99</v>
      </c>
      <c r="G619" s="2" t="s">
        <v>100</v>
      </c>
      <c r="H619" t="str">
        <f>VLOOKUP(B619,teams!B:D,3)</f>
        <v>5-E-ITB</v>
      </c>
      <c r="I619" t="str">
        <f>VLOOKUP(C619,teams!B:D,3)</f>
        <v>2-E-ITB</v>
      </c>
    </row>
    <row r="620" spans="1:9" x14ac:dyDescent="0.3">
      <c r="A620" s="2">
        <v>619</v>
      </c>
      <c r="B620" s="2">
        <f>'1-gameLookup'!F620</f>
        <v>88</v>
      </c>
      <c r="C620" s="2">
        <f>'1-gameLookup'!G620</f>
        <v>84</v>
      </c>
      <c r="D620" s="2">
        <f>VLOOKUP(B620,teams!B:E,4,FALSE)</f>
        <v>6</v>
      </c>
      <c r="F620" s="2" t="s">
        <v>99</v>
      </c>
      <c r="G620" s="2" t="s">
        <v>100</v>
      </c>
      <c r="H620" t="str">
        <f>VLOOKUP(B620,teams!B:D,3)</f>
        <v>6-E-ITB</v>
      </c>
      <c r="I620" t="str">
        <f>VLOOKUP(C620,teams!B:D,3)</f>
        <v>2-E-ITB</v>
      </c>
    </row>
    <row r="621" spans="1:9" x14ac:dyDescent="0.3">
      <c r="A621" s="2">
        <v>620</v>
      </c>
      <c r="B621" s="2">
        <f>'1-gameLookup'!F621</f>
        <v>89</v>
      </c>
      <c r="C621" s="2">
        <f>'1-gameLookup'!G621</f>
        <v>84</v>
      </c>
      <c r="D621" s="2">
        <f>VLOOKUP(B621,teams!B:E,4,FALSE)</f>
        <v>6</v>
      </c>
      <c r="F621" s="2" t="s">
        <v>99</v>
      </c>
      <c r="G621" s="2" t="s">
        <v>100</v>
      </c>
      <c r="H621" t="str">
        <f>VLOOKUP(B621,teams!B:D,3)</f>
        <v>7-E-ITB</v>
      </c>
      <c r="I621" t="str">
        <f>VLOOKUP(C621,teams!B:D,3)</f>
        <v>2-E-ITB</v>
      </c>
    </row>
    <row r="622" spans="1:9" x14ac:dyDescent="0.3">
      <c r="A622" s="2">
        <v>621</v>
      </c>
      <c r="B622" s="2">
        <f>'1-gameLookup'!F622</f>
        <v>90</v>
      </c>
      <c r="C622" s="2">
        <f>'1-gameLookup'!G622</f>
        <v>84</v>
      </c>
      <c r="D622" s="2">
        <f>VLOOKUP(B622,teams!B:E,4,FALSE)</f>
        <v>6</v>
      </c>
      <c r="F622" s="2" t="s">
        <v>99</v>
      </c>
      <c r="G622" s="2" t="s">
        <v>100</v>
      </c>
      <c r="H622" t="str">
        <f>VLOOKUP(B622,teams!B:D,3)</f>
        <v>8-E-ITB</v>
      </c>
      <c r="I622" t="str">
        <f>VLOOKUP(C622,teams!B:D,3)</f>
        <v>2-E-ITB</v>
      </c>
    </row>
    <row r="623" spans="1:9" x14ac:dyDescent="0.3">
      <c r="A623" s="2">
        <v>622</v>
      </c>
      <c r="B623" s="2">
        <f>'1-gameLookup'!F623</f>
        <v>91</v>
      </c>
      <c r="C623" s="2">
        <f>'1-gameLookup'!G623</f>
        <v>84</v>
      </c>
      <c r="D623" s="2">
        <f>VLOOKUP(B623,teams!B:E,4,FALSE)</f>
        <v>6</v>
      </c>
      <c r="F623" s="2" t="s">
        <v>99</v>
      </c>
      <c r="G623" s="2" t="s">
        <v>100</v>
      </c>
      <c r="H623" t="str">
        <f>VLOOKUP(B623,teams!B:D,3)</f>
        <v>9-E-ITB</v>
      </c>
      <c r="I623" t="str">
        <f>VLOOKUP(C623,teams!B:D,3)</f>
        <v>2-E-ITB</v>
      </c>
    </row>
    <row r="624" spans="1:9" x14ac:dyDescent="0.3">
      <c r="A624" s="2">
        <v>623</v>
      </c>
      <c r="B624" s="2">
        <f>'1-gameLookup'!F624</f>
        <v>86</v>
      </c>
      <c r="C624" s="2">
        <f>'1-gameLookup'!G624</f>
        <v>85</v>
      </c>
      <c r="D624" s="2">
        <f>VLOOKUP(B624,teams!B:E,4,FALSE)</f>
        <v>6</v>
      </c>
      <c r="F624" s="2" t="s">
        <v>99</v>
      </c>
      <c r="G624" s="2" t="s">
        <v>100</v>
      </c>
      <c r="H624" t="str">
        <f>VLOOKUP(B624,teams!B:D,3)</f>
        <v>4-E-ITB</v>
      </c>
      <c r="I624" t="str">
        <f>VLOOKUP(C624,teams!B:D,3)</f>
        <v>3-E-ITB</v>
      </c>
    </row>
    <row r="625" spans="1:9" x14ac:dyDescent="0.3">
      <c r="A625" s="2">
        <v>624</v>
      </c>
      <c r="B625" s="2">
        <f>'1-gameLookup'!F625</f>
        <v>87</v>
      </c>
      <c r="C625" s="2">
        <f>'1-gameLookup'!G625</f>
        <v>85</v>
      </c>
      <c r="D625" s="2">
        <f>VLOOKUP(B625,teams!B:E,4,FALSE)</f>
        <v>6</v>
      </c>
      <c r="F625" s="2" t="s">
        <v>99</v>
      </c>
      <c r="G625" s="2" t="s">
        <v>100</v>
      </c>
      <c r="H625" t="str">
        <f>VLOOKUP(B625,teams!B:D,3)</f>
        <v>5-E-ITB</v>
      </c>
      <c r="I625" t="str">
        <f>VLOOKUP(C625,teams!B:D,3)</f>
        <v>3-E-ITB</v>
      </c>
    </row>
    <row r="626" spans="1:9" x14ac:dyDescent="0.3">
      <c r="A626" s="2">
        <v>625</v>
      </c>
      <c r="B626" s="2">
        <f>'1-gameLookup'!F626</f>
        <v>88</v>
      </c>
      <c r="C626" s="2">
        <f>'1-gameLookup'!G626</f>
        <v>85</v>
      </c>
      <c r="D626" s="2">
        <f>VLOOKUP(B626,teams!B:E,4,FALSE)</f>
        <v>6</v>
      </c>
      <c r="F626" s="2" t="s">
        <v>99</v>
      </c>
      <c r="G626" s="2" t="s">
        <v>100</v>
      </c>
      <c r="H626" t="str">
        <f>VLOOKUP(B626,teams!B:D,3)</f>
        <v>6-E-ITB</v>
      </c>
      <c r="I626" t="str">
        <f>VLOOKUP(C626,teams!B:D,3)</f>
        <v>3-E-ITB</v>
      </c>
    </row>
    <row r="627" spans="1:9" x14ac:dyDescent="0.3">
      <c r="A627" s="2">
        <v>626</v>
      </c>
      <c r="B627" s="2">
        <f>'1-gameLookup'!F627</f>
        <v>89</v>
      </c>
      <c r="C627" s="2">
        <f>'1-gameLookup'!G627</f>
        <v>85</v>
      </c>
      <c r="D627" s="2">
        <f>VLOOKUP(B627,teams!B:E,4,FALSE)</f>
        <v>6</v>
      </c>
      <c r="F627" s="2" t="s">
        <v>99</v>
      </c>
      <c r="G627" s="2" t="s">
        <v>100</v>
      </c>
      <c r="H627" t="str">
        <f>VLOOKUP(B627,teams!B:D,3)</f>
        <v>7-E-ITB</v>
      </c>
      <c r="I627" t="str">
        <f>VLOOKUP(C627,teams!B:D,3)</f>
        <v>3-E-ITB</v>
      </c>
    </row>
    <row r="628" spans="1:9" x14ac:dyDescent="0.3">
      <c r="A628" s="2">
        <v>627</v>
      </c>
      <c r="B628" s="2">
        <f>'1-gameLookup'!F628</f>
        <v>90</v>
      </c>
      <c r="C628" s="2">
        <f>'1-gameLookup'!G628</f>
        <v>85</v>
      </c>
      <c r="D628" s="2">
        <f>VLOOKUP(B628,teams!B:E,4,FALSE)</f>
        <v>6</v>
      </c>
      <c r="F628" s="2" t="s">
        <v>99</v>
      </c>
      <c r="G628" s="2" t="s">
        <v>100</v>
      </c>
      <c r="H628" t="str">
        <f>VLOOKUP(B628,teams!B:D,3)</f>
        <v>8-E-ITB</v>
      </c>
      <c r="I628" t="str">
        <f>VLOOKUP(C628,teams!B:D,3)</f>
        <v>3-E-ITB</v>
      </c>
    </row>
    <row r="629" spans="1:9" x14ac:dyDescent="0.3">
      <c r="A629" s="2">
        <v>628</v>
      </c>
      <c r="B629" s="2">
        <f>'1-gameLookup'!F629</f>
        <v>91</v>
      </c>
      <c r="C629" s="2">
        <f>'1-gameLookup'!G629</f>
        <v>85</v>
      </c>
      <c r="D629" s="2">
        <f>VLOOKUP(B629,teams!B:E,4,FALSE)</f>
        <v>6</v>
      </c>
      <c r="F629" s="2" t="s">
        <v>99</v>
      </c>
      <c r="G629" s="2" t="s">
        <v>100</v>
      </c>
      <c r="H629" t="str">
        <f>VLOOKUP(B629,teams!B:D,3)</f>
        <v>9-E-ITB</v>
      </c>
      <c r="I629" t="str">
        <f>VLOOKUP(C629,teams!B:D,3)</f>
        <v>3-E-ITB</v>
      </c>
    </row>
    <row r="630" spans="1:9" x14ac:dyDescent="0.3">
      <c r="A630" s="2">
        <v>629</v>
      </c>
      <c r="B630" s="2">
        <f>'1-gameLookup'!F630</f>
        <v>87</v>
      </c>
      <c r="C630" s="2">
        <f>'1-gameLookup'!G630</f>
        <v>86</v>
      </c>
      <c r="D630" s="2">
        <f>VLOOKUP(B630,teams!B:E,4,FALSE)</f>
        <v>6</v>
      </c>
      <c r="F630" s="2" t="s">
        <v>99</v>
      </c>
      <c r="G630" s="2" t="s">
        <v>100</v>
      </c>
      <c r="H630" t="str">
        <f>VLOOKUP(B630,teams!B:D,3)</f>
        <v>5-E-ITB</v>
      </c>
      <c r="I630" t="str">
        <f>VLOOKUP(C630,teams!B:D,3)</f>
        <v>4-E-ITB</v>
      </c>
    </row>
    <row r="631" spans="1:9" x14ac:dyDescent="0.3">
      <c r="A631" s="2">
        <v>630</v>
      </c>
      <c r="B631" s="2">
        <f>'1-gameLookup'!F631</f>
        <v>88</v>
      </c>
      <c r="C631" s="2">
        <f>'1-gameLookup'!G631</f>
        <v>86</v>
      </c>
      <c r="D631" s="2">
        <f>VLOOKUP(B631,teams!B:E,4,FALSE)</f>
        <v>6</v>
      </c>
      <c r="F631" s="2" t="s">
        <v>99</v>
      </c>
      <c r="G631" s="2" t="s">
        <v>100</v>
      </c>
      <c r="H631" t="str">
        <f>VLOOKUP(B631,teams!B:D,3)</f>
        <v>6-E-ITB</v>
      </c>
      <c r="I631" t="str">
        <f>VLOOKUP(C631,teams!B:D,3)</f>
        <v>4-E-ITB</v>
      </c>
    </row>
    <row r="632" spans="1:9" x14ac:dyDescent="0.3">
      <c r="A632" s="2">
        <v>631</v>
      </c>
      <c r="B632" s="2">
        <f>'1-gameLookup'!F632</f>
        <v>89</v>
      </c>
      <c r="C632" s="2">
        <f>'1-gameLookup'!G632</f>
        <v>86</v>
      </c>
      <c r="D632" s="2">
        <f>VLOOKUP(B632,teams!B:E,4,FALSE)</f>
        <v>6</v>
      </c>
      <c r="F632" s="2" t="s">
        <v>99</v>
      </c>
      <c r="G632" s="2" t="s">
        <v>100</v>
      </c>
      <c r="H632" t="str">
        <f>VLOOKUP(B632,teams!B:D,3)</f>
        <v>7-E-ITB</v>
      </c>
      <c r="I632" t="str">
        <f>VLOOKUP(C632,teams!B:D,3)</f>
        <v>4-E-ITB</v>
      </c>
    </row>
    <row r="633" spans="1:9" x14ac:dyDescent="0.3">
      <c r="A633" s="2">
        <v>632</v>
      </c>
      <c r="B633" s="2">
        <f>'1-gameLookup'!F633</f>
        <v>90</v>
      </c>
      <c r="C633" s="2">
        <f>'1-gameLookup'!G633</f>
        <v>86</v>
      </c>
      <c r="D633" s="2">
        <f>VLOOKUP(B633,teams!B:E,4,FALSE)</f>
        <v>6</v>
      </c>
      <c r="F633" s="2" t="s">
        <v>99</v>
      </c>
      <c r="G633" s="2" t="s">
        <v>100</v>
      </c>
      <c r="H633" t="str">
        <f>VLOOKUP(B633,teams!B:D,3)</f>
        <v>8-E-ITB</v>
      </c>
      <c r="I633" t="str">
        <f>VLOOKUP(C633,teams!B:D,3)</f>
        <v>4-E-ITB</v>
      </c>
    </row>
    <row r="634" spans="1:9" x14ac:dyDescent="0.3">
      <c r="A634" s="2">
        <v>633</v>
      </c>
      <c r="B634" s="2">
        <f>'1-gameLookup'!F634</f>
        <v>91</v>
      </c>
      <c r="C634" s="2">
        <f>'1-gameLookup'!G634</f>
        <v>86</v>
      </c>
      <c r="D634" s="2">
        <f>VLOOKUP(B634,teams!B:E,4,FALSE)</f>
        <v>6</v>
      </c>
      <c r="F634" s="2" t="s">
        <v>99</v>
      </c>
      <c r="G634" s="2" t="s">
        <v>100</v>
      </c>
      <c r="H634" t="str">
        <f>VLOOKUP(B634,teams!B:D,3)</f>
        <v>9-E-ITB</v>
      </c>
      <c r="I634" t="str">
        <f>VLOOKUP(C634,teams!B:D,3)</f>
        <v>4-E-ITB</v>
      </c>
    </row>
    <row r="635" spans="1:9" x14ac:dyDescent="0.3">
      <c r="A635" s="2">
        <v>634</v>
      </c>
      <c r="B635" s="2">
        <f>'1-gameLookup'!F635</f>
        <v>88</v>
      </c>
      <c r="C635" s="2">
        <f>'1-gameLookup'!G635</f>
        <v>87</v>
      </c>
      <c r="D635" s="2">
        <f>VLOOKUP(B635,teams!B:E,4,FALSE)</f>
        <v>6</v>
      </c>
      <c r="F635" s="2" t="s">
        <v>99</v>
      </c>
      <c r="G635" s="2" t="s">
        <v>100</v>
      </c>
      <c r="H635" t="str">
        <f>VLOOKUP(B635,teams!B:D,3)</f>
        <v>6-E-ITB</v>
      </c>
      <c r="I635" t="str">
        <f>VLOOKUP(C635,teams!B:D,3)</f>
        <v>5-E-ITB</v>
      </c>
    </row>
    <row r="636" spans="1:9" x14ac:dyDescent="0.3">
      <c r="A636" s="2">
        <v>635</v>
      </c>
      <c r="B636" s="2">
        <f>'1-gameLookup'!F636</f>
        <v>89</v>
      </c>
      <c r="C636" s="2">
        <f>'1-gameLookup'!G636</f>
        <v>87</v>
      </c>
      <c r="D636" s="2">
        <f>VLOOKUP(B636,teams!B:E,4,FALSE)</f>
        <v>6</v>
      </c>
      <c r="F636" s="2" t="s">
        <v>99</v>
      </c>
      <c r="G636" s="2" t="s">
        <v>100</v>
      </c>
      <c r="H636" t="str">
        <f>VLOOKUP(B636,teams!B:D,3)</f>
        <v>7-E-ITB</v>
      </c>
      <c r="I636" t="str">
        <f>VLOOKUP(C636,teams!B:D,3)</f>
        <v>5-E-ITB</v>
      </c>
    </row>
    <row r="637" spans="1:9" x14ac:dyDescent="0.3">
      <c r="A637" s="2">
        <v>636</v>
      </c>
      <c r="B637" s="2">
        <f>'1-gameLookup'!F637</f>
        <v>90</v>
      </c>
      <c r="C637" s="2">
        <f>'1-gameLookup'!G637</f>
        <v>87</v>
      </c>
      <c r="D637" s="2">
        <f>VLOOKUP(B637,teams!B:E,4,FALSE)</f>
        <v>6</v>
      </c>
      <c r="F637" s="2" t="s">
        <v>99</v>
      </c>
      <c r="G637" s="2" t="s">
        <v>100</v>
      </c>
      <c r="H637" t="str">
        <f>VLOOKUP(B637,teams!B:D,3)</f>
        <v>8-E-ITB</v>
      </c>
      <c r="I637" t="str">
        <f>VLOOKUP(C637,teams!B:D,3)</f>
        <v>5-E-ITB</v>
      </c>
    </row>
    <row r="638" spans="1:9" x14ac:dyDescent="0.3">
      <c r="A638" s="2">
        <v>637</v>
      </c>
      <c r="B638" s="2">
        <f>'1-gameLookup'!F638</f>
        <v>91</v>
      </c>
      <c r="C638" s="2">
        <f>'1-gameLookup'!G638</f>
        <v>87</v>
      </c>
      <c r="D638" s="2">
        <f>VLOOKUP(B638,teams!B:E,4,FALSE)</f>
        <v>6</v>
      </c>
      <c r="F638" s="2" t="s">
        <v>99</v>
      </c>
      <c r="G638" s="2" t="s">
        <v>100</v>
      </c>
      <c r="H638" t="str">
        <f>VLOOKUP(B638,teams!B:D,3)</f>
        <v>9-E-ITB</v>
      </c>
      <c r="I638" t="str">
        <f>VLOOKUP(C638,teams!B:D,3)</f>
        <v>5-E-ITB</v>
      </c>
    </row>
    <row r="639" spans="1:9" x14ac:dyDescent="0.3">
      <c r="A639" s="2">
        <v>638</v>
      </c>
      <c r="B639" s="2">
        <f>'1-gameLookup'!F639</f>
        <v>89</v>
      </c>
      <c r="C639" s="2">
        <f>'1-gameLookup'!G639</f>
        <v>88</v>
      </c>
      <c r="D639" s="2">
        <f>VLOOKUP(B639,teams!B:E,4,FALSE)</f>
        <v>6</v>
      </c>
      <c r="F639" s="2" t="s">
        <v>99</v>
      </c>
      <c r="G639" s="2" t="s">
        <v>100</v>
      </c>
      <c r="H639" t="str">
        <f>VLOOKUP(B639,teams!B:D,3)</f>
        <v>7-E-ITB</v>
      </c>
      <c r="I639" t="str">
        <f>VLOOKUP(C639,teams!B:D,3)</f>
        <v>6-E-ITB</v>
      </c>
    </row>
    <row r="640" spans="1:9" x14ac:dyDescent="0.3">
      <c r="A640" s="2">
        <v>639</v>
      </c>
      <c r="B640" s="2">
        <f>'1-gameLookup'!F640</f>
        <v>90</v>
      </c>
      <c r="C640" s="2">
        <f>'1-gameLookup'!G640</f>
        <v>88</v>
      </c>
      <c r="D640" s="2">
        <f>VLOOKUP(B640,teams!B:E,4,FALSE)</f>
        <v>6</v>
      </c>
      <c r="F640" s="2" t="s">
        <v>99</v>
      </c>
      <c r="G640" s="2" t="s">
        <v>100</v>
      </c>
      <c r="H640" t="str">
        <f>VLOOKUP(B640,teams!B:D,3)</f>
        <v>8-E-ITB</v>
      </c>
      <c r="I640" t="str">
        <f>VLOOKUP(C640,teams!B:D,3)</f>
        <v>6-E-ITB</v>
      </c>
    </row>
    <row r="641" spans="1:9" x14ac:dyDescent="0.3">
      <c r="A641" s="2">
        <v>640</v>
      </c>
      <c r="B641" s="2">
        <f>'1-gameLookup'!F641</f>
        <v>91</v>
      </c>
      <c r="C641" s="2">
        <f>'1-gameLookup'!G641</f>
        <v>88</v>
      </c>
      <c r="D641" s="2">
        <f>VLOOKUP(B641,teams!B:E,4,FALSE)</f>
        <v>6</v>
      </c>
      <c r="F641" s="2" t="s">
        <v>99</v>
      </c>
      <c r="G641" s="2" t="s">
        <v>100</v>
      </c>
      <c r="H641" t="str">
        <f>VLOOKUP(B641,teams!B:D,3)</f>
        <v>9-E-ITB</v>
      </c>
      <c r="I641" t="str">
        <f>VLOOKUP(C641,teams!B:D,3)</f>
        <v>6-E-ITB</v>
      </c>
    </row>
    <row r="642" spans="1:9" x14ac:dyDescent="0.3">
      <c r="A642" s="2">
        <v>641</v>
      </c>
      <c r="B642" s="2">
        <f>'1-gameLookup'!F642</f>
        <v>90</v>
      </c>
      <c r="C642" s="2">
        <f>'1-gameLookup'!G642</f>
        <v>89</v>
      </c>
      <c r="D642" s="2">
        <f>VLOOKUP(B642,teams!B:E,4,FALSE)</f>
        <v>6</v>
      </c>
      <c r="F642" s="2" t="s">
        <v>99</v>
      </c>
      <c r="G642" s="2" t="s">
        <v>100</v>
      </c>
      <c r="H642" t="str">
        <f>VLOOKUP(B642,teams!B:D,3)</f>
        <v>8-E-ITB</v>
      </c>
      <c r="I642" t="str">
        <f>VLOOKUP(C642,teams!B:D,3)</f>
        <v>7-E-ITB</v>
      </c>
    </row>
    <row r="643" spans="1:9" x14ac:dyDescent="0.3">
      <c r="A643" s="2">
        <v>642</v>
      </c>
      <c r="B643" s="2">
        <f>'1-gameLookup'!F643</f>
        <v>91</v>
      </c>
      <c r="C643" s="2">
        <f>'1-gameLookup'!G643</f>
        <v>89</v>
      </c>
      <c r="D643" s="2">
        <f>VLOOKUP(B643,teams!B:E,4,FALSE)</f>
        <v>6</v>
      </c>
      <c r="F643" s="2" t="s">
        <v>99</v>
      </c>
      <c r="G643" s="2" t="s">
        <v>100</v>
      </c>
      <c r="H643" t="str">
        <f>VLOOKUP(B643,teams!B:D,3)</f>
        <v>9-E-ITB</v>
      </c>
      <c r="I643" t="str">
        <f>VLOOKUP(C643,teams!B:D,3)</f>
        <v>7-E-ITB</v>
      </c>
    </row>
    <row r="644" spans="1:9" x14ac:dyDescent="0.3">
      <c r="A644" s="2">
        <v>643</v>
      </c>
      <c r="B644" s="2">
        <f>'1-gameLookup'!F644</f>
        <v>91</v>
      </c>
      <c r="C644" s="2">
        <f>'1-gameLookup'!G644</f>
        <v>90</v>
      </c>
      <c r="D644" s="2">
        <f>VLOOKUP(B644,teams!B:E,4,FALSE)</f>
        <v>6</v>
      </c>
      <c r="F644" s="2" t="s">
        <v>99</v>
      </c>
      <c r="G644" s="2" t="s">
        <v>100</v>
      </c>
      <c r="H644" t="str">
        <f>VLOOKUP(B644,teams!B:D,3)</f>
        <v>9-E-ITB</v>
      </c>
      <c r="I644" t="str">
        <f>VLOOKUP(C644,teams!B:D,3)</f>
        <v>8-E-ITB</v>
      </c>
    </row>
  </sheetData>
  <autoFilter ref="A1:I644" xr:uid="{75BDB2FA-A059-47D6-B0F7-627AB464B2A1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A46C-EE03-4CFA-9AF5-6BA65E4E99AB}">
  <dimension ref="A1:C1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796</v>
      </c>
      <c r="B1" t="s">
        <v>94</v>
      </c>
      <c r="C1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870C-CFF2-452C-AC2A-2AF7772D46B1}">
  <dimension ref="A1:F643"/>
  <sheetViews>
    <sheetView topLeftCell="A613" workbookViewId="0">
      <selection sqref="A1:A643"/>
    </sheetView>
  </sheetViews>
  <sheetFormatPr defaultRowHeight="14.4" x14ac:dyDescent="0.3"/>
  <sheetData>
    <row r="1" spans="1:6" x14ac:dyDescent="0.3">
      <c r="A1" t="s">
        <v>101</v>
      </c>
      <c r="C1" s="2"/>
      <c r="D1" s="2"/>
      <c r="E1" s="2"/>
    </row>
    <row r="2" spans="1:6" x14ac:dyDescent="0.3">
      <c r="A2" t="s">
        <v>102</v>
      </c>
      <c r="C2" s="2"/>
      <c r="D2" s="2"/>
    </row>
    <row r="3" spans="1:6" x14ac:dyDescent="0.3">
      <c r="A3" t="s">
        <v>103</v>
      </c>
      <c r="C3" s="2"/>
      <c r="D3" s="2"/>
      <c r="F3" s="2"/>
    </row>
    <row r="4" spans="1:6" x14ac:dyDescent="0.3">
      <c r="A4" t="s">
        <v>104</v>
      </c>
      <c r="C4" s="2"/>
      <c r="D4" s="2"/>
    </row>
    <row r="5" spans="1:6" x14ac:dyDescent="0.3">
      <c r="A5" t="s">
        <v>105</v>
      </c>
      <c r="C5" s="2"/>
      <c r="D5" s="2"/>
    </row>
    <row r="6" spans="1:6" x14ac:dyDescent="0.3">
      <c r="A6" t="s">
        <v>106</v>
      </c>
      <c r="C6" s="2"/>
      <c r="D6" s="2"/>
      <c r="F6" s="2"/>
    </row>
    <row r="7" spans="1:6" x14ac:dyDescent="0.3">
      <c r="A7" t="s">
        <v>107</v>
      </c>
      <c r="C7" s="2"/>
      <c r="D7" s="2"/>
    </row>
    <row r="8" spans="1:6" x14ac:dyDescent="0.3">
      <c r="A8" t="s">
        <v>108</v>
      </c>
      <c r="C8" s="2"/>
      <c r="D8" s="2"/>
    </row>
    <row r="9" spans="1:6" x14ac:dyDescent="0.3">
      <c r="A9" t="s">
        <v>109</v>
      </c>
      <c r="C9" s="2"/>
      <c r="D9" s="2"/>
    </row>
    <row r="10" spans="1:6" x14ac:dyDescent="0.3">
      <c r="A10" t="s">
        <v>110</v>
      </c>
      <c r="C10" s="2"/>
      <c r="D10" s="2"/>
    </row>
    <row r="11" spans="1:6" x14ac:dyDescent="0.3">
      <c r="A11" t="s">
        <v>111</v>
      </c>
      <c r="C11" s="2"/>
      <c r="D11" s="2"/>
    </row>
    <row r="12" spans="1:6" x14ac:dyDescent="0.3">
      <c r="A12" t="s">
        <v>112</v>
      </c>
      <c r="C12" s="2"/>
      <c r="D12" s="2"/>
    </row>
    <row r="13" spans="1:6" x14ac:dyDescent="0.3">
      <c r="A13" t="s">
        <v>113</v>
      </c>
      <c r="C13" s="2"/>
      <c r="D13" s="2"/>
    </row>
    <row r="14" spans="1:6" x14ac:dyDescent="0.3">
      <c r="A14" t="s">
        <v>114</v>
      </c>
      <c r="C14" s="2"/>
      <c r="D14" s="2"/>
    </row>
    <row r="15" spans="1:6" x14ac:dyDescent="0.3">
      <c r="A15" t="s">
        <v>115</v>
      </c>
      <c r="C15" s="2"/>
      <c r="D15" s="2"/>
    </row>
    <row r="16" spans="1:6" x14ac:dyDescent="0.3">
      <c r="A16" t="s">
        <v>116</v>
      </c>
      <c r="C16" s="2"/>
      <c r="D16" s="2"/>
    </row>
    <row r="17" spans="1:5" x14ac:dyDescent="0.3">
      <c r="A17" t="s">
        <v>117</v>
      </c>
      <c r="C17" s="2"/>
      <c r="D17" s="2"/>
    </row>
    <row r="18" spans="1:5" x14ac:dyDescent="0.3">
      <c r="A18" t="s">
        <v>118</v>
      </c>
      <c r="C18" s="2"/>
      <c r="D18" s="2"/>
    </row>
    <row r="19" spans="1:5" x14ac:dyDescent="0.3">
      <c r="A19" t="s">
        <v>119</v>
      </c>
      <c r="C19" s="2"/>
      <c r="D19" s="2"/>
      <c r="E19" s="2"/>
    </row>
    <row r="20" spans="1:5" x14ac:dyDescent="0.3">
      <c r="A20" t="s">
        <v>120</v>
      </c>
      <c r="C20" s="2"/>
      <c r="D20" s="2"/>
    </row>
    <row r="21" spans="1:5" x14ac:dyDescent="0.3">
      <c r="A21" t="s">
        <v>121</v>
      </c>
      <c r="C21" s="2"/>
      <c r="D21" s="2"/>
      <c r="E21" s="2"/>
    </row>
    <row r="22" spans="1:5" x14ac:dyDescent="0.3">
      <c r="A22" t="s">
        <v>122</v>
      </c>
      <c r="C22" s="2"/>
      <c r="D22" s="2"/>
      <c r="E22" s="2"/>
    </row>
    <row r="23" spans="1:5" x14ac:dyDescent="0.3">
      <c r="A23" t="s">
        <v>123</v>
      </c>
      <c r="C23" s="2"/>
      <c r="D23" s="2"/>
    </row>
    <row r="24" spans="1:5" x14ac:dyDescent="0.3">
      <c r="A24" t="s">
        <v>124</v>
      </c>
      <c r="C24" s="2"/>
      <c r="D24" s="2"/>
    </row>
    <row r="25" spans="1:5" x14ac:dyDescent="0.3">
      <c r="A25" t="s">
        <v>125</v>
      </c>
      <c r="C25" s="2"/>
      <c r="D25" s="2"/>
    </row>
    <row r="26" spans="1:5" x14ac:dyDescent="0.3">
      <c r="A26" t="s">
        <v>126</v>
      </c>
      <c r="C26" s="2"/>
      <c r="D26" s="2"/>
    </row>
    <row r="27" spans="1:5" x14ac:dyDescent="0.3">
      <c r="A27" t="s">
        <v>127</v>
      </c>
      <c r="C27" s="2"/>
      <c r="D27" s="2"/>
    </row>
    <row r="28" spans="1:5" x14ac:dyDescent="0.3">
      <c r="A28" t="s">
        <v>128</v>
      </c>
      <c r="C28" s="2"/>
      <c r="D28" s="2"/>
    </row>
    <row r="29" spans="1:5" x14ac:dyDescent="0.3">
      <c r="A29" t="s">
        <v>129</v>
      </c>
      <c r="C29" s="2"/>
      <c r="D29" s="2"/>
      <c r="E29" s="2"/>
    </row>
    <row r="30" spans="1:5" x14ac:dyDescent="0.3">
      <c r="A30" t="s">
        <v>130</v>
      </c>
      <c r="C30" s="2"/>
      <c r="D30" s="2"/>
    </row>
    <row r="31" spans="1:5" x14ac:dyDescent="0.3">
      <c r="A31" t="s">
        <v>131</v>
      </c>
      <c r="C31" s="2"/>
      <c r="D31" s="2"/>
      <c r="E31" s="2"/>
    </row>
    <row r="32" spans="1:5" x14ac:dyDescent="0.3">
      <c r="A32" t="s">
        <v>132</v>
      </c>
      <c r="C32" s="2"/>
      <c r="D32" s="2"/>
      <c r="E32" s="2"/>
    </row>
    <row r="33" spans="1:6" x14ac:dyDescent="0.3">
      <c r="A33" t="s">
        <v>133</v>
      </c>
      <c r="C33" s="2"/>
      <c r="D33" s="2"/>
    </row>
    <row r="34" spans="1:6" x14ac:dyDescent="0.3">
      <c r="A34" t="s">
        <v>134</v>
      </c>
      <c r="C34" s="2"/>
      <c r="D34" s="2"/>
    </row>
    <row r="35" spans="1:6" x14ac:dyDescent="0.3">
      <c r="A35" t="s">
        <v>135</v>
      </c>
      <c r="C35" s="2"/>
      <c r="D35" s="2"/>
    </row>
    <row r="36" spans="1:6" x14ac:dyDescent="0.3">
      <c r="A36" t="s">
        <v>136</v>
      </c>
      <c r="C36" s="2"/>
      <c r="D36" s="2"/>
    </row>
    <row r="37" spans="1:6" x14ac:dyDescent="0.3">
      <c r="A37" t="s">
        <v>137</v>
      </c>
      <c r="C37" s="2"/>
      <c r="D37" s="2"/>
      <c r="F37" s="2"/>
    </row>
    <row r="38" spans="1:6" x14ac:dyDescent="0.3">
      <c r="A38" t="s">
        <v>138</v>
      </c>
      <c r="C38" s="2"/>
      <c r="D38" s="2"/>
      <c r="F38" s="2"/>
    </row>
    <row r="39" spans="1:6" x14ac:dyDescent="0.3">
      <c r="A39" t="s">
        <v>139</v>
      </c>
      <c r="C39" s="2"/>
      <c r="D39" s="2"/>
      <c r="F39" s="2"/>
    </row>
    <row r="40" spans="1:6" x14ac:dyDescent="0.3">
      <c r="A40" t="s">
        <v>140</v>
      </c>
      <c r="C40" s="2"/>
      <c r="D40" s="2"/>
      <c r="F40" s="2"/>
    </row>
    <row r="41" spans="1:6" x14ac:dyDescent="0.3">
      <c r="A41" t="s">
        <v>141</v>
      </c>
      <c r="C41" s="2"/>
      <c r="D41" s="2"/>
      <c r="E41" s="2"/>
      <c r="F41" s="2"/>
    </row>
    <row r="42" spans="1:6" x14ac:dyDescent="0.3">
      <c r="A42" t="s">
        <v>142</v>
      </c>
      <c r="C42" s="2"/>
      <c r="D42" s="2"/>
      <c r="F42" s="2"/>
    </row>
    <row r="43" spans="1:6" x14ac:dyDescent="0.3">
      <c r="A43" t="s">
        <v>143</v>
      </c>
      <c r="C43" s="2"/>
      <c r="D43" s="2"/>
      <c r="F43" s="2"/>
    </row>
    <row r="44" spans="1:6" x14ac:dyDescent="0.3">
      <c r="A44" t="s">
        <v>144</v>
      </c>
      <c r="C44" s="2"/>
      <c r="D44" s="2"/>
      <c r="F44" s="2"/>
    </row>
    <row r="45" spans="1:6" x14ac:dyDescent="0.3">
      <c r="A45" t="s">
        <v>145</v>
      </c>
      <c r="C45" s="2"/>
      <c r="D45" s="2"/>
      <c r="E45" s="2"/>
      <c r="F45" s="2"/>
    </row>
    <row r="46" spans="1:6" x14ac:dyDescent="0.3">
      <c r="A46" t="s">
        <v>146</v>
      </c>
      <c r="C46" s="2"/>
      <c r="D46" s="2"/>
      <c r="E46" s="2"/>
      <c r="F46" s="2"/>
    </row>
    <row r="47" spans="1:6" x14ac:dyDescent="0.3">
      <c r="A47" t="s">
        <v>147</v>
      </c>
      <c r="C47" s="2"/>
      <c r="D47" s="2"/>
      <c r="F47" s="2"/>
    </row>
    <row r="48" spans="1:6" x14ac:dyDescent="0.3">
      <c r="A48" t="s">
        <v>148</v>
      </c>
      <c r="C48" s="2"/>
      <c r="D48" s="2"/>
      <c r="F48" s="2"/>
    </row>
    <row r="49" spans="1:6" x14ac:dyDescent="0.3">
      <c r="A49" t="s">
        <v>149</v>
      </c>
      <c r="C49" s="2"/>
      <c r="D49" s="2"/>
      <c r="F49" s="2"/>
    </row>
    <row r="50" spans="1:6" x14ac:dyDescent="0.3">
      <c r="A50" t="s">
        <v>150</v>
      </c>
      <c r="C50" s="2"/>
      <c r="D50" s="2"/>
      <c r="F50" s="2"/>
    </row>
    <row r="51" spans="1:6" x14ac:dyDescent="0.3">
      <c r="A51" t="s">
        <v>151</v>
      </c>
      <c r="C51" s="2"/>
      <c r="D51" s="2"/>
      <c r="F51" s="2"/>
    </row>
    <row r="52" spans="1:6" x14ac:dyDescent="0.3">
      <c r="A52" t="s">
        <v>152</v>
      </c>
      <c r="C52" s="2"/>
      <c r="D52" s="2"/>
      <c r="F52" s="2"/>
    </row>
    <row r="53" spans="1:6" x14ac:dyDescent="0.3">
      <c r="A53" t="s">
        <v>153</v>
      </c>
      <c r="C53" s="2"/>
      <c r="D53" s="2"/>
      <c r="F53" s="2"/>
    </row>
    <row r="54" spans="1:6" x14ac:dyDescent="0.3">
      <c r="A54" t="s">
        <v>154</v>
      </c>
      <c r="C54" s="2"/>
      <c r="D54" s="2"/>
      <c r="F54" s="2"/>
    </row>
    <row r="55" spans="1:6" x14ac:dyDescent="0.3">
      <c r="A55" t="s">
        <v>155</v>
      </c>
      <c r="C55" s="2"/>
      <c r="D55" s="2"/>
      <c r="F55" s="2"/>
    </row>
    <row r="56" spans="1:6" x14ac:dyDescent="0.3">
      <c r="A56" t="s">
        <v>156</v>
      </c>
      <c r="C56" s="2"/>
      <c r="D56" s="2"/>
      <c r="E56" s="2"/>
      <c r="F56" s="2"/>
    </row>
    <row r="57" spans="1:6" x14ac:dyDescent="0.3">
      <c r="A57" t="s">
        <v>157</v>
      </c>
      <c r="C57" s="2"/>
      <c r="D57" s="2"/>
      <c r="F57" s="2"/>
    </row>
    <row r="58" spans="1:6" x14ac:dyDescent="0.3">
      <c r="A58" t="s">
        <v>158</v>
      </c>
      <c r="C58" s="2"/>
      <c r="D58" s="2"/>
      <c r="F58" s="2"/>
    </row>
    <row r="59" spans="1:6" x14ac:dyDescent="0.3">
      <c r="A59" t="s">
        <v>159</v>
      </c>
      <c r="C59" s="2"/>
      <c r="D59" s="2"/>
      <c r="F59" s="2"/>
    </row>
    <row r="60" spans="1:6" x14ac:dyDescent="0.3">
      <c r="A60" t="s">
        <v>160</v>
      </c>
      <c r="C60" s="2"/>
      <c r="D60" s="2"/>
      <c r="F60" s="2"/>
    </row>
    <row r="61" spans="1:6" x14ac:dyDescent="0.3">
      <c r="A61" t="s">
        <v>161</v>
      </c>
      <c r="C61" s="2"/>
      <c r="D61" s="2"/>
      <c r="E61" s="2"/>
      <c r="F61" s="2"/>
    </row>
    <row r="62" spans="1:6" x14ac:dyDescent="0.3">
      <c r="A62" t="s">
        <v>162</v>
      </c>
      <c r="C62" s="2"/>
      <c r="D62" s="2"/>
      <c r="E62" s="2"/>
      <c r="F62" s="2"/>
    </row>
    <row r="63" spans="1:6" x14ac:dyDescent="0.3">
      <c r="A63" t="s">
        <v>163</v>
      </c>
      <c r="C63" s="2"/>
      <c r="D63" s="2"/>
      <c r="F63" s="2"/>
    </row>
    <row r="64" spans="1:6" x14ac:dyDescent="0.3">
      <c r="A64" t="s">
        <v>164</v>
      </c>
      <c r="C64" s="2"/>
      <c r="D64" s="2"/>
      <c r="F64" s="2"/>
    </row>
    <row r="65" spans="1:6" x14ac:dyDescent="0.3">
      <c r="A65" t="s">
        <v>165</v>
      </c>
      <c r="C65" s="2"/>
      <c r="D65" s="2"/>
      <c r="F65" s="2"/>
    </row>
    <row r="66" spans="1:6" x14ac:dyDescent="0.3">
      <c r="A66" t="s">
        <v>166</v>
      </c>
      <c r="C66" s="2"/>
      <c r="D66" s="2"/>
      <c r="F66" s="2"/>
    </row>
    <row r="67" spans="1:6" x14ac:dyDescent="0.3">
      <c r="A67" t="s">
        <v>167</v>
      </c>
      <c r="C67" s="2"/>
      <c r="D67" s="2"/>
      <c r="F67" s="2"/>
    </row>
    <row r="68" spans="1:6" x14ac:dyDescent="0.3">
      <c r="A68" t="s">
        <v>168</v>
      </c>
      <c r="C68" s="2"/>
      <c r="D68" s="2"/>
      <c r="F68" s="2"/>
    </row>
    <row r="69" spans="1:6" x14ac:dyDescent="0.3">
      <c r="A69" t="s">
        <v>169</v>
      </c>
      <c r="C69" s="2"/>
      <c r="D69" s="2"/>
      <c r="F69" s="2"/>
    </row>
    <row r="70" spans="1:6" x14ac:dyDescent="0.3">
      <c r="A70" t="s">
        <v>170</v>
      </c>
      <c r="C70" s="2"/>
      <c r="D70" s="2"/>
      <c r="F70" s="2"/>
    </row>
    <row r="71" spans="1:6" x14ac:dyDescent="0.3">
      <c r="A71" t="s">
        <v>171</v>
      </c>
      <c r="C71" s="2"/>
      <c r="D71" s="2"/>
      <c r="F71" s="2"/>
    </row>
    <row r="72" spans="1:6" x14ac:dyDescent="0.3">
      <c r="A72" t="s">
        <v>172</v>
      </c>
      <c r="C72" s="2"/>
      <c r="D72" s="2"/>
      <c r="F72" s="2"/>
    </row>
    <row r="73" spans="1:6" x14ac:dyDescent="0.3">
      <c r="A73" t="s">
        <v>173</v>
      </c>
      <c r="C73" s="2"/>
      <c r="D73" s="2"/>
      <c r="E73" s="2"/>
      <c r="F73" s="2"/>
    </row>
    <row r="74" spans="1:6" x14ac:dyDescent="0.3">
      <c r="A74" t="s">
        <v>174</v>
      </c>
      <c r="C74" s="2"/>
      <c r="D74" s="2"/>
      <c r="F74" s="2"/>
    </row>
    <row r="75" spans="1:6" x14ac:dyDescent="0.3">
      <c r="A75" t="s">
        <v>175</v>
      </c>
      <c r="C75" s="2"/>
      <c r="D75" s="2"/>
      <c r="F75" s="2"/>
    </row>
    <row r="76" spans="1:6" x14ac:dyDescent="0.3">
      <c r="A76" t="s">
        <v>176</v>
      </c>
      <c r="C76" s="2"/>
      <c r="D76" s="2"/>
      <c r="F76" s="2"/>
    </row>
    <row r="77" spans="1:6" x14ac:dyDescent="0.3">
      <c r="A77" t="s">
        <v>177</v>
      </c>
      <c r="C77" s="2"/>
      <c r="D77" s="2"/>
      <c r="F77" s="2"/>
    </row>
    <row r="78" spans="1:6" x14ac:dyDescent="0.3">
      <c r="A78" t="s">
        <v>178</v>
      </c>
      <c r="C78" s="2"/>
      <c r="D78" s="2"/>
      <c r="F78" s="2"/>
    </row>
    <row r="79" spans="1:6" x14ac:dyDescent="0.3">
      <c r="A79" t="s">
        <v>179</v>
      </c>
      <c r="C79" s="2"/>
      <c r="D79" s="2"/>
      <c r="E79" s="2"/>
      <c r="F79" s="2"/>
    </row>
    <row r="80" spans="1:6" x14ac:dyDescent="0.3">
      <c r="A80" t="s">
        <v>180</v>
      </c>
      <c r="C80" s="2"/>
      <c r="D80" s="2"/>
      <c r="E80" s="2"/>
      <c r="F80" s="2"/>
    </row>
    <row r="81" spans="1:6" x14ac:dyDescent="0.3">
      <c r="A81" t="s">
        <v>181</v>
      </c>
      <c r="C81" s="2"/>
      <c r="D81" s="2"/>
      <c r="F81" s="2"/>
    </row>
    <row r="82" spans="1:6" x14ac:dyDescent="0.3">
      <c r="A82" t="s">
        <v>182</v>
      </c>
      <c r="C82" s="2"/>
      <c r="D82" s="2"/>
      <c r="F82" s="2"/>
    </row>
    <row r="83" spans="1:6" x14ac:dyDescent="0.3">
      <c r="A83" t="s">
        <v>183</v>
      </c>
      <c r="C83" s="2"/>
      <c r="D83" s="2"/>
      <c r="F83" s="2"/>
    </row>
    <row r="84" spans="1:6" x14ac:dyDescent="0.3">
      <c r="A84" t="s">
        <v>184</v>
      </c>
      <c r="C84" s="2"/>
      <c r="D84" s="2"/>
      <c r="F84" s="2"/>
    </row>
    <row r="85" spans="1:6" x14ac:dyDescent="0.3">
      <c r="A85" t="s">
        <v>185</v>
      </c>
      <c r="C85" s="2"/>
      <c r="D85" s="2"/>
      <c r="F85" s="2"/>
    </row>
    <row r="86" spans="1:6" x14ac:dyDescent="0.3">
      <c r="A86" t="s">
        <v>186</v>
      </c>
      <c r="C86" s="2"/>
      <c r="D86" s="2"/>
      <c r="F86" s="2"/>
    </row>
    <row r="87" spans="1:6" x14ac:dyDescent="0.3">
      <c r="A87" t="s">
        <v>187</v>
      </c>
      <c r="C87" s="2"/>
      <c r="D87" s="2"/>
      <c r="F87" s="2"/>
    </row>
    <row r="88" spans="1:6" x14ac:dyDescent="0.3">
      <c r="A88" t="s">
        <v>188</v>
      </c>
      <c r="C88" s="2"/>
      <c r="D88" s="2"/>
      <c r="F88" s="2"/>
    </row>
    <row r="89" spans="1:6" x14ac:dyDescent="0.3">
      <c r="A89" t="s">
        <v>189</v>
      </c>
      <c r="C89" s="2"/>
      <c r="D89" s="2"/>
      <c r="F89" s="2"/>
    </row>
    <row r="90" spans="1:6" x14ac:dyDescent="0.3">
      <c r="A90" t="s">
        <v>190</v>
      </c>
      <c r="C90" s="2"/>
      <c r="D90" s="2"/>
      <c r="F90" s="2"/>
    </row>
    <row r="91" spans="1:6" x14ac:dyDescent="0.3">
      <c r="A91" t="s">
        <v>191</v>
      </c>
      <c r="C91" s="2"/>
      <c r="D91" s="2"/>
      <c r="F91" s="2"/>
    </row>
    <row r="92" spans="1:6" x14ac:dyDescent="0.3">
      <c r="A92" t="s">
        <v>192</v>
      </c>
      <c r="C92" s="2"/>
      <c r="D92" s="2"/>
      <c r="E92" s="2"/>
      <c r="F92" s="2"/>
    </row>
    <row r="93" spans="1:6" x14ac:dyDescent="0.3">
      <c r="A93" t="s">
        <v>193</v>
      </c>
      <c r="C93" s="2"/>
      <c r="D93" s="2"/>
      <c r="F93" s="2"/>
    </row>
    <row r="94" spans="1:6" x14ac:dyDescent="0.3">
      <c r="A94" t="s">
        <v>194</v>
      </c>
      <c r="C94" s="2"/>
      <c r="D94" s="2"/>
      <c r="F94" s="2"/>
    </row>
    <row r="95" spans="1:6" x14ac:dyDescent="0.3">
      <c r="A95" t="s">
        <v>195</v>
      </c>
      <c r="C95" s="2"/>
      <c r="D95" s="2"/>
      <c r="F95" s="2"/>
    </row>
    <row r="96" spans="1:6" x14ac:dyDescent="0.3">
      <c r="A96" t="s">
        <v>196</v>
      </c>
      <c r="C96" s="2"/>
      <c r="D96" s="2"/>
      <c r="F96" s="2"/>
    </row>
    <row r="97" spans="1:6" x14ac:dyDescent="0.3">
      <c r="A97" t="s">
        <v>197</v>
      </c>
      <c r="C97" s="2"/>
      <c r="D97" s="2"/>
      <c r="F97" s="2"/>
    </row>
    <row r="98" spans="1:6" x14ac:dyDescent="0.3">
      <c r="A98" t="s">
        <v>198</v>
      </c>
      <c r="C98" s="2"/>
      <c r="D98" s="2"/>
      <c r="E98" s="2"/>
      <c r="F98" s="2"/>
    </row>
    <row r="99" spans="1:6" x14ac:dyDescent="0.3">
      <c r="A99" t="s">
        <v>199</v>
      </c>
      <c r="C99" s="2"/>
      <c r="D99" s="2"/>
      <c r="F99" s="2"/>
    </row>
    <row r="100" spans="1:6" x14ac:dyDescent="0.3">
      <c r="A100" t="s">
        <v>200</v>
      </c>
      <c r="C100" s="2"/>
      <c r="D100" s="2"/>
      <c r="F100" s="2"/>
    </row>
    <row r="101" spans="1:6" x14ac:dyDescent="0.3">
      <c r="A101" s="2" t="s">
        <v>220</v>
      </c>
      <c r="C101" s="2"/>
      <c r="D101" s="2"/>
      <c r="F101" s="2"/>
    </row>
    <row r="102" spans="1:6" x14ac:dyDescent="0.3">
      <c r="A102" s="2" t="s">
        <v>232</v>
      </c>
      <c r="C102" s="2"/>
      <c r="D102" s="2"/>
      <c r="F102" s="2"/>
    </row>
    <row r="103" spans="1:6" x14ac:dyDescent="0.3">
      <c r="A103" s="2" t="s">
        <v>246</v>
      </c>
      <c r="C103" s="2"/>
      <c r="D103" s="2"/>
      <c r="F103" s="2"/>
    </row>
    <row r="104" spans="1:6" x14ac:dyDescent="0.3">
      <c r="A104" s="2" t="s">
        <v>262</v>
      </c>
      <c r="C104" s="2"/>
      <c r="D104" s="2"/>
      <c r="F104" s="2"/>
    </row>
    <row r="105" spans="1:6" x14ac:dyDescent="0.3">
      <c r="A105" s="2" t="s">
        <v>280</v>
      </c>
      <c r="C105" s="2"/>
      <c r="D105" s="2"/>
      <c r="E105" s="2"/>
      <c r="F105" s="2"/>
    </row>
    <row r="106" spans="1:6" x14ac:dyDescent="0.3">
      <c r="A106" s="2" t="s">
        <v>300</v>
      </c>
      <c r="D106" s="2"/>
      <c r="F106" s="2"/>
    </row>
    <row r="107" spans="1:6" x14ac:dyDescent="0.3">
      <c r="A107" s="2" t="s">
        <v>306</v>
      </c>
      <c r="D107" s="2"/>
      <c r="F107" s="2"/>
    </row>
    <row r="108" spans="1:6" x14ac:dyDescent="0.3">
      <c r="A108" s="2" t="s">
        <v>313</v>
      </c>
      <c r="D108" s="2"/>
      <c r="F108" s="2"/>
    </row>
    <row r="109" spans="1:6" x14ac:dyDescent="0.3">
      <c r="A109" s="2" t="s">
        <v>201</v>
      </c>
      <c r="D109" s="2"/>
      <c r="F109" s="2"/>
    </row>
    <row r="110" spans="1:6" x14ac:dyDescent="0.3">
      <c r="A110" s="2" t="s">
        <v>211</v>
      </c>
      <c r="D110" s="2"/>
      <c r="F110" s="2"/>
    </row>
    <row r="111" spans="1:6" x14ac:dyDescent="0.3">
      <c r="A111" s="2" t="s">
        <v>222</v>
      </c>
      <c r="D111" s="2"/>
      <c r="F111" s="2"/>
    </row>
    <row r="112" spans="1:6" x14ac:dyDescent="0.3">
      <c r="A112" s="2" t="s">
        <v>235</v>
      </c>
      <c r="D112" s="2"/>
      <c r="F112" s="2"/>
    </row>
    <row r="113" spans="1:6" x14ac:dyDescent="0.3">
      <c r="A113" s="2" t="s">
        <v>250</v>
      </c>
      <c r="D113" s="2"/>
      <c r="E113" s="2"/>
      <c r="F113" s="2"/>
    </row>
    <row r="114" spans="1:6" x14ac:dyDescent="0.3">
      <c r="A114" s="2" t="s">
        <v>267</v>
      </c>
      <c r="D114" s="2"/>
      <c r="F114" s="2"/>
    </row>
    <row r="115" spans="1:6" x14ac:dyDescent="0.3">
      <c r="A115" s="2" t="s">
        <v>286</v>
      </c>
      <c r="D115" s="2"/>
      <c r="F115" s="2"/>
    </row>
    <row r="116" spans="1:6" x14ac:dyDescent="0.3">
      <c r="A116" s="2" t="s">
        <v>233</v>
      </c>
      <c r="D116" s="2"/>
      <c r="F116" s="2"/>
    </row>
    <row r="117" spans="1:6" x14ac:dyDescent="0.3">
      <c r="A117" s="2" t="s">
        <v>247</v>
      </c>
      <c r="D117" s="2"/>
      <c r="F117" s="2"/>
    </row>
    <row r="118" spans="1:6" x14ac:dyDescent="0.3">
      <c r="A118" s="2" t="s">
        <v>263</v>
      </c>
      <c r="D118" s="2"/>
      <c r="F118" s="2"/>
    </row>
    <row r="119" spans="1:6" x14ac:dyDescent="0.3">
      <c r="A119" s="2" t="s">
        <v>281</v>
      </c>
      <c r="D119" s="2"/>
      <c r="F119" s="2"/>
    </row>
    <row r="120" spans="1:6" x14ac:dyDescent="0.3">
      <c r="A120" s="2" t="s">
        <v>301</v>
      </c>
      <c r="D120" s="2"/>
      <c r="F120" s="2"/>
    </row>
    <row r="121" spans="1:6" x14ac:dyDescent="0.3">
      <c r="A121" s="2" t="s">
        <v>307</v>
      </c>
      <c r="C121" s="2"/>
      <c r="D121" s="2"/>
      <c r="E121" s="2"/>
      <c r="F121" s="2"/>
    </row>
    <row r="122" spans="1:6" x14ac:dyDescent="0.3">
      <c r="A122" s="2" t="s">
        <v>314</v>
      </c>
      <c r="C122" s="2"/>
      <c r="D122" s="2"/>
      <c r="E122" s="2"/>
      <c r="F122" s="2"/>
    </row>
    <row r="123" spans="1:6" x14ac:dyDescent="0.3">
      <c r="A123" s="2" t="s">
        <v>202</v>
      </c>
      <c r="C123" s="2"/>
      <c r="D123" s="2"/>
      <c r="E123" s="2"/>
      <c r="F123" s="2"/>
    </row>
    <row r="124" spans="1:6" x14ac:dyDescent="0.3">
      <c r="A124" s="2" t="s">
        <v>212</v>
      </c>
      <c r="C124" s="2"/>
      <c r="D124" s="2"/>
      <c r="E124" s="2"/>
      <c r="F124" s="2"/>
    </row>
    <row r="125" spans="1:6" x14ac:dyDescent="0.3">
      <c r="A125" s="2" t="s">
        <v>224</v>
      </c>
      <c r="C125" s="2"/>
      <c r="D125" s="2"/>
      <c r="E125" s="2"/>
      <c r="F125" s="2"/>
    </row>
    <row r="126" spans="1:6" x14ac:dyDescent="0.3">
      <c r="A126" s="2" t="s">
        <v>237</v>
      </c>
      <c r="C126" s="2"/>
      <c r="D126" s="2"/>
      <c r="E126" s="2"/>
      <c r="F126" s="2"/>
    </row>
    <row r="127" spans="1:6" x14ac:dyDescent="0.3">
      <c r="A127" s="2" t="s">
        <v>252</v>
      </c>
      <c r="C127" s="2"/>
      <c r="D127" s="2"/>
      <c r="E127" s="2"/>
      <c r="F127" s="2"/>
    </row>
    <row r="128" spans="1:6" x14ac:dyDescent="0.3">
      <c r="A128" s="2" t="s">
        <v>269</v>
      </c>
      <c r="C128" s="2"/>
      <c r="D128" s="2"/>
      <c r="E128" s="2"/>
      <c r="F128" s="2"/>
    </row>
    <row r="129" spans="1:6" x14ac:dyDescent="0.3">
      <c r="A129" s="2" t="s">
        <v>288</v>
      </c>
      <c r="C129" s="2"/>
      <c r="E129" s="2"/>
      <c r="F129" s="2"/>
    </row>
    <row r="130" spans="1:6" x14ac:dyDescent="0.3">
      <c r="A130" s="2" t="s">
        <v>248</v>
      </c>
      <c r="C130" s="2"/>
      <c r="E130" s="2"/>
      <c r="F130" s="2"/>
    </row>
    <row r="131" spans="1:6" x14ac:dyDescent="0.3">
      <c r="A131" s="2" t="s">
        <v>264</v>
      </c>
      <c r="C131" s="2"/>
      <c r="E131" s="2"/>
      <c r="F131" s="2"/>
    </row>
    <row r="132" spans="1:6" x14ac:dyDescent="0.3">
      <c r="A132" s="2" t="s">
        <v>282</v>
      </c>
      <c r="C132" s="2"/>
      <c r="E132" s="2"/>
      <c r="F132" s="2"/>
    </row>
    <row r="133" spans="1:6" x14ac:dyDescent="0.3">
      <c r="A133" s="2" t="s">
        <v>302</v>
      </c>
      <c r="C133" s="2"/>
      <c r="E133" s="2"/>
      <c r="F133" s="2"/>
    </row>
    <row r="134" spans="1:6" x14ac:dyDescent="0.3">
      <c r="A134" s="2" t="s">
        <v>308</v>
      </c>
      <c r="C134" s="2"/>
      <c r="E134" s="2"/>
      <c r="F134" s="2"/>
    </row>
    <row r="135" spans="1:6" x14ac:dyDescent="0.3">
      <c r="A135" s="2" t="s">
        <v>315</v>
      </c>
      <c r="C135" s="2"/>
      <c r="E135" s="2"/>
      <c r="F135" s="2"/>
    </row>
    <row r="136" spans="1:6" x14ac:dyDescent="0.3">
      <c r="A136" s="2" t="s">
        <v>203</v>
      </c>
      <c r="C136" s="2"/>
      <c r="E136" s="2"/>
      <c r="F136" s="2"/>
    </row>
    <row r="137" spans="1:6" x14ac:dyDescent="0.3">
      <c r="A137" s="2" t="s">
        <v>213</v>
      </c>
      <c r="B137" s="2"/>
      <c r="C137" s="2"/>
      <c r="E137" s="2"/>
      <c r="F137" s="2"/>
    </row>
    <row r="138" spans="1:6" x14ac:dyDescent="0.3">
      <c r="A138" s="2" t="s">
        <v>225</v>
      </c>
      <c r="B138" s="2"/>
      <c r="C138" s="2"/>
      <c r="E138" s="2"/>
      <c r="F138" s="2"/>
    </row>
    <row r="139" spans="1:6" x14ac:dyDescent="0.3">
      <c r="A139" s="2" t="s">
        <v>239</v>
      </c>
      <c r="B139" s="2"/>
      <c r="C139" s="2"/>
      <c r="E139" s="2"/>
      <c r="F139" s="2"/>
    </row>
    <row r="140" spans="1:6" x14ac:dyDescent="0.3">
      <c r="A140" s="2" t="s">
        <v>254</v>
      </c>
      <c r="B140" s="2"/>
      <c r="C140" s="2"/>
      <c r="E140" s="2"/>
      <c r="F140" s="2"/>
    </row>
    <row r="141" spans="1:6" x14ac:dyDescent="0.3">
      <c r="A141" s="2" t="s">
        <v>271</v>
      </c>
      <c r="B141" s="2"/>
      <c r="C141" s="2"/>
      <c r="E141" s="2"/>
      <c r="F141" s="2"/>
    </row>
    <row r="142" spans="1:6" x14ac:dyDescent="0.3">
      <c r="A142" s="2" t="s">
        <v>290</v>
      </c>
      <c r="B142" s="2"/>
      <c r="C142" s="2"/>
      <c r="E142" s="2"/>
      <c r="F142" s="2"/>
    </row>
    <row r="143" spans="1:6" x14ac:dyDescent="0.3">
      <c r="A143" s="2" t="s">
        <v>265</v>
      </c>
      <c r="B143" s="2"/>
      <c r="C143" s="2"/>
      <c r="E143" s="2"/>
      <c r="F143" s="2"/>
    </row>
    <row r="144" spans="1:6" x14ac:dyDescent="0.3">
      <c r="A144" s="2" t="s">
        <v>283</v>
      </c>
      <c r="B144" s="2"/>
      <c r="C144" s="2"/>
      <c r="E144" s="2"/>
      <c r="F144" s="2"/>
    </row>
    <row r="145" spans="1:6" x14ac:dyDescent="0.3">
      <c r="A145" s="2" t="s">
        <v>303</v>
      </c>
      <c r="B145" s="2"/>
      <c r="C145" s="2"/>
      <c r="E145" s="2"/>
      <c r="F145" s="2"/>
    </row>
    <row r="146" spans="1:6" x14ac:dyDescent="0.3">
      <c r="A146" s="2" t="s">
        <v>309</v>
      </c>
      <c r="B146" s="2"/>
      <c r="C146" s="2"/>
      <c r="E146" s="2"/>
      <c r="F146" s="2"/>
    </row>
    <row r="147" spans="1:6" x14ac:dyDescent="0.3">
      <c r="A147" s="2" t="s">
        <v>316</v>
      </c>
      <c r="B147" s="2"/>
      <c r="C147" s="2"/>
      <c r="E147" s="2"/>
      <c r="F147" s="2"/>
    </row>
    <row r="148" spans="1:6" x14ac:dyDescent="0.3">
      <c r="A148" t="s">
        <v>204</v>
      </c>
    </row>
    <row r="149" spans="1:6" x14ac:dyDescent="0.3">
      <c r="A149" t="s">
        <v>214</v>
      </c>
    </row>
    <row r="150" spans="1:6" x14ac:dyDescent="0.3">
      <c r="A150" t="s">
        <v>226</v>
      </c>
    </row>
    <row r="151" spans="1:6" x14ac:dyDescent="0.3">
      <c r="A151" t="s">
        <v>240</v>
      </c>
    </row>
    <row r="152" spans="1:6" x14ac:dyDescent="0.3">
      <c r="A152" t="s">
        <v>256</v>
      </c>
    </row>
    <row r="153" spans="1:6" x14ac:dyDescent="0.3">
      <c r="A153" t="s">
        <v>273</v>
      </c>
    </row>
    <row r="154" spans="1:6" x14ac:dyDescent="0.3">
      <c r="A154" t="s">
        <v>292</v>
      </c>
    </row>
    <row r="155" spans="1:6" x14ac:dyDescent="0.3">
      <c r="A155" t="s">
        <v>284</v>
      </c>
    </row>
    <row r="156" spans="1:6" x14ac:dyDescent="0.3">
      <c r="A156" t="s">
        <v>304</v>
      </c>
    </row>
    <row r="157" spans="1:6" x14ac:dyDescent="0.3">
      <c r="A157" t="s">
        <v>310</v>
      </c>
    </row>
    <row r="158" spans="1:6" x14ac:dyDescent="0.3">
      <c r="A158" t="s">
        <v>317</v>
      </c>
    </row>
    <row r="159" spans="1:6" x14ac:dyDescent="0.3">
      <c r="A159" t="s">
        <v>205</v>
      </c>
    </row>
    <row r="160" spans="1:6" x14ac:dyDescent="0.3">
      <c r="A160" t="s">
        <v>215</v>
      </c>
    </row>
    <row r="161" spans="1:1" x14ac:dyDescent="0.3">
      <c r="A161" t="s">
        <v>227</v>
      </c>
    </row>
    <row r="162" spans="1:1" x14ac:dyDescent="0.3">
      <c r="A162" t="s">
        <v>241</v>
      </c>
    </row>
    <row r="163" spans="1:1" x14ac:dyDescent="0.3">
      <c r="A163" t="s">
        <v>257</v>
      </c>
    </row>
    <row r="164" spans="1:1" x14ac:dyDescent="0.3">
      <c r="A164" t="s">
        <v>275</v>
      </c>
    </row>
    <row r="165" spans="1:1" x14ac:dyDescent="0.3">
      <c r="A165" t="s">
        <v>294</v>
      </c>
    </row>
    <row r="166" spans="1:1" x14ac:dyDescent="0.3">
      <c r="A166" t="s">
        <v>305</v>
      </c>
    </row>
    <row r="167" spans="1:1" x14ac:dyDescent="0.3">
      <c r="A167" t="s">
        <v>311</v>
      </c>
    </row>
    <row r="168" spans="1:1" x14ac:dyDescent="0.3">
      <c r="A168" t="s">
        <v>318</v>
      </c>
    </row>
    <row r="169" spans="1:1" x14ac:dyDescent="0.3">
      <c r="A169" t="s">
        <v>206</v>
      </c>
    </row>
    <row r="170" spans="1:1" x14ac:dyDescent="0.3">
      <c r="A170" t="s">
        <v>216</v>
      </c>
    </row>
    <row r="171" spans="1:1" x14ac:dyDescent="0.3">
      <c r="A171" t="s">
        <v>228</v>
      </c>
    </row>
    <row r="172" spans="1:1" x14ac:dyDescent="0.3">
      <c r="A172" t="s">
        <v>242</v>
      </c>
    </row>
    <row r="173" spans="1:1" x14ac:dyDescent="0.3">
      <c r="A173" t="s">
        <v>258</v>
      </c>
    </row>
    <row r="174" spans="1:1" x14ac:dyDescent="0.3">
      <c r="A174" t="s">
        <v>276</v>
      </c>
    </row>
    <row r="175" spans="1:1" x14ac:dyDescent="0.3">
      <c r="A175" t="s">
        <v>296</v>
      </c>
    </row>
    <row r="176" spans="1:1" x14ac:dyDescent="0.3">
      <c r="A176" t="s">
        <v>312</v>
      </c>
    </row>
    <row r="177" spans="1:1" x14ac:dyDescent="0.3">
      <c r="A177" t="s">
        <v>319</v>
      </c>
    </row>
    <row r="178" spans="1:1" x14ac:dyDescent="0.3">
      <c r="A178" t="s">
        <v>207</v>
      </c>
    </row>
    <row r="179" spans="1:1" x14ac:dyDescent="0.3">
      <c r="A179" t="s">
        <v>217</v>
      </c>
    </row>
    <row r="180" spans="1:1" x14ac:dyDescent="0.3">
      <c r="A180" t="s">
        <v>229</v>
      </c>
    </row>
    <row r="181" spans="1:1" x14ac:dyDescent="0.3">
      <c r="A181" t="s">
        <v>243</v>
      </c>
    </row>
    <row r="182" spans="1:1" x14ac:dyDescent="0.3">
      <c r="A182" t="s">
        <v>259</v>
      </c>
    </row>
    <row r="183" spans="1:1" x14ac:dyDescent="0.3">
      <c r="A183" t="s">
        <v>277</v>
      </c>
    </row>
    <row r="184" spans="1:1" x14ac:dyDescent="0.3">
      <c r="A184" t="s">
        <v>297</v>
      </c>
    </row>
    <row r="185" spans="1:1" x14ac:dyDescent="0.3">
      <c r="A185" t="s">
        <v>320</v>
      </c>
    </row>
    <row r="186" spans="1:1" x14ac:dyDescent="0.3">
      <c r="A186" t="s">
        <v>208</v>
      </c>
    </row>
    <row r="187" spans="1:1" x14ac:dyDescent="0.3">
      <c r="A187" t="s">
        <v>218</v>
      </c>
    </row>
    <row r="188" spans="1:1" x14ac:dyDescent="0.3">
      <c r="A188" t="s">
        <v>230</v>
      </c>
    </row>
    <row r="189" spans="1:1" x14ac:dyDescent="0.3">
      <c r="A189" t="s">
        <v>244</v>
      </c>
    </row>
    <row r="190" spans="1:1" x14ac:dyDescent="0.3">
      <c r="A190" t="s">
        <v>260</v>
      </c>
    </row>
    <row r="191" spans="1:1" x14ac:dyDescent="0.3">
      <c r="A191" t="s">
        <v>278</v>
      </c>
    </row>
    <row r="192" spans="1:1" x14ac:dyDescent="0.3">
      <c r="A192" t="s">
        <v>298</v>
      </c>
    </row>
    <row r="193" spans="1:1" x14ac:dyDescent="0.3">
      <c r="A193" t="s">
        <v>209</v>
      </c>
    </row>
    <row r="194" spans="1:1" x14ac:dyDescent="0.3">
      <c r="A194" t="s">
        <v>219</v>
      </c>
    </row>
    <row r="195" spans="1:1" x14ac:dyDescent="0.3">
      <c r="A195" t="s">
        <v>231</v>
      </c>
    </row>
    <row r="196" spans="1:1" x14ac:dyDescent="0.3">
      <c r="A196" t="s">
        <v>245</v>
      </c>
    </row>
    <row r="197" spans="1:1" x14ac:dyDescent="0.3">
      <c r="A197" t="s">
        <v>261</v>
      </c>
    </row>
    <row r="198" spans="1:1" x14ac:dyDescent="0.3">
      <c r="A198" t="s">
        <v>279</v>
      </c>
    </row>
    <row r="199" spans="1:1" x14ac:dyDescent="0.3">
      <c r="A199" t="s">
        <v>299</v>
      </c>
    </row>
    <row r="200" spans="1:1" x14ac:dyDescent="0.3">
      <c r="A200" t="s">
        <v>210</v>
      </c>
    </row>
    <row r="201" spans="1:1" x14ac:dyDescent="0.3">
      <c r="A201" t="s">
        <v>221</v>
      </c>
    </row>
    <row r="202" spans="1:1" x14ac:dyDescent="0.3">
      <c r="A202" t="s">
        <v>234</v>
      </c>
    </row>
    <row r="203" spans="1:1" x14ac:dyDescent="0.3">
      <c r="A203" t="s">
        <v>249</v>
      </c>
    </row>
    <row r="204" spans="1:1" x14ac:dyDescent="0.3">
      <c r="A204" t="s">
        <v>266</v>
      </c>
    </row>
    <row r="205" spans="1:1" x14ac:dyDescent="0.3">
      <c r="A205" t="s">
        <v>285</v>
      </c>
    </row>
    <row r="206" spans="1:1" x14ac:dyDescent="0.3">
      <c r="A206" t="s">
        <v>223</v>
      </c>
    </row>
    <row r="207" spans="1:1" x14ac:dyDescent="0.3">
      <c r="A207" t="s">
        <v>236</v>
      </c>
    </row>
    <row r="208" spans="1:1" x14ac:dyDescent="0.3">
      <c r="A208" t="s">
        <v>251</v>
      </c>
    </row>
    <row r="209" spans="1:1" x14ac:dyDescent="0.3">
      <c r="A209" t="s">
        <v>268</v>
      </c>
    </row>
    <row r="210" spans="1:1" x14ac:dyDescent="0.3">
      <c r="A210" t="s">
        <v>287</v>
      </c>
    </row>
    <row r="211" spans="1:1" x14ac:dyDescent="0.3">
      <c r="A211" t="s">
        <v>238</v>
      </c>
    </row>
    <row r="212" spans="1:1" x14ac:dyDescent="0.3">
      <c r="A212" t="s">
        <v>253</v>
      </c>
    </row>
    <row r="213" spans="1:1" x14ac:dyDescent="0.3">
      <c r="A213" t="s">
        <v>270</v>
      </c>
    </row>
    <row r="214" spans="1:1" x14ac:dyDescent="0.3">
      <c r="A214" t="s">
        <v>289</v>
      </c>
    </row>
    <row r="215" spans="1:1" x14ac:dyDescent="0.3">
      <c r="A215" t="s">
        <v>255</v>
      </c>
    </row>
    <row r="216" spans="1:1" x14ac:dyDescent="0.3">
      <c r="A216" t="s">
        <v>272</v>
      </c>
    </row>
    <row r="217" spans="1:1" x14ac:dyDescent="0.3">
      <c r="A217" t="s">
        <v>291</v>
      </c>
    </row>
    <row r="218" spans="1:1" x14ac:dyDescent="0.3">
      <c r="A218" t="s">
        <v>274</v>
      </c>
    </row>
    <row r="219" spans="1:1" x14ac:dyDescent="0.3">
      <c r="A219" t="s">
        <v>293</v>
      </c>
    </row>
    <row r="220" spans="1:1" x14ac:dyDescent="0.3">
      <c r="A220" t="s">
        <v>295</v>
      </c>
    </row>
    <row r="221" spans="1:1" x14ac:dyDescent="0.3">
      <c r="A221" t="s">
        <v>330</v>
      </c>
    </row>
    <row r="222" spans="1:1" x14ac:dyDescent="0.3">
      <c r="A222" t="s">
        <v>341</v>
      </c>
    </row>
    <row r="223" spans="1:1" x14ac:dyDescent="0.3">
      <c r="A223" t="s">
        <v>354</v>
      </c>
    </row>
    <row r="224" spans="1:1" x14ac:dyDescent="0.3">
      <c r="A224" t="s">
        <v>369</v>
      </c>
    </row>
    <row r="225" spans="1:1" x14ac:dyDescent="0.3">
      <c r="A225" t="s">
        <v>386</v>
      </c>
    </row>
    <row r="226" spans="1:1" x14ac:dyDescent="0.3">
      <c r="A226" t="s">
        <v>405</v>
      </c>
    </row>
    <row r="227" spans="1:1" x14ac:dyDescent="0.3">
      <c r="A227" t="s">
        <v>411</v>
      </c>
    </row>
    <row r="228" spans="1:1" x14ac:dyDescent="0.3">
      <c r="A228" t="s">
        <v>418</v>
      </c>
    </row>
    <row r="229" spans="1:1" x14ac:dyDescent="0.3">
      <c r="A229" t="s">
        <v>321</v>
      </c>
    </row>
    <row r="230" spans="1:1" x14ac:dyDescent="0.3">
      <c r="A230" t="s">
        <v>331</v>
      </c>
    </row>
    <row r="231" spans="1:1" x14ac:dyDescent="0.3">
      <c r="A231" t="s">
        <v>343</v>
      </c>
    </row>
    <row r="232" spans="1:1" x14ac:dyDescent="0.3">
      <c r="A232" t="s">
        <v>357</v>
      </c>
    </row>
    <row r="233" spans="1:1" x14ac:dyDescent="0.3">
      <c r="A233" t="s">
        <v>373</v>
      </c>
    </row>
    <row r="234" spans="1:1" x14ac:dyDescent="0.3">
      <c r="A234" t="s">
        <v>391</v>
      </c>
    </row>
    <row r="235" spans="1:1" x14ac:dyDescent="0.3">
      <c r="A235" t="s">
        <v>681</v>
      </c>
    </row>
    <row r="236" spans="1:1" x14ac:dyDescent="0.3">
      <c r="A236" t="s">
        <v>342</v>
      </c>
    </row>
    <row r="237" spans="1:1" x14ac:dyDescent="0.3">
      <c r="A237" t="s">
        <v>355</v>
      </c>
    </row>
    <row r="238" spans="1:1" x14ac:dyDescent="0.3">
      <c r="A238" t="s">
        <v>370</v>
      </c>
    </row>
    <row r="239" spans="1:1" x14ac:dyDescent="0.3">
      <c r="A239" t="s">
        <v>387</v>
      </c>
    </row>
    <row r="240" spans="1:1" x14ac:dyDescent="0.3">
      <c r="A240" t="s">
        <v>406</v>
      </c>
    </row>
    <row r="241" spans="1:1" x14ac:dyDescent="0.3">
      <c r="A241" t="s">
        <v>412</v>
      </c>
    </row>
    <row r="242" spans="1:1" x14ac:dyDescent="0.3">
      <c r="A242" t="s">
        <v>419</v>
      </c>
    </row>
    <row r="243" spans="1:1" x14ac:dyDescent="0.3">
      <c r="A243" t="s">
        <v>322</v>
      </c>
    </row>
    <row r="244" spans="1:1" x14ac:dyDescent="0.3">
      <c r="A244" t="s">
        <v>333</v>
      </c>
    </row>
    <row r="245" spans="1:1" x14ac:dyDescent="0.3">
      <c r="A245" t="s">
        <v>345</v>
      </c>
    </row>
    <row r="246" spans="1:1" x14ac:dyDescent="0.3">
      <c r="A246" t="s">
        <v>359</v>
      </c>
    </row>
    <row r="247" spans="1:1" x14ac:dyDescent="0.3">
      <c r="A247" t="s">
        <v>375</v>
      </c>
    </row>
    <row r="248" spans="1:1" x14ac:dyDescent="0.3">
      <c r="A248" t="s">
        <v>393</v>
      </c>
    </row>
    <row r="249" spans="1:1" x14ac:dyDescent="0.3">
      <c r="A249" t="s">
        <v>687</v>
      </c>
    </row>
    <row r="250" spans="1:1" x14ac:dyDescent="0.3">
      <c r="A250" t="s">
        <v>356</v>
      </c>
    </row>
    <row r="251" spans="1:1" x14ac:dyDescent="0.3">
      <c r="A251" t="s">
        <v>371</v>
      </c>
    </row>
    <row r="252" spans="1:1" x14ac:dyDescent="0.3">
      <c r="A252" t="s">
        <v>388</v>
      </c>
    </row>
    <row r="253" spans="1:1" x14ac:dyDescent="0.3">
      <c r="A253" t="s">
        <v>407</v>
      </c>
    </row>
    <row r="254" spans="1:1" x14ac:dyDescent="0.3">
      <c r="A254" t="s">
        <v>413</v>
      </c>
    </row>
    <row r="255" spans="1:1" x14ac:dyDescent="0.3">
      <c r="A255" t="s">
        <v>420</v>
      </c>
    </row>
    <row r="256" spans="1:1" x14ac:dyDescent="0.3">
      <c r="A256" t="s">
        <v>323</v>
      </c>
    </row>
    <row r="257" spans="1:1" x14ac:dyDescent="0.3">
      <c r="A257" t="s">
        <v>334</v>
      </c>
    </row>
    <row r="258" spans="1:1" x14ac:dyDescent="0.3">
      <c r="A258" t="s">
        <v>347</v>
      </c>
    </row>
    <row r="259" spans="1:1" x14ac:dyDescent="0.3">
      <c r="A259" t="s">
        <v>361</v>
      </c>
    </row>
    <row r="260" spans="1:1" x14ac:dyDescent="0.3">
      <c r="A260" t="s">
        <v>377</v>
      </c>
    </row>
    <row r="261" spans="1:1" x14ac:dyDescent="0.3">
      <c r="A261" t="s">
        <v>395</v>
      </c>
    </row>
    <row r="262" spans="1:1" x14ac:dyDescent="0.3">
      <c r="A262" t="s">
        <v>695</v>
      </c>
    </row>
    <row r="263" spans="1:1" x14ac:dyDescent="0.3">
      <c r="A263" t="s">
        <v>372</v>
      </c>
    </row>
    <row r="264" spans="1:1" x14ac:dyDescent="0.3">
      <c r="A264" t="s">
        <v>389</v>
      </c>
    </row>
    <row r="265" spans="1:1" x14ac:dyDescent="0.3">
      <c r="A265" t="s">
        <v>408</v>
      </c>
    </row>
    <row r="266" spans="1:1" x14ac:dyDescent="0.3">
      <c r="A266" t="s">
        <v>414</v>
      </c>
    </row>
    <row r="267" spans="1:1" x14ac:dyDescent="0.3">
      <c r="A267" t="s">
        <v>421</v>
      </c>
    </row>
    <row r="268" spans="1:1" x14ac:dyDescent="0.3">
      <c r="A268" t="s">
        <v>324</v>
      </c>
    </row>
    <row r="269" spans="1:1" x14ac:dyDescent="0.3">
      <c r="A269" t="s">
        <v>335</v>
      </c>
    </row>
    <row r="270" spans="1:1" x14ac:dyDescent="0.3">
      <c r="A270" t="s">
        <v>348</v>
      </c>
    </row>
    <row r="271" spans="1:1" x14ac:dyDescent="0.3">
      <c r="A271" t="s">
        <v>363</v>
      </c>
    </row>
    <row r="272" spans="1:1" x14ac:dyDescent="0.3">
      <c r="A272" t="s">
        <v>379</v>
      </c>
    </row>
    <row r="273" spans="1:1" x14ac:dyDescent="0.3">
      <c r="A273" t="s">
        <v>397</v>
      </c>
    </row>
    <row r="274" spans="1:1" x14ac:dyDescent="0.3">
      <c r="A274" t="s">
        <v>699</v>
      </c>
    </row>
    <row r="275" spans="1:1" x14ac:dyDescent="0.3">
      <c r="A275" t="s">
        <v>390</v>
      </c>
    </row>
    <row r="276" spans="1:1" x14ac:dyDescent="0.3">
      <c r="A276" t="s">
        <v>409</v>
      </c>
    </row>
    <row r="277" spans="1:1" x14ac:dyDescent="0.3">
      <c r="A277" t="s">
        <v>415</v>
      </c>
    </row>
    <row r="278" spans="1:1" x14ac:dyDescent="0.3">
      <c r="A278" t="s">
        <v>422</v>
      </c>
    </row>
    <row r="279" spans="1:1" x14ac:dyDescent="0.3">
      <c r="A279" t="s">
        <v>325</v>
      </c>
    </row>
    <row r="280" spans="1:1" x14ac:dyDescent="0.3">
      <c r="A280" t="s">
        <v>336</v>
      </c>
    </row>
    <row r="281" spans="1:1" x14ac:dyDescent="0.3">
      <c r="A281" t="s">
        <v>349</v>
      </c>
    </row>
    <row r="282" spans="1:1" x14ac:dyDescent="0.3">
      <c r="A282" t="s">
        <v>364</v>
      </c>
    </row>
    <row r="283" spans="1:1" x14ac:dyDescent="0.3">
      <c r="A283" t="s">
        <v>381</v>
      </c>
    </row>
    <row r="284" spans="1:1" x14ac:dyDescent="0.3">
      <c r="A284" t="s">
        <v>399</v>
      </c>
    </row>
    <row r="285" spans="1:1" x14ac:dyDescent="0.3">
      <c r="A285" t="s">
        <v>702</v>
      </c>
    </row>
    <row r="286" spans="1:1" x14ac:dyDescent="0.3">
      <c r="A286" t="s">
        <v>410</v>
      </c>
    </row>
    <row r="287" spans="1:1" x14ac:dyDescent="0.3">
      <c r="A287" t="s">
        <v>416</v>
      </c>
    </row>
    <row r="288" spans="1:1" x14ac:dyDescent="0.3">
      <c r="A288" t="s">
        <v>423</v>
      </c>
    </row>
    <row r="289" spans="1:1" x14ac:dyDescent="0.3">
      <c r="A289" t="s">
        <v>326</v>
      </c>
    </row>
    <row r="290" spans="1:1" x14ac:dyDescent="0.3">
      <c r="A290" t="s">
        <v>337</v>
      </c>
    </row>
    <row r="291" spans="1:1" x14ac:dyDescent="0.3">
      <c r="A291" t="s">
        <v>350</v>
      </c>
    </row>
    <row r="292" spans="1:1" x14ac:dyDescent="0.3">
      <c r="A292" t="s">
        <v>365</v>
      </c>
    </row>
    <row r="293" spans="1:1" x14ac:dyDescent="0.3">
      <c r="A293" t="s">
        <v>382</v>
      </c>
    </row>
    <row r="294" spans="1:1" x14ac:dyDescent="0.3">
      <c r="A294" t="s">
        <v>401</v>
      </c>
    </row>
    <row r="295" spans="1:1" x14ac:dyDescent="0.3">
      <c r="A295" t="s">
        <v>705</v>
      </c>
    </row>
    <row r="296" spans="1:1" x14ac:dyDescent="0.3">
      <c r="A296" t="s">
        <v>417</v>
      </c>
    </row>
    <row r="297" spans="1:1" x14ac:dyDescent="0.3">
      <c r="A297" t="s">
        <v>424</v>
      </c>
    </row>
    <row r="298" spans="1:1" x14ac:dyDescent="0.3">
      <c r="A298" t="s">
        <v>327</v>
      </c>
    </row>
    <row r="299" spans="1:1" x14ac:dyDescent="0.3">
      <c r="A299" t="s">
        <v>338</v>
      </c>
    </row>
    <row r="300" spans="1:1" x14ac:dyDescent="0.3">
      <c r="A300" t="s">
        <v>351</v>
      </c>
    </row>
    <row r="301" spans="1:1" x14ac:dyDescent="0.3">
      <c r="A301" t="s">
        <v>366</v>
      </c>
    </row>
    <row r="302" spans="1:1" x14ac:dyDescent="0.3">
      <c r="A302" t="s">
        <v>383</v>
      </c>
    </row>
    <row r="303" spans="1:1" x14ac:dyDescent="0.3">
      <c r="A303" t="s">
        <v>402</v>
      </c>
    </row>
    <row r="304" spans="1:1" x14ac:dyDescent="0.3">
      <c r="A304" t="s">
        <v>709</v>
      </c>
    </row>
    <row r="305" spans="1:1" x14ac:dyDescent="0.3">
      <c r="A305" t="s">
        <v>425</v>
      </c>
    </row>
    <row r="306" spans="1:1" x14ac:dyDescent="0.3">
      <c r="A306" t="s">
        <v>328</v>
      </c>
    </row>
    <row r="307" spans="1:1" x14ac:dyDescent="0.3">
      <c r="A307" t="s">
        <v>339</v>
      </c>
    </row>
    <row r="308" spans="1:1" x14ac:dyDescent="0.3">
      <c r="A308" t="s">
        <v>352</v>
      </c>
    </row>
    <row r="309" spans="1:1" x14ac:dyDescent="0.3">
      <c r="A309" t="s">
        <v>367</v>
      </c>
    </row>
    <row r="310" spans="1:1" x14ac:dyDescent="0.3">
      <c r="A310" t="s">
        <v>384</v>
      </c>
    </row>
    <row r="311" spans="1:1" x14ac:dyDescent="0.3">
      <c r="A311" t="s">
        <v>403</v>
      </c>
    </row>
    <row r="312" spans="1:1" x14ac:dyDescent="0.3">
      <c r="A312" t="s">
        <v>712</v>
      </c>
    </row>
    <row r="313" spans="1:1" x14ac:dyDescent="0.3">
      <c r="A313" t="s">
        <v>329</v>
      </c>
    </row>
    <row r="314" spans="1:1" x14ac:dyDescent="0.3">
      <c r="A314" t="s">
        <v>340</v>
      </c>
    </row>
    <row r="315" spans="1:1" x14ac:dyDescent="0.3">
      <c r="A315" t="s">
        <v>353</v>
      </c>
    </row>
    <row r="316" spans="1:1" x14ac:dyDescent="0.3">
      <c r="A316" t="s">
        <v>368</v>
      </c>
    </row>
    <row r="317" spans="1:1" x14ac:dyDescent="0.3">
      <c r="A317" t="s">
        <v>385</v>
      </c>
    </row>
    <row r="318" spans="1:1" x14ac:dyDescent="0.3">
      <c r="A318" t="s">
        <v>404</v>
      </c>
    </row>
    <row r="319" spans="1:1" x14ac:dyDescent="0.3">
      <c r="A319" t="s">
        <v>716</v>
      </c>
    </row>
    <row r="320" spans="1:1" x14ac:dyDescent="0.3">
      <c r="A320" t="s">
        <v>332</v>
      </c>
    </row>
    <row r="321" spans="1:1" x14ac:dyDescent="0.3">
      <c r="A321" t="s">
        <v>344</v>
      </c>
    </row>
    <row r="322" spans="1:1" x14ac:dyDescent="0.3">
      <c r="A322" t="s">
        <v>358</v>
      </c>
    </row>
    <row r="323" spans="1:1" x14ac:dyDescent="0.3">
      <c r="A323" t="s">
        <v>374</v>
      </c>
    </row>
    <row r="324" spans="1:1" x14ac:dyDescent="0.3">
      <c r="A324" t="s">
        <v>392</v>
      </c>
    </row>
    <row r="325" spans="1:1" x14ac:dyDescent="0.3">
      <c r="A325" t="s">
        <v>720</v>
      </c>
    </row>
    <row r="326" spans="1:1" x14ac:dyDescent="0.3">
      <c r="A326" t="s">
        <v>346</v>
      </c>
    </row>
    <row r="327" spans="1:1" x14ac:dyDescent="0.3">
      <c r="A327" t="s">
        <v>360</v>
      </c>
    </row>
    <row r="328" spans="1:1" x14ac:dyDescent="0.3">
      <c r="A328" t="s">
        <v>376</v>
      </c>
    </row>
    <row r="329" spans="1:1" x14ac:dyDescent="0.3">
      <c r="A329" t="s">
        <v>394</v>
      </c>
    </row>
    <row r="330" spans="1:1" x14ac:dyDescent="0.3">
      <c r="A330" t="s">
        <v>723</v>
      </c>
    </row>
    <row r="331" spans="1:1" x14ac:dyDescent="0.3">
      <c r="A331" t="s">
        <v>362</v>
      </c>
    </row>
    <row r="332" spans="1:1" x14ac:dyDescent="0.3">
      <c r="A332" t="s">
        <v>378</v>
      </c>
    </row>
    <row r="333" spans="1:1" x14ac:dyDescent="0.3">
      <c r="A333" t="s">
        <v>396</v>
      </c>
    </row>
    <row r="334" spans="1:1" x14ac:dyDescent="0.3">
      <c r="A334" t="s">
        <v>725</v>
      </c>
    </row>
    <row r="335" spans="1:1" x14ac:dyDescent="0.3">
      <c r="A335" t="s">
        <v>380</v>
      </c>
    </row>
    <row r="336" spans="1:1" x14ac:dyDescent="0.3">
      <c r="A336" t="s">
        <v>398</v>
      </c>
    </row>
    <row r="337" spans="1:1" x14ac:dyDescent="0.3">
      <c r="A337" t="s">
        <v>727</v>
      </c>
    </row>
    <row r="338" spans="1:1" x14ac:dyDescent="0.3">
      <c r="A338" t="s">
        <v>400</v>
      </c>
    </row>
    <row r="339" spans="1:1" x14ac:dyDescent="0.3">
      <c r="A339" t="s">
        <v>728</v>
      </c>
    </row>
    <row r="340" spans="1:1" x14ac:dyDescent="0.3">
      <c r="A340" t="s">
        <v>729</v>
      </c>
    </row>
    <row r="341" spans="1:1" x14ac:dyDescent="0.3">
      <c r="A341" t="s">
        <v>448</v>
      </c>
    </row>
    <row r="342" spans="1:1" x14ac:dyDescent="0.3">
      <c r="A342" t="s">
        <v>453</v>
      </c>
    </row>
    <row r="343" spans="1:1" x14ac:dyDescent="0.3">
      <c r="A343" t="s">
        <v>459</v>
      </c>
    </row>
    <row r="344" spans="1:1" x14ac:dyDescent="0.3">
      <c r="A344" t="s">
        <v>468</v>
      </c>
    </row>
    <row r="345" spans="1:1" x14ac:dyDescent="0.3">
      <c r="A345" t="s">
        <v>477</v>
      </c>
    </row>
    <row r="346" spans="1:1" x14ac:dyDescent="0.3">
      <c r="A346" t="s">
        <v>490</v>
      </c>
    </row>
    <row r="347" spans="1:1" x14ac:dyDescent="0.3">
      <c r="A347" t="s">
        <v>505</v>
      </c>
    </row>
    <row r="348" spans="1:1" x14ac:dyDescent="0.3">
      <c r="A348" t="s">
        <v>522</v>
      </c>
    </row>
    <row r="349" spans="1:1" x14ac:dyDescent="0.3">
      <c r="A349" t="s">
        <v>426</v>
      </c>
    </row>
    <row r="350" spans="1:1" x14ac:dyDescent="0.3">
      <c r="A350" t="s">
        <v>436</v>
      </c>
    </row>
    <row r="351" spans="1:1" x14ac:dyDescent="0.3">
      <c r="A351" t="s">
        <v>680</v>
      </c>
    </row>
    <row r="352" spans="1:1" x14ac:dyDescent="0.3">
      <c r="A352" t="s">
        <v>449</v>
      </c>
    </row>
    <row r="353" spans="1:1" x14ac:dyDescent="0.3">
      <c r="A353" t="s">
        <v>455</v>
      </c>
    </row>
    <row r="354" spans="1:1" x14ac:dyDescent="0.3">
      <c r="A354" t="s">
        <v>463</v>
      </c>
    </row>
    <row r="355" spans="1:1" x14ac:dyDescent="0.3">
      <c r="A355" t="s">
        <v>472</v>
      </c>
    </row>
    <row r="356" spans="1:1" x14ac:dyDescent="0.3">
      <c r="A356" t="s">
        <v>483</v>
      </c>
    </row>
    <row r="357" spans="1:1" x14ac:dyDescent="0.3">
      <c r="A357" t="s">
        <v>497</v>
      </c>
    </row>
    <row r="358" spans="1:1" x14ac:dyDescent="0.3">
      <c r="A358" t="s">
        <v>512</v>
      </c>
    </row>
    <row r="359" spans="1:1" x14ac:dyDescent="0.3">
      <c r="A359" t="s">
        <v>530</v>
      </c>
    </row>
    <row r="360" spans="1:1" x14ac:dyDescent="0.3">
      <c r="A360" t="s">
        <v>446</v>
      </c>
    </row>
    <row r="361" spans="1:1" x14ac:dyDescent="0.3">
      <c r="A361" t="s">
        <v>462</v>
      </c>
    </row>
    <row r="362" spans="1:1" x14ac:dyDescent="0.3">
      <c r="A362" t="s">
        <v>684</v>
      </c>
    </row>
    <row r="363" spans="1:1" x14ac:dyDescent="0.3">
      <c r="A363" t="s">
        <v>454</v>
      </c>
    </row>
    <row r="364" spans="1:1" x14ac:dyDescent="0.3">
      <c r="A364" t="s">
        <v>460</v>
      </c>
    </row>
    <row r="365" spans="1:1" x14ac:dyDescent="0.3">
      <c r="A365" t="s">
        <v>469</v>
      </c>
    </row>
    <row r="366" spans="1:1" x14ac:dyDescent="0.3">
      <c r="A366" t="s">
        <v>478</v>
      </c>
    </row>
    <row r="367" spans="1:1" x14ac:dyDescent="0.3">
      <c r="A367" t="s">
        <v>491</v>
      </c>
    </row>
    <row r="368" spans="1:1" x14ac:dyDescent="0.3">
      <c r="A368" t="s">
        <v>506</v>
      </c>
    </row>
    <row r="369" spans="1:1" x14ac:dyDescent="0.3">
      <c r="A369" t="s">
        <v>523</v>
      </c>
    </row>
    <row r="370" spans="1:1" x14ac:dyDescent="0.3">
      <c r="A370" t="s">
        <v>427</v>
      </c>
    </row>
    <row r="371" spans="1:1" x14ac:dyDescent="0.3">
      <c r="A371" t="s">
        <v>437</v>
      </c>
    </row>
    <row r="372" spans="1:1" x14ac:dyDescent="0.3">
      <c r="A372" t="s">
        <v>689</v>
      </c>
    </row>
    <row r="373" spans="1:1" x14ac:dyDescent="0.3">
      <c r="A373" t="s">
        <v>690</v>
      </c>
    </row>
    <row r="374" spans="1:1" x14ac:dyDescent="0.3">
      <c r="A374" t="s">
        <v>457</v>
      </c>
    </row>
    <row r="375" spans="1:1" x14ac:dyDescent="0.3">
      <c r="A375" t="s">
        <v>464</v>
      </c>
    </row>
    <row r="376" spans="1:1" x14ac:dyDescent="0.3">
      <c r="A376" t="s">
        <v>473</v>
      </c>
    </row>
    <row r="377" spans="1:1" x14ac:dyDescent="0.3">
      <c r="A377" t="s">
        <v>484</v>
      </c>
    </row>
    <row r="378" spans="1:1" x14ac:dyDescent="0.3">
      <c r="A378" t="s">
        <v>498</v>
      </c>
    </row>
    <row r="379" spans="1:1" x14ac:dyDescent="0.3">
      <c r="A379" t="s">
        <v>513</v>
      </c>
    </row>
    <row r="380" spans="1:1" x14ac:dyDescent="0.3">
      <c r="A380" t="s">
        <v>532</v>
      </c>
    </row>
    <row r="381" spans="1:1" x14ac:dyDescent="0.3">
      <c r="A381" t="s">
        <v>456</v>
      </c>
    </row>
    <row r="382" spans="1:1" x14ac:dyDescent="0.3">
      <c r="A382" t="s">
        <v>696</v>
      </c>
    </row>
    <row r="383" spans="1:1" x14ac:dyDescent="0.3">
      <c r="A383" t="s">
        <v>531</v>
      </c>
    </row>
    <row r="384" spans="1:1" x14ac:dyDescent="0.3">
      <c r="A384" t="s">
        <v>461</v>
      </c>
    </row>
    <row r="385" spans="1:1" x14ac:dyDescent="0.3">
      <c r="A385" t="s">
        <v>470</v>
      </c>
    </row>
    <row r="386" spans="1:1" x14ac:dyDescent="0.3">
      <c r="A386" t="s">
        <v>479</v>
      </c>
    </row>
    <row r="387" spans="1:1" x14ac:dyDescent="0.3">
      <c r="A387" t="s">
        <v>492</v>
      </c>
    </row>
    <row r="388" spans="1:1" x14ac:dyDescent="0.3">
      <c r="A388" t="s">
        <v>507</v>
      </c>
    </row>
    <row r="389" spans="1:1" x14ac:dyDescent="0.3">
      <c r="A389" t="s">
        <v>524</v>
      </c>
    </row>
    <row r="390" spans="1:1" x14ac:dyDescent="0.3">
      <c r="A390" t="s">
        <v>428</v>
      </c>
    </row>
    <row r="391" spans="1:1" x14ac:dyDescent="0.3">
      <c r="A391" t="s">
        <v>438</v>
      </c>
    </row>
    <row r="392" spans="1:1" x14ac:dyDescent="0.3">
      <c r="A392" t="s">
        <v>697</v>
      </c>
    </row>
    <row r="393" spans="1:1" x14ac:dyDescent="0.3">
      <c r="A393" t="s">
        <v>451</v>
      </c>
    </row>
    <row r="394" spans="1:1" x14ac:dyDescent="0.3">
      <c r="A394" t="s">
        <v>465</v>
      </c>
    </row>
    <row r="395" spans="1:1" x14ac:dyDescent="0.3">
      <c r="A395" t="s">
        <v>474</v>
      </c>
    </row>
    <row r="396" spans="1:1" x14ac:dyDescent="0.3">
      <c r="A396" t="s">
        <v>485</v>
      </c>
    </row>
    <row r="397" spans="1:1" x14ac:dyDescent="0.3">
      <c r="A397" t="s">
        <v>499</v>
      </c>
    </row>
    <row r="398" spans="1:1" x14ac:dyDescent="0.3">
      <c r="A398" t="s">
        <v>515</v>
      </c>
    </row>
    <row r="399" spans="1:1" x14ac:dyDescent="0.3">
      <c r="A399" t="s">
        <v>533</v>
      </c>
    </row>
    <row r="400" spans="1:1" x14ac:dyDescent="0.3">
      <c r="A400" t="s">
        <v>450</v>
      </c>
    </row>
    <row r="401" spans="1:1" x14ac:dyDescent="0.3">
      <c r="A401" t="s">
        <v>700</v>
      </c>
    </row>
    <row r="402" spans="1:1" x14ac:dyDescent="0.3">
      <c r="A402" t="s">
        <v>514</v>
      </c>
    </row>
    <row r="403" spans="1:1" x14ac:dyDescent="0.3">
      <c r="A403" t="s">
        <v>471</v>
      </c>
    </row>
    <row r="404" spans="1:1" x14ac:dyDescent="0.3">
      <c r="A404" t="s">
        <v>480</v>
      </c>
    </row>
    <row r="405" spans="1:1" x14ac:dyDescent="0.3">
      <c r="A405" t="s">
        <v>493</v>
      </c>
    </row>
    <row r="406" spans="1:1" x14ac:dyDescent="0.3">
      <c r="A406" t="s">
        <v>508</v>
      </c>
    </row>
    <row r="407" spans="1:1" x14ac:dyDescent="0.3">
      <c r="A407" t="s">
        <v>525</v>
      </c>
    </row>
    <row r="408" spans="1:1" x14ac:dyDescent="0.3">
      <c r="A408" t="s">
        <v>429</v>
      </c>
    </row>
    <row r="409" spans="1:1" x14ac:dyDescent="0.3">
      <c r="A409" t="s">
        <v>439</v>
      </c>
    </row>
    <row r="410" spans="1:1" x14ac:dyDescent="0.3">
      <c r="A410" t="s">
        <v>703</v>
      </c>
    </row>
    <row r="411" spans="1:1" x14ac:dyDescent="0.3">
      <c r="A411" t="s">
        <v>704</v>
      </c>
    </row>
    <row r="412" spans="1:1" x14ac:dyDescent="0.3">
      <c r="A412" t="s">
        <v>475</v>
      </c>
    </row>
    <row r="413" spans="1:1" x14ac:dyDescent="0.3">
      <c r="A413" t="s">
        <v>486</v>
      </c>
    </row>
    <row r="414" spans="1:1" x14ac:dyDescent="0.3">
      <c r="A414" t="s">
        <v>501</v>
      </c>
    </row>
    <row r="415" spans="1:1" x14ac:dyDescent="0.3">
      <c r="A415" t="s">
        <v>516</v>
      </c>
    </row>
    <row r="416" spans="1:1" x14ac:dyDescent="0.3">
      <c r="A416" t="s">
        <v>534</v>
      </c>
    </row>
    <row r="417" spans="1:1" x14ac:dyDescent="0.3">
      <c r="A417" t="s">
        <v>447</v>
      </c>
    </row>
    <row r="418" spans="1:1" x14ac:dyDescent="0.3">
      <c r="A418" t="s">
        <v>707</v>
      </c>
    </row>
    <row r="419" spans="1:1" x14ac:dyDescent="0.3">
      <c r="A419" t="s">
        <v>500</v>
      </c>
    </row>
    <row r="420" spans="1:1" x14ac:dyDescent="0.3">
      <c r="A420" t="s">
        <v>481</v>
      </c>
    </row>
    <row r="421" spans="1:1" x14ac:dyDescent="0.3">
      <c r="A421" t="s">
        <v>494</v>
      </c>
    </row>
    <row r="422" spans="1:1" x14ac:dyDescent="0.3">
      <c r="A422" t="s">
        <v>509</v>
      </c>
    </row>
    <row r="423" spans="1:1" x14ac:dyDescent="0.3">
      <c r="A423" t="s">
        <v>526</v>
      </c>
    </row>
    <row r="424" spans="1:1" x14ac:dyDescent="0.3">
      <c r="A424" t="s">
        <v>430</v>
      </c>
    </row>
    <row r="425" spans="1:1" x14ac:dyDescent="0.3">
      <c r="A425" t="s">
        <v>440</v>
      </c>
    </row>
    <row r="426" spans="1:1" x14ac:dyDescent="0.3">
      <c r="A426" t="s">
        <v>710</v>
      </c>
    </row>
    <row r="427" spans="1:1" x14ac:dyDescent="0.3">
      <c r="A427" t="s">
        <v>466</v>
      </c>
    </row>
    <row r="428" spans="1:1" x14ac:dyDescent="0.3">
      <c r="A428" t="s">
        <v>488</v>
      </c>
    </row>
    <row r="429" spans="1:1" x14ac:dyDescent="0.3">
      <c r="A429" t="s">
        <v>502</v>
      </c>
    </row>
    <row r="430" spans="1:1" x14ac:dyDescent="0.3">
      <c r="A430" t="s">
        <v>517</v>
      </c>
    </row>
    <row r="431" spans="1:1" x14ac:dyDescent="0.3">
      <c r="A431" t="s">
        <v>535</v>
      </c>
    </row>
    <row r="432" spans="1:1" x14ac:dyDescent="0.3">
      <c r="A432" t="s">
        <v>713</v>
      </c>
    </row>
    <row r="433" spans="1:1" x14ac:dyDescent="0.3">
      <c r="A433" t="s">
        <v>487</v>
      </c>
    </row>
    <row r="434" spans="1:1" x14ac:dyDescent="0.3">
      <c r="A434" t="s">
        <v>714</v>
      </c>
    </row>
    <row r="435" spans="1:1" x14ac:dyDescent="0.3">
      <c r="A435" t="s">
        <v>495</v>
      </c>
    </row>
    <row r="436" spans="1:1" x14ac:dyDescent="0.3">
      <c r="A436" t="s">
        <v>510</v>
      </c>
    </row>
    <row r="437" spans="1:1" x14ac:dyDescent="0.3">
      <c r="A437" t="s">
        <v>527</v>
      </c>
    </row>
    <row r="438" spans="1:1" x14ac:dyDescent="0.3">
      <c r="A438" t="s">
        <v>431</v>
      </c>
    </row>
    <row r="439" spans="1:1" x14ac:dyDescent="0.3">
      <c r="A439" t="s">
        <v>441</v>
      </c>
    </row>
    <row r="440" spans="1:1" x14ac:dyDescent="0.3">
      <c r="A440" t="s">
        <v>717</v>
      </c>
    </row>
    <row r="441" spans="1:1" x14ac:dyDescent="0.3">
      <c r="A441" t="s">
        <v>718</v>
      </c>
    </row>
    <row r="442" spans="1:1" x14ac:dyDescent="0.3">
      <c r="A442" t="s">
        <v>503</v>
      </c>
    </row>
    <row r="443" spans="1:1" x14ac:dyDescent="0.3">
      <c r="A443" t="s">
        <v>518</v>
      </c>
    </row>
    <row r="444" spans="1:1" x14ac:dyDescent="0.3">
      <c r="A444" t="s">
        <v>536</v>
      </c>
    </row>
    <row r="445" spans="1:1" x14ac:dyDescent="0.3">
      <c r="A445" t="s">
        <v>721</v>
      </c>
    </row>
    <row r="446" spans="1:1" x14ac:dyDescent="0.3">
      <c r="A446" t="s">
        <v>476</v>
      </c>
    </row>
    <row r="447" spans="1:1" x14ac:dyDescent="0.3">
      <c r="A447" t="s">
        <v>722</v>
      </c>
    </row>
    <row r="448" spans="1:1" x14ac:dyDescent="0.3">
      <c r="A448" t="s">
        <v>511</v>
      </c>
    </row>
    <row r="449" spans="1:1" x14ac:dyDescent="0.3">
      <c r="A449" t="s">
        <v>528</v>
      </c>
    </row>
    <row r="450" spans="1:1" x14ac:dyDescent="0.3">
      <c r="A450" t="s">
        <v>432</v>
      </c>
    </row>
    <row r="451" spans="1:1" x14ac:dyDescent="0.3">
      <c r="A451" t="s">
        <v>442</v>
      </c>
    </row>
    <row r="452" spans="1:1" x14ac:dyDescent="0.3">
      <c r="A452" t="s">
        <v>724</v>
      </c>
    </row>
    <row r="453" spans="1:1" x14ac:dyDescent="0.3">
      <c r="A453" t="s">
        <v>489</v>
      </c>
    </row>
    <row r="454" spans="1:1" x14ac:dyDescent="0.3">
      <c r="A454" t="s">
        <v>519</v>
      </c>
    </row>
    <row r="455" spans="1:1" x14ac:dyDescent="0.3">
      <c r="A455" t="s">
        <v>537</v>
      </c>
    </row>
    <row r="456" spans="1:1" x14ac:dyDescent="0.3">
      <c r="A456" t="s">
        <v>726</v>
      </c>
    </row>
    <row r="457" spans="1:1" x14ac:dyDescent="0.3">
      <c r="A457" t="s">
        <v>467</v>
      </c>
    </row>
    <row r="458" spans="1:1" x14ac:dyDescent="0.3">
      <c r="A458" t="s">
        <v>504</v>
      </c>
    </row>
    <row r="459" spans="1:1" x14ac:dyDescent="0.3">
      <c r="A459" t="s">
        <v>529</v>
      </c>
    </row>
    <row r="460" spans="1:1" x14ac:dyDescent="0.3">
      <c r="A460" t="s">
        <v>433</v>
      </c>
    </row>
    <row r="461" spans="1:1" x14ac:dyDescent="0.3">
      <c r="A461" t="s">
        <v>443</v>
      </c>
    </row>
    <row r="462" spans="1:1" x14ac:dyDescent="0.3">
      <c r="A462" t="s">
        <v>730</v>
      </c>
    </row>
    <row r="463" spans="1:1" x14ac:dyDescent="0.3">
      <c r="A463" t="s">
        <v>731</v>
      </c>
    </row>
    <row r="464" spans="1:1" x14ac:dyDescent="0.3">
      <c r="A464" t="s">
        <v>539</v>
      </c>
    </row>
    <row r="465" spans="1:1" x14ac:dyDescent="0.3">
      <c r="A465" t="s">
        <v>458</v>
      </c>
    </row>
    <row r="466" spans="1:1" x14ac:dyDescent="0.3">
      <c r="A466" t="s">
        <v>732</v>
      </c>
    </row>
    <row r="467" spans="1:1" x14ac:dyDescent="0.3">
      <c r="A467" t="s">
        <v>538</v>
      </c>
    </row>
    <row r="468" spans="1:1" x14ac:dyDescent="0.3">
      <c r="A468" t="s">
        <v>434</v>
      </c>
    </row>
    <row r="469" spans="1:1" x14ac:dyDescent="0.3">
      <c r="A469" t="s">
        <v>444</v>
      </c>
    </row>
    <row r="470" spans="1:1" x14ac:dyDescent="0.3">
      <c r="A470" t="s">
        <v>733</v>
      </c>
    </row>
    <row r="471" spans="1:1" x14ac:dyDescent="0.3">
      <c r="A471" t="s">
        <v>734</v>
      </c>
    </row>
    <row r="472" spans="1:1" x14ac:dyDescent="0.3">
      <c r="A472" t="s">
        <v>521</v>
      </c>
    </row>
    <row r="473" spans="1:1" x14ac:dyDescent="0.3">
      <c r="A473" t="s">
        <v>452</v>
      </c>
    </row>
    <row r="474" spans="1:1" x14ac:dyDescent="0.3">
      <c r="A474" t="s">
        <v>735</v>
      </c>
    </row>
    <row r="475" spans="1:1" x14ac:dyDescent="0.3">
      <c r="A475" t="s">
        <v>520</v>
      </c>
    </row>
    <row r="476" spans="1:1" x14ac:dyDescent="0.3">
      <c r="A476" t="s">
        <v>435</v>
      </c>
    </row>
    <row r="477" spans="1:1" x14ac:dyDescent="0.3">
      <c r="A477" t="s">
        <v>736</v>
      </c>
    </row>
    <row r="478" spans="1:1" x14ac:dyDescent="0.3">
      <c r="A478" t="s">
        <v>445</v>
      </c>
    </row>
    <row r="479" spans="1:1" x14ac:dyDescent="0.3">
      <c r="A479" t="s">
        <v>737</v>
      </c>
    </row>
    <row r="480" spans="1:1" x14ac:dyDescent="0.3">
      <c r="A480" t="s">
        <v>496</v>
      </c>
    </row>
    <row r="481" spans="1:1" x14ac:dyDescent="0.3">
      <c r="A481" t="s">
        <v>738</v>
      </c>
    </row>
    <row r="482" spans="1:1" x14ac:dyDescent="0.3">
      <c r="A482" t="s">
        <v>739</v>
      </c>
    </row>
    <row r="483" spans="1:1" x14ac:dyDescent="0.3">
      <c r="A483" t="s">
        <v>482</v>
      </c>
    </row>
    <row r="484" spans="1:1" x14ac:dyDescent="0.3">
      <c r="A484" t="s">
        <v>740</v>
      </c>
    </row>
    <row r="485" spans="1:1" x14ac:dyDescent="0.3">
      <c r="A485" t="s">
        <v>741</v>
      </c>
    </row>
    <row r="486" spans="1:1" x14ac:dyDescent="0.3">
      <c r="A486" t="s">
        <v>742</v>
      </c>
    </row>
    <row r="487" spans="1:1" x14ac:dyDescent="0.3">
      <c r="A487" t="s">
        <v>743</v>
      </c>
    </row>
    <row r="488" spans="1:1" x14ac:dyDescent="0.3">
      <c r="A488" t="s">
        <v>556</v>
      </c>
    </row>
    <row r="489" spans="1:1" x14ac:dyDescent="0.3">
      <c r="A489" t="s">
        <v>566</v>
      </c>
    </row>
    <row r="490" spans="1:1" x14ac:dyDescent="0.3">
      <c r="A490" t="s">
        <v>578</v>
      </c>
    </row>
    <row r="491" spans="1:1" x14ac:dyDescent="0.3">
      <c r="A491" t="s">
        <v>593</v>
      </c>
    </row>
    <row r="492" spans="1:1" x14ac:dyDescent="0.3">
      <c r="A492" t="s">
        <v>610</v>
      </c>
    </row>
    <row r="493" spans="1:1" x14ac:dyDescent="0.3">
      <c r="A493" t="s">
        <v>629</v>
      </c>
    </row>
    <row r="494" spans="1:1" x14ac:dyDescent="0.3">
      <c r="A494" t="s">
        <v>635</v>
      </c>
    </row>
    <row r="495" spans="1:1" x14ac:dyDescent="0.3">
      <c r="A495" t="s">
        <v>642</v>
      </c>
    </row>
    <row r="496" spans="1:1" x14ac:dyDescent="0.3">
      <c r="A496" t="s">
        <v>540</v>
      </c>
    </row>
    <row r="497" spans="1:1" x14ac:dyDescent="0.3">
      <c r="A497" t="s">
        <v>679</v>
      </c>
    </row>
    <row r="498" spans="1:1" x14ac:dyDescent="0.3">
      <c r="A498" t="s">
        <v>558</v>
      </c>
    </row>
    <row r="499" spans="1:1" x14ac:dyDescent="0.3">
      <c r="A499" t="s">
        <v>568</v>
      </c>
    </row>
    <row r="500" spans="1:1" x14ac:dyDescent="0.3">
      <c r="A500" t="s">
        <v>582</v>
      </c>
    </row>
    <row r="501" spans="1:1" x14ac:dyDescent="0.3">
      <c r="A501" t="s">
        <v>598</v>
      </c>
    </row>
    <row r="502" spans="1:1" x14ac:dyDescent="0.3">
      <c r="A502" t="s">
        <v>616</v>
      </c>
    </row>
    <row r="503" spans="1:1" x14ac:dyDescent="0.3">
      <c r="A503" t="s">
        <v>567</v>
      </c>
    </row>
    <row r="504" spans="1:1" x14ac:dyDescent="0.3">
      <c r="A504" t="s">
        <v>579</v>
      </c>
    </row>
    <row r="505" spans="1:1" x14ac:dyDescent="0.3">
      <c r="A505" t="s">
        <v>594</v>
      </c>
    </row>
    <row r="506" spans="1:1" x14ac:dyDescent="0.3">
      <c r="A506" t="s">
        <v>611</v>
      </c>
    </row>
    <row r="507" spans="1:1" x14ac:dyDescent="0.3">
      <c r="A507" t="s">
        <v>630</v>
      </c>
    </row>
    <row r="508" spans="1:1" x14ac:dyDescent="0.3">
      <c r="A508" t="s">
        <v>636</v>
      </c>
    </row>
    <row r="509" spans="1:1" x14ac:dyDescent="0.3">
      <c r="A509" t="s">
        <v>643</v>
      </c>
    </row>
    <row r="510" spans="1:1" x14ac:dyDescent="0.3">
      <c r="A510" t="s">
        <v>541</v>
      </c>
    </row>
    <row r="511" spans="1:1" x14ac:dyDescent="0.3">
      <c r="A511" t="s">
        <v>550</v>
      </c>
    </row>
    <row r="512" spans="1:1" x14ac:dyDescent="0.3">
      <c r="A512" t="s">
        <v>685</v>
      </c>
    </row>
    <row r="513" spans="1:1" x14ac:dyDescent="0.3">
      <c r="A513" t="s">
        <v>570</v>
      </c>
    </row>
    <row r="514" spans="1:1" x14ac:dyDescent="0.3">
      <c r="A514" t="s">
        <v>584</v>
      </c>
    </row>
    <row r="515" spans="1:1" x14ac:dyDescent="0.3">
      <c r="A515" t="s">
        <v>600</v>
      </c>
    </row>
    <row r="516" spans="1:1" x14ac:dyDescent="0.3">
      <c r="A516" t="s">
        <v>618</v>
      </c>
    </row>
    <row r="517" spans="1:1" x14ac:dyDescent="0.3">
      <c r="A517" t="s">
        <v>580</v>
      </c>
    </row>
    <row r="518" spans="1:1" x14ac:dyDescent="0.3">
      <c r="A518" t="s">
        <v>595</v>
      </c>
    </row>
    <row r="519" spans="1:1" x14ac:dyDescent="0.3">
      <c r="A519" t="s">
        <v>612</v>
      </c>
    </row>
    <row r="520" spans="1:1" x14ac:dyDescent="0.3">
      <c r="A520" t="s">
        <v>631</v>
      </c>
    </row>
    <row r="521" spans="1:1" x14ac:dyDescent="0.3">
      <c r="A521" t="s">
        <v>637</v>
      </c>
    </row>
    <row r="522" spans="1:1" x14ac:dyDescent="0.3">
      <c r="A522" t="s">
        <v>644</v>
      </c>
    </row>
    <row r="523" spans="1:1" x14ac:dyDescent="0.3">
      <c r="A523" t="s">
        <v>542</v>
      </c>
    </row>
    <row r="524" spans="1:1" x14ac:dyDescent="0.3">
      <c r="A524" t="s">
        <v>551</v>
      </c>
    </row>
    <row r="525" spans="1:1" x14ac:dyDescent="0.3">
      <c r="A525" t="s">
        <v>560</v>
      </c>
    </row>
    <row r="526" spans="1:1" x14ac:dyDescent="0.3">
      <c r="A526" t="s">
        <v>694</v>
      </c>
    </row>
    <row r="527" spans="1:1" x14ac:dyDescent="0.3">
      <c r="A527" t="s">
        <v>586</v>
      </c>
    </row>
    <row r="528" spans="1:1" x14ac:dyDescent="0.3">
      <c r="A528" t="s">
        <v>602</v>
      </c>
    </row>
    <row r="529" spans="1:1" x14ac:dyDescent="0.3">
      <c r="A529" t="s">
        <v>620</v>
      </c>
    </row>
    <row r="530" spans="1:1" x14ac:dyDescent="0.3">
      <c r="A530" t="s">
        <v>596</v>
      </c>
    </row>
    <row r="531" spans="1:1" x14ac:dyDescent="0.3">
      <c r="A531" t="s">
        <v>613</v>
      </c>
    </row>
    <row r="532" spans="1:1" x14ac:dyDescent="0.3">
      <c r="A532" t="s">
        <v>632</v>
      </c>
    </row>
    <row r="533" spans="1:1" x14ac:dyDescent="0.3">
      <c r="A533" t="s">
        <v>638</v>
      </c>
    </row>
    <row r="534" spans="1:1" x14ac:dyDescent="0.3">
      <c r="A534" t="s">
        <v>645</v>
      </c>
    </row>
    <row r="535" spans="1:1" x14ac:dyDescent="0.3">
      <c r="A535" t="s">
        <v>543</v>
      </c>
    </row>
    <row r="536" spans="1:1" x14ac:dyDescent="0.3">
      <c r="A536" t="s">
        <v>552</v>
      </c>
    </row>
    <row r="537" spans="1:1" x14ac:dyDescent="0.3">
      <c r="A537" t="s">
        <v>561</v>
      </c>
    </row>
    <row r="538" spans="1:1" x14ac:dyDescent="0.3">
      <c r="A538" t="s">
        <v>572</v>
      </c>
    </row>
    <row r="539" spans="1:1" x14ac:dyDescent="0.3">
      <c r="A539" t="s">
        <v>698</v>
      </c>
    </row>
    <row r="540" spans="1:1" x14ac:dyDescent="0.3">
      <c r="A540" t="s">
        <v>604</v>
      </c>
    </row>
    <row r="541" spans="1:1" x14ac:dyDescent="0.3">
      <c r="A541" t="s">
        <v>622</v>
      </c>
    </row>
    <row r="542" spans="1:1" x14ac:dyDescent="0.3">
      <c r="A542" t="s">
        <v>614</v>
      </c>
    </row>
    <row r="543" spans="1:1" x14ac:dyDescent="0.3">
      <c r="A543" t="s">
        <v>633</v>
      </c>
    </row>
    <row r="544" spans="1:1" x14ac:dyDescent="0.3">
      <c r="A544" t="s">
        <v>639</v>
      </c>
    </row>
    <row r="545" spans="1:1" x14ac:dyDescent="0.3">
      <c r="A545" t="s">
        <v>646</v>
      </c>
    </row>
    <row r="546" spans="1:1" x14ac:dyDescent="0.3">
      <c r="A546" t="s">
        <v>544</v>
      </c>
    </row>
    <row r="547" spans="1:1" x14ac:dyDescent="0.3">
      <c r="A547" t="s">
        <v>553</v>
      </c>
    </row>
    <row r="548" spans="1:1" x14ac:dyDescent="0.3">
      <c r="A548" t="s">
        <v>562</v>
      </c>
    </row>
    <row r="549" spans="1:1" x14ac:dyDescent="0.3">
      <c r="A549" t="s">
        <v>573</v>
      </c>
    </row>
    <row r="550" spans="1:1" x14ac:dyDescent="0.3">
      <c r="A550" t="s">
        <v>588</v>
      </c>
    </row>
    <row r="551" spans="1:1" x14ac:dyDescent="0.3">
      <c r="A551" t="s">
        <v>701</v>
      </c>
    </row>
    <row r="552" spans="1:1" x14ac:dyDescent="0.3">
      <c r="A552" t="s">
        <v>624</v>
      </c>
    </row>
    <row r="553" spans="1:1" x14ac:dyDescent="0.3">
      <c r="A553" t="s">
        <v>634</v>
      </c>
    </row>
    <row r="554" spans="1:1" x14ac:dyDescent="0.3">
      <c r="A554" t="s">
        <v>640</v>
      </c>
    </row>
    <row r="555" spans="1:1" x14ac:dyDescent="0.3">
      <c r="A555" t="s">
        <v>647</v>
      </c>
    </row>
    <row r="556" spans="1:1" x14ac:dyDescent="0.3">
      <c r="A556" t="s">
        <v>545</v>
      </c>
    </row>
    <row r="557" spans="1:1" x14ac:dyDescent="0.3">
      <c r="A557" t="s">
        <v>554</v>
      </c>
    </row>
    <row r="558" spans="1:1" x14ac:dyDescent="0.3">
      <c r="A558" t="s">
        <v>563</v>
      </c>
    </row>
    <row r="559" spans="1:1" x14ac:dyDescent="0.3">
      <c r="A559" t="s">
        <v>574</v>
      </c>
    </row>
    <row r="560" spans="1:1" x14ac:dyDescent="0.3">
      <c r="A560" t="s">
        <v>589</v>
      </c>
    </row>
    <row r="561" spans="1:1" x14ac:dyDescent="0.3">
      <c r="A561" t="s">
        <v>606</v>
      </c>
    </row>
    <row r="562" spans="1:1" x14ac:dyDescent="0.3">
      <c r="A562" t="s">
        <v>706</v>
      </c>
    </row>
    <row r="563" spans="1:1" x14ac:dyDescent="0.3">
      <c r="A563" t="s">
        <v>641</v>
      </c>
    </row>
    <row r="564" spans="1:1" x14ac:dyDescent="0.3">
      <c r="A564" t="s">
        <v>648</v>
      </c>
    </row>
    <row r="565" spans="1:1" x14ac:dyDescent="0.3">
      <c r="A565" t="s">
        <v>546</v>
      </c>
    </row>
    <row r="566" spans="1:1" x14ac:dyDescent="0.3">
      <c r="A566" t="s">
        <v>708</v>
      </c>
    </row>
    <row r="567" spans="1:1" x14ac:dyDescent="0.3">
      <c r="A567" t="s">
        <v>564</v>
      </c>
    </row>
    <row r="568" spans="1:1" x14ac:dyDescent="0.3">
      <c r="A568" t="s">
        <v>575</v>
      </c>
    </row>
    <row r="569" spans="1:1" x14ac:dyDescent="0.3">
      <c r="A569" t="s">
        <v>590</v>
      </c>
    </row>
    <row r="570" spans="1:1" x14ac:dyDescent="0.3">
      <c r="A570" t="s">
        <v>607</v>
      </c>
    </row>
    <row r="571" spans="1:1" x14ac:dyDescent="0.3">
      <c r="A571" t="s">
        <v>626</v>
      </c>
    </row>
    <row r="572" spans="1:1" x14ac:dyDescent="0.3">
      <c r="A572" t="s">
        <v>649</v>
      </c>
    </row>
    <row r="573" spans="1:1" x14ac:dyDescent="0.3">
      <c r="A573" t="s">
        <v>547</v>
      </c>
    </row>
    <row r="574" spans="1:1" x14ac:dyDescent="0.3">
      <c r="A574" t="s">
        <v>711</v>
      </c>
    </row>
    <row r="575" spans="1:1" x14ac:dyDescent="0.3">
      <c r="A575" t="s">
        <v>565</v>
      </c>
    </row>
    <row r="576" spans="1:1" x14ac:dyDescent="0.3">
      <c r="A576" t="s">
        <v>576</v>
      </c>
    </row>
    <row r="577" spans="1:1" x14ac:dyDescent="0.3">
      <c r="A577" t="s">
        <v>591</v>
      </c>
    </row>
    <row r="578" spans="1:1" x14ac:dyDescent="0.3">
      <c r="A578" t="s">
        <v>608</v>
      </c>
    </row>
    <row r="579" spans="1:1" x14ac:dyDescent="0.3">
      <c r="A579" t="s">
        <v>627</v>
      </c>
    </row>
    <row r="580" spans="1:1" x14ac:dyDescent="0.3">
      <c r="A580" t="s">
        <v>548</v>
      </c>
    </row>
    <row r="581" spans="1:1" x14ac:dyDescent="0.3">
      <c r="A581" t="s">
        <v>555</v>
      </c>
    </row>
    <row r="582" spans="1:1" x14ac:dyDescent="0.3">
      <c r="A582" t="s">
        <v>715</v>
      </c>
    </row>
    <row r="583" spans="1:1" x14ac:dyDescent="0.3">
      <c r="A583" t="s">
        <v>577</v>
      </c>
    </row>
    <row r="584" spans="1:1" x14ac:dyDescent="0.3">
      <c r="A584" t="s">
        <v>592</v>
      </c>
    </row>
    <row r="585" spans="1:1" x14ac:dyDescent="0.3">
      <c r="A585" t="s">
        <v>609</v>
      </c>
    </row>
    <row r="586" spans="1:1" x14ac:dyDescent="0.3">
      <c r="A586" t="s">
        <v>628</v>
      </c>
    </row>
    <row r="587" spans="1:1" x14ac:dyDescent="0.3">
      <c r="A587" t="s">
        <v>549</v>
      </c>
    </row>
    <row r="588" spans="1:1" x14ac:dyDescent="0.3">
      <c r="A588" t="s">
        <v>557</v>
      </c>
    </row>
    <row r="589" spans="1:1" x14ac:dyDescent="0.3">
      <c r="A589" t="s">
        <v>719</v>
      </c>
    </row>
    <row r="590" spans="1:1" x14ac:dyDescent="0.3">
      <c r="A590" t="s">
        <v>581</v>
      </c>
    </row>
    <row r="591" spans="1:1" x14ac:dyDescent="0.3">
      <c r="A591" t="s">
        <v>597</v>
      </c>
    </row>
    <row r="592" spans="1:1" x14ac:dyDescent="0.3">
      <c r="A592" t="s">
        <v>615</v>
      </c>
    </row>
    <row r="593" spans="1:1" x14ac:dyDescent="0.3">
      <c r="A593" t="s">
        <v>559</v>
      </c>
    </row>
    <row r="594" spans="1:1" x14ac:dyDescent="0.3">
      <c r="A594" t="s">
        <v>569</v>
      </c>
    </row>
    <row r="595" spans="1:1" x14ac:dyDescent="0.3">
      <c r="A595" t="s">
        <v>583</v>
      </c>
    </row>
    <row r="596" spans="1:1" x14ac:dyDescent="0.3">
      <c r="A596" t="s">
        <v>599</v>
      </c>
    </row>
    <row r="597" spans="1:1" x14ac:dyDescent="0.3">
      <c r="A597" t="s">
        <v>617</v>
      </c>
    </row>
    <row r="598" spans="1:1" x14ac:dyDescent="0.3">
      <c r="A598" t="s">
        <v>571</v>
      </c>
    </row>
    <row r="599" spans="1:1" x14ac:dyDescent="0.3">
      <c r="A599" t="s">
        <v>585</v>
      </c>
    </row>
    <row r="600" spans="1:1" x14ac:dyDescent="0.3">
      <c r="A600" t="s">
        <v>601</v>
      </c>
    </row>
    <row r="601" spans="1:1" x14ac:dyDescent="0.3">
      <c r="A601" t="s">
        <v>619</v>
      </c>
    </row>
    <row r="602" spans="1:1" x14ac:dyDescent="0.3">
      <c r="A602" t="s">
        <v>587</v>
      </c>
    </row>
    <row r="603" spans="1:1" x14ac:dyDescent="0.3">
      <c r="A603" t="s">
        <v>603</v>
      </c>
    </row>
    <row r="604" spans="1:1" x14ac:dyDescent="0.3">
      <c r="A604" t="s">
        <v>621</v>
      </c>
    </row>
    <row r="605" spans="1:1" x14ac:dyDescent="0.3">
      <c r="A605" t="s">
        <v>605</v>
      </c>
    </row>
    <row r="606" spans="1:1" x14ac:dyDescent="0.3">
      <c r="A606" t="s">
        <v>623</v>
      </c>
    </row>
    <row r="607" spans="1:1" x14ac:dyDescent="0.3">
      <c r="A607" t="s">
        <v>625</v>
      </c>
    </row>
    <row r="608" spans="1:1" x14ac:dyDescent="0.3">
      <c r="A608" t="s">
        <v>650</v>
      </c>
    </row>
    <row r="609" spans="1:1" x14ac:dyDescent="0.3">
      <c r="A609" t="s">
        <v>651</v>
      </c>
    </row>
    <row r="610" spans="1:1" x14ac:dyDescent="0.3">
      <c r="A610" t="s">
        <v>653</v>
      </c>
    </row>
    <row r="611" spans="1:1" x14ac:dyDescent="0.3">
      <c r="A611" t="s">
        <v>656</v>
      </c>
    </row>
    <row r="612" spans="1:1" x14ac:dyDescent="0.3">
      <c r="A612" t="s">
        <v>660</v>
      </c>
    </row>
    <row r="613" spans="1:1" x14ac:dyDescent="0.3">
      <c r="A613" t="s">
        <v>665</v>
      </c>
    </row>
    <row r="614" spans="1:1" x14ac:dyDescent="0.3">
      <c r="A614" t="s">
        <v>671</v>
      </c>
    </row>
    <row r="615" spans="1:1" x14ac:dyDescent="0.3">
      <c r="A615" t="s">
        <v>678</v>
      </c>
    </row>
    <row r="616" spans="1:1" x14ac:dyDescent="0.3">
      <c r="A616" t="s">
        <v>652</v>
      </c>
    </row>
    <row r="617" spans="1:1" x14ac:dyDescent="0.3">
      <c r="A617" t="s">
        <v>654</v>
      </c>
    </row>
    <row r="618" spans="1:1" x14ac:dyDescent="0.3">
      <c r="A618" t="s">
        <v>657</v>
      </c>
    </row>
    <row r="619" spans="1:1" x14ac:dyDescent="0.3">
      <c r="A619" t="s">
        <v>661</v>
      </c>
    </row>
    <row r="620" spans="1:1" x14ac:dyDescent="0.3">
      <c r="A620" t="s">
        <v>666</v>
      </c>
    </row>
    <row r="621" spans="1:1" x14ac:dyDescent="0.3">
      <c r="A621" t="s">
        <v>672</v>
      </c>
    </row>
    <row r="622" spans="1:1" x14ac:dyDescent="0.3">
      <c r="A622" t="s">
        <v>682</v>
      </c>
    </row>
    <row r="623" spans="1:1" x14ac:dyDescent="0.3">
      <c r="A623" t="s">
        <v>655</v>
      </c>
    </row>
    <row r="624" spans="1:1" x14ac:dyDescent="0.3">
      <c r="A624" t="s">
        <v>658</v>
      </c>
    </row>
    <row r="625" spans="1:1" x14ac:dyDescent="0.3">
      <c r="A625" t="s">
        <v>662</v>
      </c>
    </row>
    <row r="626" spans="1:1" x14ac:dyDescent="0.3">
      <c r="A626" t="s">
        <v>667</v>
      </c>
    </row>
    <row r="627" spans="1:1" x14ac:dyDescent="0.3">
      <c r="A627" t="s">
        <v>673</v>
      </c>
    </row>
    <row r="628" spans="1:1" x14ac:dyDescent="0.3">
      <c r="A628" t="s">
        <v>683</v>
      </c>
    </row>
    <row r="629" spans="1:1" x14ac:dyDescent="0.3">
      <c r="A629" t="s">
        <v>659</v>
      </c>
    </row>
    <row r="630" spans="1:1" x14ac:dyDescent="0.3">
      <c r="A630" t="s">
        <v>663</v>
      </c>
    </row>
    <row r="631" spans="1:1" x14ac:dyDescent="0.3">
      <c r="A631" t="s">
        <v>668</v>
      </c>
    </row>
    <row r="632" spans="1:1" x14ac:dyDescent="0.3">
      <c r="A632" t="s">
        <v>674</v>
      </c>
    </row>
    <row r="633" spans="1:1" x14ac:dyDescent="0.3">
      <c r="A633" t="s">
        <v>686</v>
      </c>
    </row>
    <row r="634" spans="1:1" x14ac:dyDescent="0.3">
      <c r="A634" t="s">
        <v>664</v>
      </c>
    </row>
    <row r="635" spans="1:1" x14ac:dyDescent="0.3">
      <c r="A635" t="s">
        <v>669</v>
      </c>
    </row>
    <row r="636" spans="1:1" x14ac:dyDescent="0.3">
      <c r="A636" t="s">
        <v>675</v>
      </c>
    </row>
    <row r="637" spans="1:1" x14ac:dyDescent="0.3">
      <c r="A637" t="s">
        <v>688</v>
      </c>
    </row>
    <row r="638" spans="1:1" x14ac:dyDescent="0.3">
      <c r="A638" t="s">
        <v>670</v>
      </c>
    </row>
    <row r="639" spans="1:1" x14ac:dyDescent="0.3">
      <c r="A639" t="s">
        <v>676</v>
      </c>
    </row>
    <row r="640" spans="1:1" x14ac:dyDescent="0.3">
      <c r="A640" t="s">
        <v>691</v>
      </c>
    </row>
    <row r="641" spans="1:1" x14ac:dyDescent="0.3">
      <c r="A641" t="s">
        <v>677</v>
      </c>
    </row>
    <row r="642" spans="1:1" x14ac:dyDescent="0.3">
      <c r="A642" t="s">
        <v>692</v>
      </c>
    </row>
    <row r="643" spans="1:1" x14ac:dyDescent="0.3">
      <c r="A643" t="s">
        <v>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1-gameLookup</vt:lpstr>
      <vt:lpstr>division</vt:lpstr>
      <vt:lpstr>league</vt:lpstr>
      <vt:lpstr>teams</vt:lpstr>
      <vt:lpstr>games</vt:lpstr>
      <vt:lpstr>prescheduledGames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Joel Henry</cp:lastModifiedBy>
  <dcterms:created xsi:type="dcterms:W3CDTF">2019-09-29T09:29:28Z</dcterms:created>
  <dcterms:modified xsi:type="dcterms:W3CDTF">2020-02-07T22:14:05Z</dcterms:modified>
</cp:coreProperties>
</file>