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d\Documents\repos\satcomm\"/>
    </mc:Choice>
  </mc:AlternateContent>
  <xr:revisionPtr revIDLastSave="0" documentId="8_{394EEDD9-7E5D-48A6-AFFC-BAE692149EC0}" xr6:coauthVersionLast="47" xr6:coauthVersionMax="47" xr10:uidLastSave="{00000000-0000-0000-0000-000000000000}"/>
  <bookViews>
    <workbookView xWindow="-120" yWindow="-120" windowWidth="29040" windowHeight="15840" xr2:uid="{B0A52E5C-8B66-4095-BE98-79E918536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<sst xmlns="http://schemas.openxmlformats.org/spreadsheetml/2006/main" count="46" uniqueCount="45">
  <si>
    <t>LNA 1</t>
  </si>
  <si>
    <t>LNA 2</t>
  </si>
  <si>
    <t>G</t>
  </si>
  <si>
    <t>NF</t>
  </si>
  <si>
    <t>T</t>
  </si>
  <si>
    <t>21dB</t>
  </si>
  <si>
    <t>17dB</t>
  </si>
  <si>
    <t>LNA 3</t>
  </si>
  <si>
    <t>15dB</t>
  </si>
  <si>
    <t>Link</t>
  </si>
  <si>
    <t>https://ieeexplore.ieee.org/document/8058981</t>
  </si>
  <si>
    <t>https://www.hasco-inc.com/mmics/75-to-110-ghz-w-band-lna-17-db-gain-10-dbm-p1db-from-gotmic-2-pc/</t>
  </si>
  <si>
    <t>https://www.ums-rf.com/wp-content/uploads/2017/01/CHA1077a98F-Full-8266.pdf</t>
  </si>
  <si>
    <t>22dB</t>
  </si>
  <si>
    <t>https://ieeexplore.ieee.org/document/7413040</t>
  </si>
  <si>
    <t>LNA</t>
  </si>
  <si>
    <t>Mix1</t>
  </si>
  <si>
    <t>Mix2</t>
  </si>
  <si>
    <t>Mix3</t>
  </si>
  <si>
    <t>Mix4</t>
  </si>
  <si>
    <t>https://www.ums-rf.com/product/chm2179b98f/</t>
  </si>
  <si>
    <t>20dB</t>
  </si>
  <si>
    <t>~18dB</t>
  </si>
  <si>
    <t>https://www.pasternack.com/images/ProductPDF/PE13U1000.pdf</t>
  </si>
  <si>
    <t>HPA</t>
  </si>
  <si>
    <t>https://www.minicircuits.com/WebStore/dashboard.html?model=CMA-63%2B</t>
  </si>
  <si>
    <t>(-100,  100)</t>
  </si>
  <si>
    <t>Internal Temp</t>
  </si>
  <si>
    <t>(23, 75)</t>
  </si>
  <si>
    <t>(Textbook page 107-108)</t>
  </si>
  <si>
    <t>Antenna Earth</t>
  </si>
  <si>
    <t>Antenna Sat</t>
  </si>
  <si>
    <t>40dB</t>
  </si>
  <si>
    <t>https://ieeexplore.ieee.org/document/7026653</t>
  </si>
  <si>
    <t>https://ieeexplore.ieee.org/document/9038729</t>
  </si>
  <si>
    <t>https://ieeexplore.ieee.org/document/8068361</t>
  </si>
  <si>
    <t>(18, 35)</t>
  </si>
  <si>
    <t>Antenna Temp</t>
  </si>
  <si>
    <t>81 86 BPF</t>
  </si>
  <si>
    <t>https://gapwaves-store.com/products/bandpass-waveguide-filter-81-86-ghz</t>
  </si>
  <si>
    <t>(81 to 86 also just works for 71 to 76)</t>
  </si>
  <si>
    <t>60 dB Rejection, 0.6dB Insertion loss</t>
  </si>
  <si>
    <t>Base band low pass filter</t>
  </si>
  <si>
    <t>https://www.minicircuits.com/WebStore/dashboard.html?model=LFCW-6000%2B</t>
  </si>
  <si>
    <t>1.6 dB IL, 45 dB 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</si>
</sst>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apwaves-store.com/products/bandpass-waveguide-filter-81-86-ghz" TargetMode="External"/><Relationship Id="rId2" Type="http://schemas.openxmlformats.org/officeDocument/2006/relationships/hyperlink" Target="https://ieeexplore.ieee.org/document/8068361" TargetMode="External"/><Relationship Id="rId1" Type="http://schemas.openxmlformats.org/officeDocument/2006/relationships/hyperlink" Target="https://www.ums-rf.com/wp-content/uploads/2017/01/CHA1077a98F-Full-82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inicircuits.com/WebStore/dashboard.html?model=LFCW-6000%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4279-B10E-4006-884E-6151387C624F}">
  <dimension ref="A1:I22"/>
  <sheetViews>
    <sheetView tabSelected="1" workbookViewId="0">
      <selection activeCell="E25" sqref="E25"/>
    </sheetView>
  </sheetViews>
  <sheetFormatPr defaultRowHeight="15" x14ac:dyDescent="0.25"/>
  <cols>
    <col min="5" max="5" width="98.7109375" bestFit="1" customWidth="1"/>
    <col min="7" max="7" width="21.85546875" bestFit="1" customWidth="1"/>
    <col min="8" max="8" width="14.140625" bestFit="1" customWidth="1"/>
    <col min="9" max="9" width="23" bestFit="1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9</v>
      </c>
      <c r="G1" t="s">
        <v>27</v>
      </c>
      <c r="H1" t="s">
        <v>37</v>
      </c>
      <c r="I1" t="s">
        <v>29</v>
      </c>
    </row>
    <row r="2" spans="1:9" x14ac:dyDescent="0.25">
      <c r="A2" t="s">
        <v>0</v>
      </c>
      <c r="B2" t="s">
        <v>6</v>
      </c>
      <c r="C2">
        <v>5</v>
      </c>
      <c r="D2">
        <f>298 * (1-1/10^(C2/10))</f>
        <v>203.76412572698229</v>
      </c>
      <c r="E2" t="s">
        <v>11</v>
      </c>
      <c r="G2" t="s">
        <v>28</v>
      </c>
      <c r="H2" t="s">
        <v>26</v>
      </c>
    </row>
    <row r="3" spans="1:9" x14ac:dyDescent="0.25">
      <c r="A3" t="s">
        <v>1</v>
      </c>
      <c r="B3" t="s">
        <v>5</v>
      </c>
      <c r="C3">
        <v>10</v>
      </c>
      <c r="D3">
        <f t="shared" ref="D3:D4" si="0">298 * (1-1/10^(C3/10))</f>
        <v>268.2</v>
      </c>
      <c r="E3" t="s">
        <v>10</v>
      </c>
    </row>
    <row r="4" spans="1:9" x14ac:dyDescent="0.25">
      <c r="A4" t="s">
        <v>7</v>
      </c>
      <c r="B4" t="s">
        <v>8</v>
      </c>
      <c r="C4">
        <v>4.5</v>
      </c>
      <c r="D4">
        <f t="shared" si="0"/>
        <v>192.26561000839453</v>
      </c>
      <c r="E4" s="1" t="s">
        <v>12</v>
      </c>
    </row>
    <row r="5" spans="1:9" x14ac:dyDescent="0.25">
      <c r="A5" t="s">
        <v>15</v>
      </c>
      <c r="B5" t="s">
        <v>13</v>
      </c>
      <c r="C5">
        <v>6.8</v>
      </c>
      <c r="E5" t="s">
        <v>14</v>
      </c>
    </row>
    <row r="8" spans="1:9" x14ac:dyDescent="0.25">
      <c r="A8" t="s">
        <v>16</v>
      </c>
      <c r="B8">
        <v>-8</v>
      </c>
      <c r="C8" t="s">
        <v>21</v>
      </c>
      <c r="E8" t="s">
        <v>20</v>
      </c>
    </row>
    <row r="9" spans="1:9" x14ac:dyDescent="0.25">
      <c r="A9" t="s">
        <v>17</v>
      </c>
      <c r="B9">
        <v>-9</v>
      </c>
      <c r="C9" t="s">
        <v>22</v>
      </c>
      <c r="E9" t="s">
        <v>23</v>
      </c>
    </row>
    <row r="10" spans="1:9" x14ac:dyDescent="0.25">
      <c r="A10" t="s">
        <v>18</v>
      </c>
    </row>
    <row r="11" spans="1:9" x14ac:dyDescent="0.25">
      <c r="A11" t="s">
        <v>19</v>
      </c>
    </row>
    <row r="13" spans="1:9" x14ac:dyDescent="0.25">
      <c r="A13" t="s">
        <v>24</v>
      </c>
      <c r="B13" t="s">
        <v>21</v>
      </c>
      <c r="C13">
        <v>4</v>
      </c>
      <c r="E13" t="s">
        <v>25</v>
      </c>
    </row>
    <row r="15" spans="1:9" x14ac:dyDescent="0.25">
      <c r="A15" t="s">
        <v>30</v>
      </c>
      <c r="C15" t="s">
        <v>36</v>
      </c>
      <c r="E15" t="s">
        <v>34</v>
      </c>
      <c r="F15" s="1" t="s">
        <v>35</v>
      </c>
    </row>
    <row r="16" spans="1:9" x14ac:dyDescent="0.25">
      <c r="A16" t="s">
        <v>31</v>
      </c>
      <c r="C16" t="s">
        <v>32</v>
      </c>
      <c r="E16" t="s">
        <v>33</v>
      </c>
    </row>
    <row r="18" spans="1:5" x14ac:dyDescent="0.25">
      <c r="A18" t="s">
        <v>38</v>
      </c>
      <c r="E18" s="1" t="s">
        <v>39</v>
      </c>
    </row>
    <row r="19" spans="1:5" x14ac:dyDescent="0.25">
      <c r="A19" t="s">
        <v>40</v>
      </c>
      <c r="E19" t="s">
        <v>41</v>
      </c>
    </row>
    <row r="21" spans="1:5" x14ac:dyDescent="0.25">
      <c r="A21" t="s">
        <v>42</v>
      </c>
      <c r="E21" s="1" t="s">
        <v>43</v>
      </c>
    </row>
    <row r="22" spans="1:5" x14ac:dyDescent="0.25">
      <c r="E22" t="s">
        <v>44</v>
      </c>
    </row>
  </sheetData>
  <hyperlinks>
    <hyperlink ref="E4" r:id="rId1" tooltip="https://www.ums-rf.com/wp-content/uploads/2017/01/CHA1077a98F-Full-8266.pdf" xr:uid="{552CA2C7-45F3-4032-99DC-FA0564170F1B}"/>
    <hyperlink ref="F15" r:id="rId2" xr:uid="{B74758A4-30EC-482A-8D40-5FE4567ACF4A}"/>
    <hyperlink ref="E18" r:id="rId3" xr:uid="{3836D737-E77C-4DA1-B496-ABE5B447AADE}"/>
    <hyperlink ref="E21" r:id="rId4" xr:uid="{4A2CE6E6-C434-4AAA-B958-22726CEDC911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drewd</dc:creator>
  <cp:lastModifiedBy>drewd</cp:lastModifiedBy>
  <dcterms:created xsi:type="dcterms:W3CDTF">2021-11-10T17:40:53Z</dcterms:created>
  <dcterms:modified xsi:type="dcterms:W3CDTF">2021-11-10T19:08:57Z</dcterms:modified>
</cp:coreProperties>
</file>