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JOEL\UNI\UQ\2020\SEM 1\MATH7039\Assignments\Assignment 3\"/>
    </mc:Choice>
  </mc:AlternateContent>
  <xr:revisionPtr revIDLastSave="0" documentId="13_ncr:1_{10C753ED-C163-461B-835E-959847B3D927}" xr6:coauthVersionLast="44" xr6:coauthVersionMax="44" xr10:uidLastSave="{00000000-0000-0000-0000-000000000000}"/>
  <bookViews>
    <workbookView xWindow="-120" yWindow="-120" windowWidth="29040" windowHeight="15840" xr2:uid="{66872A77-D135-4C28-95AB-927F92E1D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" i="1" l="1"/>
  <c r="C109" i="1"/>
  <c r="B109" i="1"/>
  <c r="D108" i="1"/>
  <c r="C108" i="1"/>
  <c r="B108" i="1"/>
  <c r="B113" i="1"/>
  <c r="B114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114" i="1"/>
  <c r="F113" i="1"/>
  <c r="F108" i="1"/>
  <c r="F109" i="1"/>
</calcChain>
</file>

<file path=xl/sharedStrings.xml><?xml version="1.0" encoding="utf-8"?>
<sst xmlns="http://schemas.openxmlformats.org/spreadsheetml/2006/main" count="20" uniqueCount="17">
  <si>
    <t>Share 1</t>
  </si>
  <si>
    <t>Share 2</t>
  </si>
  <si>
    <t>Share 3</t>
  </si>
  <si>
    <t>Q5.</t>
  </si>
  <si>
    <t>T</t>
  </si>
  <si>
    <t>Monthly</t>
  </si>
  <si>
    <t>Returns</t>
  </si>
  <si>
    <t>f)</t>
  </si>
  <si>
    <t>μi</t>
  </si>
  <si>
    <t>σi</t>
  </si>
  <si>
    <t>g)</t>
  </si>
  <si>
    <t>ρ12</t>
  </si>
  <si>
    <t>ρ13</t>
  </si>
  <si>
    <t>h)</t>
  </si>
  <si>
    <t>Log Returns</t>
  </si>
  <si>
    <t>Formulas of column F only (others identical):</t>
  </si>
  <si>
    <t>Formulas: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</si>
</sst>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1" fillId="0" borderId="0" xfId="0" applyFont="1" applyBorder="1"/>
    <xf numFmtId="0" fontId="3" fillId="0" borderId="0" xfId="0" applyFont="1" applyBorder="1" applyAlignment="1">
      <alignment wrapText="1"/>
    </xf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</a:t>
            </a:r>
            <a:r>
              <a:rPr lang="en-AU" baseline="0"/>
              <a:t> Prices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Share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0.41699999999999998</c:v>
                </c:pt>
                <c:pt idx="6">
                  <c:v>0.5</c:v>
                </c:pt>
                <c:pt idx="7">
                  <c:v>0.58299999999999996</c:v>
                </c:pt>
                <c:pt idx="8">
                  <c:v>0.66700000000000004</c:v>
                </c:pt>
                <c:pt idx="9">
                  <c:v>0.75</c:v>
                </c:pt>
                <c:pt idx="10">
                  <c:v>0.83299999999999996</c:v>
                </c:pt>
                <c:pt idx="11">
                  <c:v>0.91700000000000004</c:v>
                </c:pt>
                <c:pt idx="12">
                  <c:v>1</c:v>
                </c:pt>
                <c:pt idx="13">
                  <c:v>1.083</c:v>
                </c:pt>
                <c:pt idx="14">
                  <c:v>1.167</c:v>
                </c:pt>
                <c:pt idx="15">
                  <c:v>1.25</c:v>
                </c:pt>
                <c:pt idx="16">
                  <c:v>1.333</c:v>
                </c:pt>
                <c:pt idx="17">
                  <c:v>1.417</c:v>
                </c:pt>
                <c:pt idx="18">
                  <c:v>1.5</c:v>
                </c:pt>
                <c:pt idx="19">
                  <c:v>1.583</c:v>
                </c:pt>
                <c:pt idx="20">
                  <c:v>1.667</c:v>
                </c:pt>
                <c:pt idx="21">
                  <c:v>1.75</c:v>
                </c:pt>
                <c:pt idx="22">
                  <c:v>1.833</c:v>
                </c:pt>
                <c:pt idx="23">
                  <c:v>1.917</c:v>
                </c:pt>
                <c:pt idx="24">
                  <c:v>2</c:v>
                </c:pt>
                <c:pt idx="25">
                  <c:v>2.0830000000000002</c:v>
                </c:pt>
                <c:pt idx="26">
                  <c:v>2.1669999999999998</c:v>
                </c:pt>
                <c:pt idx="27">
                  <c:v>2.25</c:v>
                </c:pt>
                <c:pt idx="28">
                  <c:v>2.3330000000000002</c:v>
                </c:pt>
                <c:pt idx="29">
                  <c:v>2.4169999999999998</c:v>
                </c:pt>
                <c:pt idx="30">
                  <c:v>2.5</c:v>
                </c:pt>
                <c:pt idx="31">
                  <c:v>2.5830000000000002</c:v>
                </c:pt>
                <c:pt idx="32">
                  <c:v>2.6669999999999998</c:v>
                </c:pt>
                <c:pt idx="33">
                  <c:v>2.75</c:v>
                </c:pt>
                <c:pt idx="34">
                  <c:v>2.8330000000000002</c:v>
                </c:pt>
                <c:pt idx="35">
                  <c:v>2.9169999999999998</c:v>
                </c:pt>
                <c:pt idx="36">
                  <c:v>3</c:v>
                </c:pt>
                <c:pt idx="37">
                  <c:v>3.0830000000000002</c:v>
                </c:pt>
                <c:pt idx="38">
                  <c:v>3.1669999999999998</c:v>
                </c:pt>
                <c:pt idx="39">
                  <c:v>3.25</c:v>
                </c:pt>
                <c:pt idx="40">
                  <c:v>3.3330000000000002</c:v>
                </c:pt>
                <c:pt idx="41">
                  <c:v>3.4169999999999998</c:v>
                </c:pt>
                <c:pt idx="42">
                  <c:v>3.5</c:v>
                </c:pt>
                <c:pt idx="43">
                  <c:v>3.5830000000000002</c:v>
                </c:pt>
                <c:pt idx="44">
                  <c:v>3.6669999999999998</c:v>
                </c:pt>
                <c:pt idx="45">
                  <c:v>3.75</c:v>
                </c:pt>
                <c:pt idx="46">
                  <c:v>3.8330000000000002</c:v>
                </c:pt>
                <c:pt idx="47">
                  <c:v>3.9169999999999998</c:v>
                </c:pt>
                <c:pt idx="48">
                  <c:v>4</c:v>
                </c:pt>
                <c:pt idx="49">
                  <c:v>4.0830000000000002</c:v>
                </c:pt>
                <c:pt idx="50">
                  <c:v>4.1669999999999998</c:v>
                </c:pt>
                <c:pt idx="51">
                  <c:v>4.25</c:v>
                </c:pt>
                <c:pt idx="52">
                  <c:v>4.3330000000000002</c:v>
                </c:pt>
                <c:pt idx="53">
                  <c:v>4.4169999999999998</c:v>
                </c:pt>
                <c:pt idx="54">
                  <c:v>4.5</c:v>
                </c:pt>
                <c:pt idx="55">
                  <c:v>4.5830000000000002</c:v>
                </c:pt>
                <c:pt idx="56">
                  <c:v>4.6669999999999998</c:v>
                </c:pt>
                <c:pt idx="57">
                  <c:v>4.75</c:v>
                </c:pt>
                <c:pt idx="58">
                  <c:v>4.8330000000000002</c:v>
                </c:pt>
                <c:pt idx="59">
                  <c:v>4.9169999999999998</c:v>
                </c:pt>
                <c:pt idx="60">
                  <c:v>5</c:v>
                </c:pt>
                <c:pt idx="61">
                  <c:v>5.0830000000000002</c:v>
                </c:pt>
                <c:pt idx="62">
                  <c:v>5.1669999999999998</c:v>
                </c:pt>
                <c:pt idx="63">
                  <c:v>5.25</c:v>
                </c:pt>
                <c:pt idx="64">
                  <c:v>5.3330000000000002</c:v>
                </c:pt>
                <c:pt idx="65">
                  <c:v>5.4169999999999998</c:v>
                </c:pt>
                <c:pt idx="66">
                  <c:v>5.5</c:v>
                </c:pt>
                <c:pt idx="67">
                  <c:v>5.5830000000000002</c:v>
                </c:pt>
                <c:pt idx="68">
                  <c:v>5.6669999999999998</c:v>
                </c:pt>
                <c:pt idx="69">
                  <c:v>5.75</c:v>
                </c:pt>
                <c:pt idx="70">
                  <c:v>5.8330000000000002</c:v>
                </c:pt>
                <c:pt idx="71">
                  <c:v>5.9169999999999998</c:v>
                </c:pt>
                <c:pt idx="72">
                  <c:v>6</c:v>
                </c:pt>
                <c:pt idx="73">
                  <c:v>6.0830000000000002</c:v>
                </c:pt>
                <c:pt idx="74">
                  <c:v>6.1669999999999998</c:v>
                </c:pt>
                <c:pt idx="75">
                  <c:v>6.25</c:v>
                </c:pt>
                <c:pt idx="76">
                  <c:v>6.3330000000000002</c:v>
                </c:pt>
                <c:pt idx="77">
                  <c:v>6.4169999999999998</c:v>
                </c:pt>
                <c:pt idx="78">
                  <c:v>6.5</c:v>
                </c:pt>
                <c:pt idx="79">
                  <c:v>6.5830000000000002</c:v>
                </c:pt>
                <c:pt idx="80">
                  <c:v>6.6669999999999998</c:v>
                </c:pt>
                <c:pt idx="81">
                  <c:v>6.75</c:v>
                </c:pt>
                <c:pt idx="82">
                  <c:v>6.8330000000000002</c:v>
                </c:pt>
                <c:pt idx="83">
                  <c:v>6.9169999999999998</c:v>
                </c:pt>
                <c:pt idx="84">
                  <c:v>7</c:v>
                </c:pt>
                <c:pt idx="85">
                  <c:v>7.0830000000000002</c:v>
                </c:pt>
                <c:pt idx="86">
                  <c:v>7.1669999999999998</c:v>
                </c:pt>
                <c:pt idx="87">
                  <c:v>7.25</c:v>
                </c:pt>
                <c:pt idx="88">
                  <c:v>7.3330000000000002</c:v>
                </c:pt>
                <c:pt idx="89">
                  <c:v>7.4169999999999998</c:v>
                </c:pt>
                <c:pt idx="90">
                  <c:v>7.5</c:v>
                </c:pt>
                <c:pt idx="91">
                  <c:v>7.5830000000000002</c:v>
                </c:pt>
                <c:pt idx="92">
                  <c:v>7.6669999999999998</c:v>
                </c:pt>
                <c:pt idx="93">
                  <c:v>7.75</c:v>
                </c:pt>
                <c:pt idx="94">
                  <c:v>7.8330000000000002</c:v>
                </c:pt>
                <c:pt idx="95">
                  <c:v>7.9169999999999998</c:v>
                </c:pt>
                <c:pt idx="96">
                  <c:v>8</c:v>
                </c:pt>
                <c:pt idx="97">
                  <c:v>8.0830000000000002</c:v>
                </c:pt>
                <c:pt idx="98">
                  <c:v>8.1669999999999998</c:v>
                </c:pt>
                <c:pt idx="99">
                  <c:v>8.25</c:v>
                </c:pt>
                <c:pt idx="100">
                  <c:v>8.3330000000000002</c:v>
                </c:pt>
              </c:numCache>
            </c:numRef>
          </c:cat>
          <c:val>
            <c:numRef>
              <c:f>Sheet1!$B$4:$B$104</c:f>
              <c:numCache>
                <c:formatCode>General</c:formatCode>
                <c:ptCount val="101"/>
                <c:pt idx="0">
                  <c:v>2</c:v>
                </c:pt>
                <c:pt idx="1">
                  <c:v>1.6610665849999999</c:v>
                </c:pt>
                <c:pt idx="2">
                  <c:v>1.982426961</c:v>
                </c:pt>
                <c:pt idx="3">
                  <c:v>2.0414271909999999</c:v>
                </c:pt>
                <c:pt idx="4">
                  <c:v>2.2705630179999998</c:v>
                </c:pt>
                <c:pt idx="5">
                  <c:v>1.7967792970000001</c:v>
                </c:pt>
                <c:pt idx="6">
                  <c:v>1.892181455</c:v>
                </c:pt>
                <c:pt idx="7">
                  <c:v>2.611770028</c:v>
                </c:pt>
                <c:pt idx="8">
                  <c:v>2.8488553639999998</c:v>
                </c:pt>
                <c:pt idx="9">
                  <c:v>3.0162875969999998</c:v>
                </c:pt>
                <c:pt idx="10">
                  <c:v>2.9384752989999998</c:v>
                </c:pt>
                <c:pt idx="11">
                  <c:v>4.2406756950000002</c:v>
                </c:pt>
                <c:pt idx="12">
                  <c:v>5.0454924730000004</c:v>
                </c:pt>
                <c:pt idx="13">
                  <c:v>4.3630271560000002</c:v>
                </c:pt>
                <c:pt idx="14">
                  <c:v>3.7822368989999999</c:v>
                </c:pt>
                <c:pt idx="15">
                  <c:v>6.0524597760000001</c:v>
                </c:pt>
                <c:pt idx="16">
                  <c:v>6.5445560570000003</c:v>
                </c:pt>
                <c:pt idx="17">
                  <c:v>5.6627877739999999</c:v>
                </c:pt>
                <c:pt idx="18">
                  <c:v>6.8718835919999997</c:v>
                </c:pt>
                <c:pt idx="19">
                  <c:v>7.8218460189999997</c:v>
                </c:pt>
                <c:pt idx="20">
                  <c:v>6.9122718890000003</c:v>
                </c:pt>
                <c:pt idx="21">
                  <c:v>9.4257928579999994</c:v>
                </c:pt>
                <c:pt idx="22">
                  <c:v>9.0503103649999996</c:v>
                </c:pt>
                <c:pt idx="23">
                  <c:v>10.38570513</c:v>
                </c:pt>
                <c:pt idx="24">
                  <c:v>10.59757372</c:v>
                </c:pt>
                <c:pt idx="25">
                  <c:v>10.62730711</c:v>
                </c:pt>
                <c:pt idx="26">
                  <c:v>9.9742046070000008</c:v>
                </c:pt>
                <c:pt idx="27">
                  <c:v>11.53926104</c:v>
                </c:pt>
                <c:pt idx="28">
                  <c:v>9.4566766530000006</c:v>
                </c:pt>
                <c:pt idx="29">
                  <c:v>8.3185235780000006</c:v>
                </c:pt>
                <c:pt idx="30">
                  <c:v>13.346731739999999</c:v>
                </c:pt>
                <c:pt idx="31">
                  <c:v>13.911489039999999</c:v>
                </c:pt>
                <c:pt idx="32">
                  <c:v>14.362505519999999</c:v>
                </c:pt>
                <c:pt idx="33">
                  <c:v>14.570948359999999</c:v>
                </c:pt>
                <c:pt idx="34">
                  <c:v>14.35072139</c:v>
                </c:pt>
                <c:pt idx="35">
                  <c:v>17.085037329999999</c:v>
                </c:pt>
                <c:pt idx="36">
                  <c:v>20.66142936</c:v>
                </c:pt>
                <c:pt idx="37">
                  <c:v>20.801666099999998</c:v>
                </c:pt>
                <c:pt idx="38">
                  <c:v>17.49870288</c:v>
                </c:pt>
                <c:pt idx="39">
                  <c:v>18.53800957</c:v>
                </c:pt>
                <c:pt idx="40">
                  <c:v>19.722244610000001</c:v>
                </c:pt>
                <c:pt idx="41">
                  <c:v>22.662505280000001</c:v>
                </c:pt>
                <c:pt idx="42">
                  <c:v>24.629641490000001</c:v>
                </c:pt>
                <c:pt idx="43">
                  <c:v>23.8439178</c:v>
                </c:pt>
                <c:pt idx="44">
                  <c:v>23.09820594</c:v>
                </c:pt>
                <c:pt idx="45">
                  <c:v>26.497213949999999</c:v>
                </c:pt>
                <c:pt idx="46">
                  <c:v>35.834250900000001</c:v>
                </c:pt>
                <c:pt idx="47">
                  <c:v>47.589191380000003</c:v>
                </c:pt>
                <c:pt idx="48">
                  <c:v>50.97782857</c:v>
                </c:pt>
                <c:pt idx="49">
                  <c:v>52.882951859999999</c:v>
                </c:pt>
                <c:pt idx="50">
                  <c:v>57.756159969999999</c:v>
                </c:pt>
                <c:pt idx="51">
                  <c:v>66.903579629999996</c:v>
                </c:pt>
                <c:pt idx="52">
                  <c:v>67.389692620000005</c:v>
                </c:pt>
                <c:pt idx="53">
                  <c:v>74.142806660000005</c:v>
                </c:pt>
                <c:pt idx="54">
                  <c:v>59.469841639999999</c:v>
                </c:pt>
                <c:pt idx="55">
                  <c:v>59.452907570000001</c:v>
                </c:pt>
                <c:pt idx="56">
                  <c:v>70.737575609999993</c:v>
                </c:pt>
                <c:pt idx="57">
                  <c:v>61.783365230000001</c:v>
                </c:pt>
                <c:pt idx="58">
                  <c:v>56.844510079999999</c:v>
                </c:pt>
                <c:pt idx="59">
                  <c:v>40.204056450000003</c:v>
                </c:pt>
                <c:pt idx="60">
                  <c:v>41.240265209999997</c:v>
                </c:pt>
                <c:pt idx="61">
                  <c:v>45.781807829999998</c:v>
                </c:pt>
                <c:pt idx="62">
                  <c:v>36.043454310000001</c:v>
                </c:pt>
                <c:pt idx="63">
                  <c:v>31.30810851</c:v>
                </c:pt>
                <c:pt idx="64">
                  <c:v>34.652416029999998</c:v>
                </c:pt>
                <c:pt idx="65">
                  <c:v>39.070267430000001</c:v>
                </c:pt>
                <c:pt idx="66">
                  <c:v>42.4518536</c:v>
                </c:pt>
                <c:pt idx="67">
                  <c:v>38.616391929999999</c:v>
                </c:pt>
                <c:pt idx="68">
                  <c:v>36.446510279999998</c:v>
                </c:pt>
                <c:pt idx="69">
                  <c:v>36.314943190000001</c:v>
                </c:pt>
                <c:pt idx="70">
                  <c:v>39.414595720000001</c:v>
                </c:pt>
                <c:pt idx="71">
                  <c:v>38.888019569999997</c:v>
                </c:pt>
                <c:pt idx="72">
                  <c:v>38.612903410000001</c:v>
                </c:pt>
                <c:pt idx="73">
                  <c:v>32.960486009999997</c:v>
                </c:pt>
                <c:pt idx="74">
                  <c:v>26.551477460000001</c:v>
                </c:pt>
                <c:pt idx="75">
                  <c:v>26.85387064</c:v>
                </c:pt>
                <c:pt idx="76">
                  <c:v>25.521887790000001</c:v>
                </c:pt>
                <c:pt idx="77">
                  <c:v>31.388958670000001</c:v>
                </c:pt>
                <c:pt idx="78">
                  <c:v>25.81145274</c:v>
                </c:pt>
                <c:pt idx="79">
                  <c:v>22.659384079999999</c:v>
                </c:pt>
                <c:pt idx="80">
                  <c:v>28.38331707</c:v>
                </c:pt>
                <c:pt idx="81">
                  <c:v>29.025074329999999</c:v>
                </c:pt>
                <c:pt idx="82">
                  <c:v>31.699193099999999</c:v>
                </c:pt>
                <c:pt idx="83">
                  <c:v>33.658817849999998</c:v>
                </c:pt>
                <c:pt idx="84">
                  <c:v>35.914913749999997</c:v>
                </c:pt>
                <c:pt idx="85">
                  <c:v>40.033323029999998</c:v>
                </c:pt>
                <c:pt idx="86">
                  <c:v>46.105588269999998</c:v>
                </c:pt>
                <c:pt idx="87">
                  <c:v>35.441246669999998</c:v>
                </c:pt>
                <c:pt idx="88">
                  <c:v>41.642099129999998</c:v>
                </c:pt>
                <c:pt idx="89">
                  <c:v>50.671697160000001</c:v>
                </c:pt>
                <c:pt idx="90">
                  <c:v>51.621228870000003</c:v>
                </c:pt>
                <c:pt idx="91">
                  <c:v>52.105116590000002</c:v>
                </c:pt>
                <c:pt idx="92">
                  <c:v>48.774676790000001</c:v>
                </c:pt>
                <c:pt idx="93">
                  <c:v>58.013058389999998</c:v>
                </c:pt>
                <c:pt idx="94">
                  <c:v>64.087103060000004</c:v>
                </c:pt>
                <c:pt idx="95">
                  <c:v>65.770237589999994</c:v>
                </c:pt>
                <c:pt idx="96">
                  <c:v>44.58805607</c:v>
                </c:pt>
                <c:pt idx="97">
                  <c:v>58.111480610000001</c:v>
                </c:pt>
                <c:pt idx="98">
                  <c:v>57.333174110000002</c:v>
                </c:pt>
                <c:pt idx="99">
                  <c:v>61.761896190000002</c:v>
                </c:pt>
                <c:pt idx="100">
                  <c:v>64.730511399999997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1-4126-B07C-F5508064FE79}"/>
            </c:ext>
          </c:extLst>
        </c:ser>
        <c:ser>
          <c:idx val="2"/>
          <c:order val="1"/>
          <c:tx>
            <c:v>Share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0.41699999999999998</c:v>
                </c:pt>
                <c:pt idx="6">
                  <c:v>0.5</c:v>
                </c:pt>
                <c:pt idx="7">
                  <c:v>0.58299999999999996</c:v>
                </c:pt>
                <c:pt idx="8">
                  <c:v>0.66700000000000004</c:v>
                </c:pt>
                <c:pt idx="9">
                  <c:v>0.75</c:v>
                </c:pt>
                <c:pt idx="10">
                  <c:v>0.83299999999999996</c:v>
                </c:pt>
                <c:pt idx="11">
                  <c:v>0.91700000000000004</c:v>
                </c:pt>
                <c:pt idx="12">
                  <c:v>1</c:v>
                </c:pt>
                <c:pt idx="13">
                  <c:v>1.083</c:v>
                </c:pt>
                <c:pt idx="14">
                  <c:v>1.167</c:v>
                </c:pt>
                <c:pt idx="15">
                  <c:v>1.25</c:v>
                </c:pt>
                <c:pt idx="16">
                  <c:v>1.333</c:v>
                </c:pt>
                <c:pt idx="17">
                  <c:v>1.417</c:v>
                </c:pt>
                <c:pt idx="18">
                  <c:v>1.5</c:v>
                </c:pt>
                <c:pt idx="19">
                  <c:v>1.583</c:v>
                </c:pt>
                <c:pt idx="20">
                  <c:v>1.667</c:v>
                </c:pt>
                <c:pt idx="21">
                  <c:v>1.75</c:v>
                </c:pt>
                <c:pt idx="22">
                  <c:v>1.833</c:v>
                </c:pt>
                <c:pt idx="23">
                  <c:v>1.917</c:v>
                </c:pt>
                <c:pt idx="24">
                  <c:v>2</c:v>
                </c:pt>
                <c:pt idx="25">
                  <c:v>2.0830000000000002</c:v>
                </c:pt>
                <c:pt idx="26">
                  <c:v>2.1669999999999998</c:v>
                </c:pt>
                <c:pt idx="27">
                  <c:v>2.25</c:v>
                </c:pt>
                <c:pt idx="28">
                  <c:v>2.3330000000000002</c:v>
                </c:pt>
                <c:pt idx="29">
                  <c:v>2.4169999999999998</c:v>
                </c:pt>
                <c:pt idx="30">
                  <c:v>2.5</c:v>
                </c:pt>
                <c:pt idx="31">
                  <c:v>2.5830000000000002</c:v>
                </c:pt>
                <c:pt idx="32">
                  <c:v>2.6669999999999998</c:v>
                </c:pt>
                <c:pt idx="33">
                  <c:v>2.75</c:v>
                </c:pt>
                <c:pt idx="34">
                  <c:v>2.8330000000000002</c:v>
                </c:pt>
                <c:pt idx="35">
                  <c:v>2.9169999999999998</c:v>
                </c:pt>
                <c:pt idx="36">
                  <c:v>3</c:v>
                </c:pt>
                <c:pt idx="37">
                  <c:v>3.0830000000000002</c:v>
                </c:pt>
                <c:pt idx="38">
                  <c:v>3.1669999999999998</c:v>
                </c:pt>
                <c:pt idx="39">
                  <c:v>3.25</c:v>
                </c:pt>
                <c:pt idx="40">
                  <c:v>3.3330000000000002</c:v>
                </c:pt>
                <c:pt idx="41">
                  <c:v>3.4169999999999998</c:v>
                </c:pt>
                <c:pt idx="42">
                  <c:v>3.5</c:v>
                </c:pt>
                <c:pt idx="43">
                  <c:v>3.5830000000000002</c:v>
                </c:pt>
                <c:pt idx="44">
                  <c:v>3.6669999999999998</c:v>
                </c:pt>
                <c:pt idx="45">
                  <c:v>3.75</c:v>
                </c:pt>
                <c:pt idx="46">
                  <c:v>3.8330000000000002</c:v>
                </c:pt>
                <c:pt idx="47">
                  <c:v>3.9169999999999998</c:v>
                </c:pt>
                <c:pt idx="48">
                  <c:v>4</c:v>
                </c:pt>
                <c:pt idx="49">
                  <c:v>4.0830000000000002</c:v>
                </c:pt>
                <c:pt idx="50">
                  <c:v>4.1669999999999998</c:v>
                </c:pt>
                <c:pt idx="51">
                  <c:v>4.25</c:v>
                </c:pt>
                <c:pt idx="52">
                  <c:v>4.3330000000000002</c:v>
                </c:pt>
                <c:pt idx="53">
                  <c:v>4.4169999999999998</c:v>
                </c:pt>
                <c:pt idx="54">
                  <c:v>4.5</c:v>
                </c:pt>
                <c:pt idx="55">
                  <c:v>4.5830000000000002</c:v>
                </c:pt>
                <c:pt idx="56">
                  <c:v>4.6669999999999998</c:v>
                </c:pt>
                <c:pt idx="57">
                  <c:v>4.75</c:v>
                </c:pt>
                <c:pt idx="58">
                  <c:v>4.8330000000000002</c:v>
                </c:pt>
                <c:pt idx="59">
                  <c:v>4.9169999999999998</c:v>
                </c:pt>
                <c:pt idx="60">
                  <c:v>5</c:v>
                </c:pt>
                <c:pt idx="61">
                  <c:v>5.0830000000000002</c:v>
                </c:pt>
                <c:pt idx="62">
                  <c:v>5.1669999999999998</c:v>
                </c:pt>
                <c:pt idx="63">
                  <c:v>5.25</c:v>
                </c:pt>
                <c:pt idx="64">
                  <c:v>5.3330000000000002</c:v>
                </c:pt>
                <c:pt idx="65">
                  <c:v>5.4169999999999998</c:v>
                </c:pt>
                <c:pt idx="66">
                  <c:v>5.5</c:v>
                </c:pt>
                <c:pt idx="67">
                  <c:v>5.5830000000000002</c:v>
                </c:pt>
                <c:pt idx="68">
                  <c:v>5.6669999999999998</c:v>
                </c:pt>
                <c:pt idx="69">
                  <c:v>5.75</c:v>
                </c:pt>
                <c:pt idx="70">
                  <c:v>5.8330000000000002</c:v>
                </c:pt>
                <c:pt idx="71">
                  <c:v>5.9169999999999998</c:v>
                </c:pt>
                <c:pt idx="72">
                  <c:v>6</c:v>
                </c:pt>
                <c:pt idx="73">
                  <c:v>6.0830000000000002</c:v>
                </c:pt>
                <c:pt idx="74">
                  <c:v>6.1669999999999998</c:v>
                </c:pt>
                <c:pt idx="75">
                  <c:v>6.25</c:v>
                </c:pt>
                <c:pt idx="76">
                  <c:v>6.3330000000000002</c:v>
                </c:pt>
                <c:pt idx="77">
                  <c:v>6.4169999999999998</c:v>
                </c:pt>
                <c:pt idx="78">
                  <c:v>6.5</c:v>
                </c:pt>
                <c:pt idx="79">
                  <c:v>6.5830000000000002</c:v>
                </c:pt>
                <c:pt idx="80">
                  <c:v>6.6669999999999998</c:v>
                </c:pt>
                <c:pt idx="81">
                  <c:v>6.75</c:v>
                </c:pt>
                <c:pt idx="82">
                  <c:v>6.8330000000000002</c:v>
                </c:pt>
                <c:pt idx="83">
                  <c:v>6.9169999999999998</c:v>
                </c:pt>
                <c:pt idx="84">
                  <c:v>7</c:v>
                </c:pt>
                <c:pt idx="85">
                  <c:v>7.0830000000000002</c:v>
                </c:pt>
                <c:pt idx="86">
                  <c:v>7.1669999999999998</c:v>
                </c:pt>
                <c:pt idx="87">
                  <c:v>7.25</c:v>
                </c:pt>
                <c:pt idx="88">
                  <c:v>7.3330000000000002</c:v>
                </c:pt>
                <c:pt idx="89">
                  <c:v>7.4169999999999998</c:v>
                </c:pt>
                <c:pt idx="90">
                  <c:v>7.5</c:v>
                </c:pt>
                <c:pt idx="91">
                  <c:v>7.5830000000000002</c:v>
                </c:pt>
                <c:pt idx="92">
                  <c:v>7.6669999999999998</c:v>
                </c:pt>
                <c:pt idx="93">
                  <c:v>7.75</c:v>
                </c:pt>
                <c:pt idx="94">
                  <c:v>7.8330000000000002</c:v>
                </c:pt>
                <c:pt idx="95">
                  <c:v>7.9169999999999998</c:v>
                </c:pt>
                <c:pt idx="96">
                  <c:v>8</c:v>
                </c:pt>
                <c:pt idx="97">
                  <c:v>8.0830000000000002</c:v>
                </c:pt>
                <c:pt idx="98">
                  <c:v>8.1669999999999998</c:v>
                </c:pt>
                <c:pt idx="99">
                  <c:v>8.25</c:v>
                </c:pt>
                <c:pt idx="100">
                  <c:v>8.3330000000000002</c:v>
                </c:pt>
              </c:numCache>
            </c:numRef>
          </c:cat>
          <c:val>
            <c:numRef>
              <c:f>Sheet1!$C$4:$C$104</c:f>
              <c:numCache>
                <c:formatCode>General</c:formatCode>
                <c:ptCount val="101"/>
                <c:pt idx="0">
                  <c:v>2</c:v>
                </c:pt>
                <c:pt idx="1">
                  <c:v>2.4930594749999999</c:v>
                </c:pt>
                <c:pt idx="2">
                  <c:v>3.105644297</c:v>
                </c:pt>
                <c:pt idx="3">
                  <c:v>2.9248631180000002</c:v>
                </c:pt>
                <c:pt idx="4">
                  <c:v>2.5536282219999999</c:v>
                </c:pt>
                <c:pt idx="5">
                  <c:v>3.5869312020000002</c:v>
                </c:pt>
                <c:pt idx="6">
                  <c:v>5.4298807849999999</c:v>
                </c:pt>
                <c:pt idx="7">
                  <c:v>4.0450799640000001</c:v>
                </c:pt>
                <c:pt idx="8">
                  <c:v>4.9163444180000004</c:v>
                </c:pt>
                <c:pt idx="9">
                  <c:v>6.517219893</c:v>
                </c:pt>
                <c:pt idx="10">
                  <c:v>5.4375429449999997</c:v>
                </c:pt>
                <c:pt idx="11">
                  <c:v>4.1776294619999996</c:v>
                </c:pt>
                <c:pt idx="12">
                  <c:v>4.6656836129999997</c:v>
                </c:pt>
                <c:pt idx="13">
                  <c:v>7.8347914489999999</c:v>
                </c:pt>
                <c:pt idx="14">
                  <c:v>12.773054630000001</c:v>
                </c:pt>
                <c:pt idx="15">
                  <c:v>9.2024936840000002</c:v>
                </c:pt>
                <c:pt idx="16">
                  <c:v>9.5923258839999992</c:v>
                </c:pt>
                <c:pt idx="17">
                  <c:v>12.48538591</c:v>
                </c:pt>
                <c:pt idx="18">
                  <c:v>9.76637092</c:v>
                </c:pt>
                <c:pt idx="19">
                  <c:v>9.3908131709999996</c:v>
                </c:pt>
                <c:pt idx="20">
                  <c:v>10.92819899</c:v>
                </c:pt>
                <c:pt idx="21">
                  <c:v>7.1743132449999996</c:v>
                </c:pt>
                <c:pt idx="22">
                  <c:v>10.330881720000001</c:v>
                </c:pt>
                <c:pt idx="23">
                  <c:v>9.2822774649999999</c:v>
                </c:pt>
                <c:pt idx="24">
                  <c:v>7.908819855</c:v>
                </c:pt>
                <c:pt idx="25">
                  <c:v>7.63665927</c:v>
                </c:pt>
                <c:pt idx="26">
                  <c:v>9.7488697579999997</c:v>
                </c:pt>
                <c:pt idx="27">
                  <c:v>10.476845279999999</c:v>
                </c:pt>
                <c:pt idx="28">
                  <c:v>17.20526164</c:v>
                </c:pt>
                <c:pt idx="29">
                  <c:v>17.643683379999999</c:v>
                </c:pt>
                <c:pt idx="30">
                  <c:v>10.10837699</c:v>
                </c:pt>
                <c:pt idx="31">
                  <c:v>11.29100332</c:v>
                </c:pt>
                <c:pt idx="32">
                  <c:v>10.20904833</c:v>
                </c:pt>
                <c:pt idx="33">
                  <c:v>11.82026355</c:v>
                </c:pt>
                <c:pt idx="34">
                  <c:v>12.865363439999999</c:v>
                </c:pt>
                <c:pt idx="35">
                  <c:v>11.134345830000001</c:v>
                </c:pt>
                <c:pt idx="36">
                  <c:v>9.1748378660000007</c:v>
                </c:pt>
                <c:pt idx="37">
                  <c:v>11.635979600000001</c:v>
                </c:pt>
                <c:pt idx="38">
                  <c:v>13.845961279999999</c:v>
                </c:pt>
                <c:pt idx="39">
                  <c:v>10.030358229999999</c:v>
                </c:pt>
                <c:pt idx="40">
                  <c:v>12.29105302</c:v>
                </c:pt>
                <c:pt idx="41">
                  <c:v>11.63538308</c:v>
                </c:pt>
                <c:pt idx="42">
                  <c:v>12.675692700000001</c:v>
                </c:pt>
                <c:pt idx="43">
                  <c:v>15.06537432</c:v>
                </c:pt>
                <c:pt idx="44">
                  <c:v>13.83596268</c:v>
                </c:pt>
                <c:pt idx="45">
                  <c:v>10.650480079999999</c:v>
                </c:pt>
                <c:pt idx="46">
                  <c:v>7.6723095309999998</c:v>
                </c:pt>
                <c:pt idx="47">
                  <c:v>7.2455791749999996</c:v>
                </c:pt>
                <c:pt idx="48">
                  <c:v>7.5376328160000003</c:v>
                </c:pt>
                <c:pt idx="49">
                  <c:v>6.1915948869999999</c:v>
                </c:pt>
                <c:pt idx="50">
                  <c:v>5.30939783</c:v>
                </c:pt>
                <c:pt idx="51">
                  <c:v>6.8234141470000003</c:v>
                </c:pt>
                <c:pt idx="52">
                  <c:v>6.465785296</c:v>
                </c:pt>
                <c:pt idx="53">
                  <c:v>6.8963754210000001</c:v>
                </c:pt>
                <c:pt idx="54">
                  <c:v>9.4921424440000006</c:v>
                </c:pt>
                <c:pt idx="55">
                  <c:v>9.2621882020000008</c:v>
                </c:pt>
                <c:pt idx="56">
                  <c:v>7.3783934530000002</c:v>
                </c:pt>
                <c:pt idx="57">
                  <c:v>8.4054379669999992</c:v>
                </c:pt>
                <c:pt idx="58">
                  <c:v>9.6775261609999994</c:v>
                </c:pt>
                <c:pt idx="59">
                  <c:v>18.69805985</c:v>
                </c:pt>
                <c:pt idx="60">
                  <c:v>22.573867880000002</c:v>
                </c:pt>
                <c:pt idx="61">
                  <c:v>26.759441840000001</c:v>
                </c:pt>
                <c:pt idx="62">
                  <c:v>32.974953849999999</c:v>
                </c:pt>
                <c:pt idx="63">
                  <c:v>24.919223469999999</c:v>
                </c:pt>
                <c:pt idx="64">
                  <c:v>16.86703447</c:v>
                </c:pt>
                <c:pt idx="65">
                  <c:v>14.41048896</c:v>
                </c:pt>
                <c:pt idx="66">
                  <c:v>13.97643871</c:v>
                </c:pt>
                <c:pt idx="67">
                  <c:v>14.2338866</c:v>
                </c:pt>
                <c:pt idx="68">
                  <c:v>13.74352706</c:v>
                </c:pt>
                <c:pt idx="69">
                  <c:v>12.93378356</c:v>
                </c:pt>
                <c:pt idx="70">
                  <c:v>14.014660689999999</c:v>
                </c:pt>
                <c:pt idx="71">
                  <c:v>13.74468952</c:v>
                </c:pt>
                <c:pt idx="72">
                  <c:v>17.188443119999999</c:v>
                </c:pt>
                <c:pt idx="73">
                  <c:v>19.82598797</c:v>
                </c:pt>
                <c:pt idx="74">
                  <c:v>26.605828389999999</c:v>
                </c:pt>
                <c:pt idx="75">
                  <c:v>24.118330010000001</c:v>
                </c:pt>
                <c:pt idx="76">
                  <c:v>28.68588789</c:v>
                </c:pt>
                <c:pt idx="77">
                  <c:v>23.957964440000001</c:v>
                </c:pt>
                <c:pt idx="78">
                  <c:v>40.742034580000002</c:v>
                </c:pt>
                <c:pt idx="79">
                  <c:v>47.071250159999998</c:v>
                </c:pt>
                <c:pt idx="80">
                  <c:v>39.93307772</c:v>
                </c:pt>
                <c:pt idx="81">
                  <c:v>54.917532440000002</c:v>
                </c:pt>
                <c:pt idx="82">
                  <c:v>60.102847959999998</c:v>
                </c:pt>
                <c:pt idx="83">
                  <c:v>66.186551910000006</c:v>
                </c:pt>
                <c:pt idx="84">
                  <c:v>65.612322079999998</c:v>
                </c:pt>
                <c:pt idx="85">
                  <c:v>57.882650550000001</c:v>
                </c:pt>
                <c:pt idx="86">
                  <c:v>65.350941359999993</c:v>
                </c:pt>
                <c:pt idx="87">
                  <c:v>97.572782860000004</c:v>
                </c:pt>
                <c:pt idx="88">
                  <c:v>73.993941120000002</c:v>
                </c:pt>
                <c:pt idx="89">
                  <c:v>70.059751489999996</c:v>
                </c:pt>
                <c:pt idx="90">
                  <c:v>125.46080859999999</c:v>
                </c:pt>
                <c:pt idx="91">
                  <c:v>110.2625816</c:v>
                </c:pt>
                <c:pt idx="92">
                  <c:v>101.5488763</c:v>
                </c:pt>
                <c:pt idx="93">
                  <c:v>113.0933568</c:v>
                </c:pt>
                <c:pt idx="94">
                  <c:v>98.957463750000002</c:v>
                </c:pt>
                <c:pt idx="95">
                  <c:v>109.55713489999999</c:v>
                </c:pt>
                <c:pt idx="96">
                  <c:v>175.75846989999999</c:v>
                </c:pt>
                <c:pt idx="97">
                  <c:v>133.05130199999999</c:v>
                </c:pt>
                <c:pt idx="98">
                  <c:v>141.93895979999999</c:v>
                </c:pt>
                <c:pt idx="99">
                  <c:v>136.7279815</c:v>
                </c:pt>
                <c:pt idx="100">
                  <c:v>132.4382281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1-4126-B07C-F5508064FE79}"/>
            </c:ext>
          </c:extLst>
        </c:ser>
        <c:ser>
          <c:idx val="3"/>
          <c:order val="2"/>
          <c:tx>
            <c:v>Share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0.41699999999999998</c:v>
                </c:pt>
                <c:pt idx="6">
                  <c:v>0.5</c:v>
                </c:pt>
                <c:pt idx="7">
                  <c:v>0.58299999999999996</c:v>
                </c:pt>
                <c:pt idx="8">
                  <c:v>0.66700000000000004</c:v>
                </c:pt>
                <c:pt idx="9">
                  <c:v>0.75</c:v>
                </c:pt>
                <c:pt idx="10">
                  <c:v>0.83299999999999996</c:v>
                </c:pt>
                <c:pt idx="11">
                  <c:v>0.91700000000000004</c:v>
                </c:pt>
                <c:pt idx="12">
                  <c:v>1</c:v>
                </c:pt>
                <c:pt idx="13">
                  <c:v>1.083</c:v>
                </c:pt>
                <c:pt idx="14">
                  <c:v>1.167</c:v>
                </c:pt>
                <c:pt idx="15">
                  <c:v>1.25</c:v>
                </c:pt>
                <c:pt idx="16">
                  <c:v>1.333</c:v>
                </c:pt>
                <c:pt idx="17">
                  <c:v>1.417</c:v>
                </c:pt>
                <c:pt idx="18">
                  <c:v>1.5</c:v>
                </c:pt>
                <c:pt idx="19">
                  <c:v>1.583</c:v>
                </c:pt>
                <c:pt idx="20">
                  <c:v>1.667</c:v>
                </c:pt>
                <c:pt idx="21">
                  <c:v>1.75</c:v>
                </c:pt>
                <c:pt idx="22">
                  <c:v>1.833</c:v>
                </c:pt>
                <c:pt idx="23">
                  <c:v>1.917</c:v>
                </c:pt>
                <c:pt idx="24">
                  <c:v>2</c:v>
                </c:pt>
                <c:pt idx="25">
                  <c:v>2.0830000000000002</c:v>
                </c:pt>
                <c:pt idx="26">
                  <c:v>2.1669999999999998</c:v>
                </c:pt>
                <c:pt idx="27">
                  <c:v>2.25</c:v>
                </c:pt>
                <c:pt idx="28">
                  <c:v>2.3330000000000002</c:v>
                </c:pt>
                <c:pt idx="29">
                  <c:v>2.4169999999999998</c:v>
                </c:pt>
                <c:pt idx="30">
                  <c:v>2.5</c:v>
                </c:pt>
                <c:pt idx="31">
                  <c:v>2.5830000000000002</c:v>
                </c:pt>
                <c:pt idx="32">
                  <c:v>2.6669999999999998</c:v>
                </c:pt>
                <c:pt idx="33">
                  <c:v>2.75</c:v>
                </c:pt>
                <c:pt idx="34">
                  <c:v>2.8330000000000002</c:v>
                </c:pt>
                <c:pt idx="35">
                  <c:v>2.9169999999999998</c:v>
                </c:pt>
                <c:pt idx="36">
                  <c:v>3</c:v>
                </c:pt>
                <c:pt idx="37">
                  <c:v>3.0830000000000002</c:v>
                </c:pt>
                <c:pt idx="38">
                  <c:v>3.1669999999999998</c:v>
                </c:pt>
                <c:pt idx="39">
                  <c:v>3.25</c:v>
                </c:pt>
                <c:pt idx="40">
                  <c:v>3.3330000000000002</c:v>
                </c:pt>
                <c:pt idx="41">
                  <c:v>3.4169999999999998</c:v>
                </c:pt>
                <c:pt idx="42">
                  <c:v>3.5</c:v>
                </c:pt>
                <c:pt idx="43">
                  <c:v>3.5830000000000002</c:v>
                </c:pt>
                <c:pt idx="44">
                  <c:v>3.6669999999999998</c:v>
                </c:pt>
                <c:pt idx="45">
                  <c:v>3.75</c:v>
                </c:pt>
                <c:pt idx="46">
                  <c:v>3.8330000000000002</c:v>
                </c:pt>
                <c:pt idx="47">
                  <c:v>3.9169999999999998</c:v>
                </c:pt>
                <c:pt idx="48">
                  <c:v>4</c:v>
                </c:pt>
                <c:pt idx="49">
                  <c:v>4.0830000000000002</c:v>
                </c:pt>
                <c:pt idx="50">
                  <c:v>4.1669999999999998</c:v>
                </c:pt>
                <c:pt idx="51">
                  <c:v>4.25</c:v>
                </c:pt>
                <c:pt idx="52">
                  <c:v>4.3330000000000002</c:v>
                </c:pt>
                <c:pt idx="53">
                  <c:v>4.4169999999999998</c:v>
                </c:pt>
                <c:pt idx="54">
                  <c:v>4.5</c:v>
                </c:pt>
                <c:pt idx="55">
                  <c:v>4.5830000000000002</c:v>
                </c:pt>
                <c:pt idx="56">
                  <c:v>4.6669999999999998</c:v>
                </c:pt>
                <c:pt idx="57">
                  <c:v>4.75</c:v>
                </c:pt>
                <c:pt idx="58">
                  <c:v>4.8330000000000002</c:v>
                </c:pt>
                <c:pt idx="59">
                  <c:v>4.9169999999999998</c:v>
                </c:pt>
                <c:pt idx="60">
                  <c:v>5</c:v>
                </c:pt>
                <c:pt idx="61">
                  <c:v>5.0830000000000002</c:v>
                </c:pt>
                <c:pt idx="62">
                  <c:v>5.1669999999999998</c:v>
                </c:pt>
                <c:pt idx="63">
                  <c:v>5.25</c:v>
                </c:pt>
                <c:pt idx="64">
                  <c:v>5.3330000000000002</c:v>
                </c:pt>
                <c:pt idx="65">
                  <c:v>5.4169999999999998</c:v>
                </c:pt>
                <c:pt idx="66">
                  <c:v>5.5</c:v>
                </c:pt>
                <c:pt idx="67">
                  <c:v>5.5830000000000002</c:v>
                </c:pt>
                <c:pt idx="68">
                  <c:v>5.6669999999999998</c:v>
                </c:pt>
                <c:pt idx="69">
                  <c:v>5.75</c:v>
                </c:pt>
                <c:pt idx="70">
                  <c:v>5.8330000000000002</c:v>
                </c:pt>
                <c:pt idx="71">
                  <c:v>5.9169999999999998</c:v>
                </c:pt>
                <c:pt idx="72">
                  <c:v>6</c:v>
                </c:pt>
                <c:pt idx="73">
                  <c:v>6.0830000000000002</c:v>
                </c:pt>
                <c:pt idx="74">
                  <c:v>6.1669999999999998</c:v>
                </c:pt>
                <c:pt idx="75">
                  <c:v>6.25</c:v>
                </c:pt>
                <c:pt idx="76">
                  <c:v>6.3330000000000002</c:v>
                </c:pt>
                <c:pt idx="77">
                  <c:v>6.4169999999999998</c:v>
                </c:pt>
                <c:pt idx="78">
                  <c:v>6.5</c:v>
                </c:pt>
                <c:pt idx="79">
                  <c:v>6.5830000000000002</c:v>
                </c:pt>
                <c:pt idx="80">
                  <c:v>6.6669999999999998</c:v>
                </c:pt>
                <c:pt idx="81">
                  <c:v>6.75</c:v>
                </c:pt>
                <c:pt idx="82">
                  <c:v>6.8330000000000002</c:v>
                </c:pt>
                <c:pt idx="83">
                  <c:v>6.9169999999999998</c:v>
                </c:pt>
                <c:pt idx="84">
                  <c:v>7</c:v>
                </c:pt>
                <c:pt idx="85">
                  <c:v>7.0830000000000002</c:v>
                </c:pt>
                <c:pt idx="86">
                  <c:v>7.1669999999999998</c:v>
                </c:pt>
                <c:pt idx="87">
                  <c:v>7.25</c:v>
                </c:pt>
                <c:pt idx="88">
                  <c:v>7.3330000000000002</c:v>
                </c:pt>
                <c:pt idx="89">
                  <c:v>7.4169999999999998</c:v>
                </c:pt>
                <c:pt idx="90">
                  <c:v>7.5</c:v>
                </c:pt>
                <c:pt idx="91">
                  <c:v>7.5830000000000002</c:v>
                </c:pt>
                <c:pt idx="92">
                  <c:v>7.6669999999999998</c:v>
                </c:pt>
                <c:pt idx="93">
                  <c:v>7.75</c:v>
                </c:pt>
                <c:pt idx="94">
                  <c:v>7.8330000000000002</c:v>
                </c:pt>
                <c:pt idx="95">
                  <c:v>7.9169999999999998</c:v>
                </c:pt>
                <c:pt idx="96">
                  <c:v>8</c:v>
                </c:pt>
                <c:pt idx="97">
                  <c:v>8.0830000000000002</c:v>
                </c:pt>
                <c:pt idx="98">
                  <c:v>8.1669999999999998</c:v>
                </c:pt>
                <c:pt idx="99">
                  <c:v>8.25</c:v>
                </c:pt>
                <c:pt idx="100">
                  <c:v>8.3330000000000002</c:v>
                </c:pt>
              </c:numCache>
            </c:numRef>
          </c:cat>
          <c:val>
            <c:numRef>
              <c:f>Sheet1!$D$4:$D$104</c:f>
              <c:numCache>
                <c:formatCode>General</c:formatCode>
                <c:ptCount val="101"/>
                <c:pt idx="0">
                  <c:v>2</c:v>
                </c:pt>
                <c:pt idx="1">
                  <c:v>1.5330195849999999</c:v>
                </c:pt>
                <c:pt idx="2">
                  <c:v>2.477779059</c:v>
                </c:pt>
                <c:pt idx="3">
                  <c:v>2.3024949000000001</c:v>
                </c:pt>
                <c:pt idx="4">
                  <c:v>2.3435591659999999</c:v>
                </c:pt>
                <c:pt idx="5">
                  <c:v>1.8090585910000001</c:v>
                </c:pt>
                <c:pt idx="6">
                  <c:v>2.6891929220000002</c:v>
                </c:pt>
                <c:pt idx="7">
                  <c:v>3.705867708</c:v>
                </c:pt>
                <c:pt idx="8">
                  <c:v>4.8683454700000004</c:v>
                </c:pt>
                <c:pt idx="9">
                  <c:v>6.4997619579999997</c:v>
                </c:pt>
                <c:pt idx="10">
                  <c:v>4.8357330809999999</c:v>
                </c:pt>
                <c:pt idx="11">
                  <c:v>7.5078072489999998</c:v>
                </c:pt>
                <c:pt idx="12">
                  <c:v>10.937599390000001</c:v>
                </c:pt>
                <c:pt idx="13">
                  <c:v>11.88654373</c:v>
                </c:pt>
                <c:pt idx="14">
                  <c:v>12.645606669999999</c:v>
                </c:pt>
                <c:pt idx="15">
                  <c:v>22.93365125</c:v>
                </c:pt>
                <c:pt idx="16">
                  <c:v>25.800419080000001</c:v>
                </c:pt>
                <c:pt idx="17">
                  <c:v>22.363866659999999</c:v>
                </c:pt>
                <c:pt idx="18">
                  <c:v>24.6923481</c:v>
                </c:pt>
                <c:pt idx="19">
                  <c:v>28.729090530000001</c:v>
                </c:pt>
                <c:pt idx="20">
                  <c:v>23.533975030000001</c:v>
                </c:pt>
                <c:pt idx="21">
                  <c:v>28.254489190000001</c:v>
                </c:pt>
                <c:pt idx="22">
                  <c:v>33.208599120000002</c:v>
                </c:pt>
                <c:pt idx="23">
                  <c:v>36.983350459999997</c:v>
                </c:pt>
                <c:pt idx="24">
                  <c:v>30.84224085</c:v>
                </c:pt>
                <c:pt idx="25">
                  <c:v>27.748103130000001</c:v>
                </c:pt>
                <c:pt idx="26">
                  <c:v>27.94703487</c:v>
                </c:pt>
                <c:pt idx="27">
                  <c:v>37.133771660000001</c:v>
                </c:pt>
                <c:pt idx="28">
                  <c:v>35.418362649999999</c:v>
                </c:pt>
                <c:pt idx="29">
                  <c:v>25.671526499999999</c:v>
                </c:pt>
                <c:pt idx="30">
                  <c:v>38.15101464</c:v>
                </c:pt>
                <c:pt idx="31">
                  <c:v>42.32758432</c:v>
                </c:pt>
                <c:pt idx="32">
                  <c:v>38.129791009999998</c:v>
                </c:pt>
                <c:pt idx="33">
                  <c:v>41.316208060000001</c:v>
                </c:pt>
                <c:pt idx="34">
                  <c:v>39.856896499999998</c:v>
                </c:pt>
                <c:pt idx="35">
                  <c:v>46.30398435</c:v>
                </c:pt>
                <c:pt idx="36">
                  <c:v>53.176450240000001</c:v>
                </c:pt>
                <c:pt idx="37">
                  <c:v>61.525532929999997</c:v>
                </c:pt>
                <c:pt idx="38">
                  <c:v>46.450180850000002</c:v>
                </c:pt>
                <c:pt idx="39">
                  <c:v>36.204759600000003</c:v>
                </c:pt>
                <c:pt idx="40">
                  <c:v>45.509799559999998</c:v>
                </c:pt>
                <c:pt idx="41">
                  <c:v>53.24687119</c:v>
                </c:pt>
                <c:pt idx="42">
                  <c:v>62.964693109999999</c:v>
                </c:pt>
                <c:pt idx="43">
                  <c:v>63.418571960000001</c:v>
                </c:pt>
                <c:pt idx="44">
                  <c:v>50.810524460000003</c:v>
                </c:pt>
                <c:pt idx="45">
                  <c:v>49.254896090000003</c:v>
                </c:pt>
                <c:pt idx="46">
                  <c:v>63.157874839999998</c:v>
                </c:pt>
                <c:pt idx="47">
                  <c:v>99.341649450000006</c:v>
                </c:pt>
                <c:pt idx="48">
                  <c:v>109.4278652</c:v>
                </c:pt>
                <c:pt idx="49">
                  <c:v>91.376863729999997</c:v>
                </c:pt>
                <c:pt idx="50">
                  <c:v>88.153243200000006</c:v>
                </c:pt>
                <c:pt idx="51">
                  <c:v>137.76865799999999</c:v>
                </c:pt>
                <c:pt idx="52">
                  <c:v>123.0018719</c:v>
                </c:pt>
                <c:pt idx="53">
                  <c:v>146.37824560000001</c:v>
                </c:pt>
                <c:pt idx="54">
                  <c:v>114.0930891</c:v>
                </c:pt>
                <c:pt idx="55">
                  <c:v>102.9567254</c:v>
                </c:pt>
                <c:pt idx="56">
                  <c:v>110.9410201</c:v>
                </c:pt>
                <c:pt idx="57">
                  <c:v>87.041966579999993</c:v>
                </c:pt>
                <c:pt idx="58">
                  <c:v>76.737657240000004</c:v>
                </c:pt>
                <c:pt idx="59">
                  <c:v>62.479435270000003</c:v>
                </c:pt>
                <c:pt idx="60">
                  <c:v>71.892456370000005</c:v>
                </c:pt>
                <c:pt idx="61">
                  <c:v>95.767840309999997</c:v>
                </c:pt>
                <c:pt idx="62">
                  <c:v>65.080766990000001</c:v>
                </c:pt>
                <c:pt idx="63">
                  <c:v>34.99830489</c:v>
                </c:pt>
                <c:pt idx="64">
                  <c:v>28.097558289999998</c:v>
                </c:pt>
                <c:pt idx="65">
                  <c:v>28.84836009</c:v>
                </c:pt>
                <c:pt idx="66">
                  <c:v>30.737040749999998</c:v>
                </c:pt>
                <c:pt idx="67">
                  <c:v>23.72495997</c:v>
                </c:pt>
                <c:pt idx="68">
                  <c:v>18.838655209999999</c:v>
                </c:pt>
                <c:pt idx="69">
                  <c:v>16.346732370000002</c:v>
                </c:pt>
                <c:pt idx="70">
                  <c:v>19.184883419999998</c:v>
                </c:pt>
                <c:pt idx="71">
                  <c:v>16.925701100000001</c:v>
                </c:pt>
                <c:pt idx="72">
                  <c:v>18.79468979</c:v>
                </c:pt>
                <c:pt idx="73">
                  <c:v>14.22264526</c:v>
                </c:pt>
                <c:pt idx="74">
                  <c:v>10.934223060000001</c:v>
                </c:pt>
                <c:pt idx="75">
                  <c:v>9.4627944369999994</c:v>
                </c:pt>
                <c:pt idx="76">
                  <c:v>9.1815334590000006</c:v>
                </c:pt>
                <c:pt idx="77">
                  <c:v>11.048676909999999</c:v>
                </c:pt>
                <c:pt idx="78">
                  <c:v>10.94818321</c:v>
                </c:pt>
                <c:pt idx="79">
                  <c:v>8.7901603270000006</c:v>
                </c:pt>
                <c:pt idx="80">
                  <c:v>11.138628110000001</c:v>
                </c:pt>
                <c:pt idx="81">
                  <c:v>14.305838339999999</c:v>
                </c:pt>
                <c:pt idx="82">
                  <c:v>17.158168060000001</c:v>
                </c:pt>
                <c:pt idx="83">
                  <c:v>19.52794506</c:v>
                </c:pt>
                <c:pt idx="84">
                  <c:v>20.439020379999999</c:v>
                </c:pt>
                <c:pt idx="85">
                  <c:v>21.091846</c:v>
                </c:pt>
                <c:pt idx="86">
                  <c:v>29.015036559999999</c:v>
                </c:pt>
                <c:pt idx="87">
                  <c:v>22.279552020000001</c:v>
                </c:pt>
                <c:pt idx="88">
                  <c:v>22.388614860000001</c:v>
                </c:pt>
                <c:pt idx="89">
                  <c:v>29.480012389999999</c:v>
                </c:pt>
                <c:pt idx="90">
                  <c:v>47.55241195</c:v>
                </c:pt>
                <c:pt idx="91">
                  <c:v>39.866988399999997</c:v>
                </c:pt>
                <c:pt idx="92">
                  <c:v>29.838764380000001</c:v>
                </c:pt>
                <c:pt idx="93">
                  <c:v>43.332646709999999</c:v>
                </c:pt>
                <c:pt idx="94">
                  <c:v>43.577661139999996</c:v>
                </c:pt>
                <c:pt idx="95">
                  <c:v>46.457587410000002</c:v>
                </c:pt>
                <c:pt idx="96">
                  <c:v>29.364296769999999</c:v>
                </c:pt>
                <c:pt idx="97">
                  <c:v>36.472799389999999</c:v>
                </c:pt>
                <c:pt idx="98">
                  <c:v>34.684544299999999</c:v>
                </c:pt>
                <c:pt idx="99">
                  <c:v>36.086088570000001</c:v>
                </c:pt>
                <c:pt idx="100">
                  <c:v>35.655457490000003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1-4126-B07C-F5508064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40256"/>
        <c:axId val="659365360"/>
      </c:lineChart>
      <c:catAx>
        <c:axId val="908140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(years)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5360"/>
        <c:crosses val="autoZero"/>
        <c:auto val="1"/>
        <c:lblAlgn val="ctr"/>
        <c:lblOffset val="100"/>
        <c:noMultiLvlLbl val="0"/>
      </c:catAx>
      <c:valAx>
        <c:axId val="659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Share 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117</xdr:row>
      <xdr:rowOff>14286</xdr:rowOff>
    </xdr:from>
    <xdr:to>
      <xdr:col>14</xdr:col>
      <xdr:colOff>9525</xdr:colOff>
      <xdr:row>141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63F77-9EDE-4A82-AAC3-370FF12A9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2674-5C3B-40FC-A173-F3C0990D8CA5}">
  <dimension ref="A1:H116"/>
  <sheetViews>
    <sheetView tabSelected="1" topLeftCell="A109" workbookViewId="0">
      <selection activeCell="N115" sqref="N115"/>
    </sheetView>
  </sheetViews>
  <sheetFormatPr defaultRowHeight="15" x14ac:dyDescent="0.25"/>
  <cols>
    <col min="1" max="16384" width="9.140625" style="1"/>
  </cols>
  <sheetData>
    <row r="1" spans="1:8" x14ac:dyDescent="0.25">
      <c r="A1" s="4" t="s">
        <v>3</v>
      </c>
    </row>
    <row r="2" spans="1:8" x14ac:dyDescent="0.25">
      <c r="A2" s="4" t="s">
        <v>5</v>
      </c>
      <c r="B2" s="13" t="s">
        <v>6</v>
      </c>
      <c r="C2" s="13"/>
      <c r="D2" s="13"/>
      <c r="F2" s="13" t="s">
        <v>14</v>
      </c>
      <c r="G2" s="13"/>
      <c r="H2" s="13"/>
    </row>
    <row r="3" spans="1:8" x14ac:dyDescent="0.25">
      <c r="A3" s="5" t="s">
        <v>4</v>
      </c>
      <c r="B3" s="5" t="s">
        <v>0</v>
      </c>
      <c r="C3" s="5" t="s">
        <v>1</v>
      </c>
      <c r="D3" s="5" t="s">
        <v>2</v>
      </c>
      <c r="F3" s="12" t="s">
        <v>0</v>
      </c>
      <c r="G3" s="12" t="s">
        <v>1</v>
      </c>
      <c r="H3" s="12" t="s">
        <v>2</v>
      </c>
    </row>
    <row r="4" spans="1:8" x14ac:dyDescent="0.25">
      <c r="A4" s="2">
        <v>0</v>
      </c>
      <c r="B4" s="3">
        <v>2</v>
      </c>
      <c r="C4" s="3">
        <v>2</v>
      </c>
      <c r="D4" s="3">
        <v>2</v>
      </c>
    </row>
    <row r="5" spans="1:8" x14ac:dyDescent="0.25">
      <c r="A5" s="3">
        <v>8.3000000000000004E-2</v>
      </c>
      <c r="B5" s="3">
        <v>1.6610665849999999</v>
      </c>
      <c r="C5" s="3">
        <v>2.4930594749999999</v>
      </c>
      <c r="D5" s="3">
        <v>1.5330195849999999</v>
      </c>
      <c r="F5" s="1">
        <f>LOG(B5/B4)</f>
        <v>-8.0642953869732525E-2</v>
      </c>
      <c r="G5" s="1">
        <f>LOG(C5/C4)</f>
        <v>9.5702643592383285E-2</v>
      </c>
      <c r="H5" s="1">
        <f>LOG(D5/D4)</f>
        <v>-0.11548229247099151</v>
      </c>
    </row>
    <row r="6" spans="1:8" x14ac:dyDescent="0.25">
      <c r="A6" s="3">
        <v>0.16700000000000001</v>
      </c>
      <c r="B6" s="3">
        <v>1.982426961</v>
      </c>
      <c r="C6" s="3">
        <v>3.105644297</v>
      </c>
      <c r="D6" s="3">
        <v>2.477779059</v>
      </c>
      <c r="F6" s="1">
        <f t="shared" ref="F6:H69" si="0">LOG(B6/B5)</f>
        <v>7.6810153681396237E-2</v>
      </c>
      <c r="G6" s="1">
        <f t="shared" si="0"/>
        <v>9.5419073341460325E-2</v>
      </c>
      <c r="H6" s="1">
        <f t="shared" si="0"/>
        <v>0.20851487498303789</v>
      </c>
    </row>
    <row r="7" spans="1:8" x14ac:dyDescent="0.25">
      <c r="A7" s="3">
        <v>0.25</v>
      </c>
      <c r="B7" s="3">
        <v>2.0414271909999999</v>
      </c>
      <c r="C7" s="3">
        <v>2.9248631180000002</v>
      </c>
      <c r="D7" s="3">
        <v>2.3024949000000001</v>
      </c>
      <c r="F7" s="1">
        <f t="shared" si="0"/>
        <v>1.2736699627940605E-2</v>
      </c>
      <c r="G7" s="1">
        <f t="shared" si="0"/>
        <v>-2.6046166449128431E-2</v>
      </c>
      <c r="H7" s="1">
        <f t="shared" si="0"/>
        <v>-3.1863901263410585E-2</v>
      </c>
    </row>
    <row r="8" spans="1:8" x14ac:dyDescent="0.25">
      <c r="A8" s="3">
        <v>0.33300000000000002</v>
      </c>
      <c r="B8" s="3">
        <v>2.2705630179999998</v>
      </c>
      <c r="C8" s="3">
        <v>2.5536282219999999</v>
      </c>
      <c r="D8" s="3">
        <v>2.3435591659999999</v>
      </c>
      <c r="F8" s="1">
        <f t="shared" si="0"/>
        <v>4.6199664861592576E-2</v>
      </c>
      <c r="G8" s="1">
        <f t="shared" si="0"/>
        <v>-5.8947876747821516E-2</v>
      </c>
      <c r="H8" s="1">
        <f t="shared" si="0"/>
        <v>7.6772453741461768E-3</v>
      </c>
    </row>
    <row r="9" spans="1:8" x14ac:dyDescent="0.25">
      <c r="A9" s="3">
        <v>0.41699999999999998</v>
      </c>
      <c r="B9" s="3">
        <v>1.7967792970000001</v>
      </c>
      <c r="C9" s="3">
        <v>3.5869312020000002</v>
      </c>
      <c r="D9" s="3">
        <v>1.8090585910000001</v>
      </c>
      <c r="F9" s="1">
        <f t="shared" si="0"/>
        <v>-0.10163882508300157</v>
      </c>
      <c r="G9" s="1">
        <f t="shared" si="0"/>
        <v>0.14756537750695614</v>
      </c>
      <c r="H9" s="1">
        <f t="shared" si="0"/>
        <v>-0.11242328945905448</v>
      </c>
    </row>
    <row r="10" spans="1:8" x14ac:dyDescent="0.25">
      <c r="A10" s="3">
        <v>0.5</v>
      </c>
      <c r="B10" s="3">
        <v>1.892181455</v>
      </c>
      <c r="C10" s="3">
        <v>5.4298807849999999</v>
      </c>
      <c r="D10" s="3">
        <v>2.6891929220000002</v>
      </c>
      <c r="F10" s="1">
        <f t="shared" si="0"/>
        <v>2.2468046827628083E-2</v>
      </c>
      <c r="G10" s="1">
        <f t="shared" si="0"/>
        <v>0.18006724769298302</v>
      </c>
      <c r="H10" s="1">
        <f t="shared" si="0"/>
        <v>0.17216932668626242</v>
      </c>
    </row>
    <row r="11" spans="1:8" x14ac:dyDescent="0.25">
      <c r="A11" s="3">
        <v>0.58299999999999996</v>
      </c>
      <c r="B11" s="3">
        <v>2.611770028</v>
      </c>
      <c r="C11" s="3">
        <v>4.0450799640000001</v>
      </c>
      <c r="D11" s="3">
        <v>3.705867708</v>
      </c>
      <c r="F11" s="1">
        <f t="shared" si="0"/>
        <v>0.13997215200824192</v>
      </c>
      <c r="G11" s="1">
        <f t="shared" si="0"/>
        <v>-0.12786318334209168</v>
      </c>
      <c r="H11" s="1">
        <f t="shared" si="0"/>
        <v>0.13926795230887576</v>
      </c>
    </row>
    <row r="12" spans="1:8" x14ac:dyDescent="0.25">
      <c r="A12" s="3">
        <v>0.66700000000000004</v>
      </c>
      <c r="B12" s="3">
        <v>2.8488553639999998</v>
      </c>
      <c r="C12" s="3">
        <v>4.9163444180000004</v>
      </c>
      <c r="D12" s="3">
        <v>4.8683454700000004</v>
      </c>
      <c r="F12" s="1">
        <f t="shared" si="0"/>
        <v>3.7735467009249742E-2</v>
      </c>
      <c r="G12" s="1">
        <f t="shared" si="0"/>
        <v>8.4715188829843871E-2</v>
      </c>
      <c r="H12" s="1">
        <f t="shared" si="0"/>
        <v>0.11849147745397305</v>
      </c>
    </row>
    <row r="13" spans="1:8" x14ac:dyDescent="0.25">
      <c r="A13" s="3">
        <v>0.75</v>
      </c>
      <c r="B13" s="3">
        <v>3.0162875969999998</v>
      </c>
      <c r="C13" s="3">
        <v>6.517219893</v>
      </c>
      <c r="D13" s="3">
        <v>6.4997619579999997</v>
      </c>
      <c r="F13" s="1">
        <f t="shared" si="0"/>
        <v>2.4802347556432951E-2</v>
      </c>
      <c r="G13" s="1">
        <f t="shared" si="0"/>
        <v>0.12242007438339038</v>
      </c>
      <c r="H13" s="1">
        <f t="shared" si="0"/>
        <v>0.12551606240909766</v>
      </c>
    </row>
    <row r="14" spans="1:8" x14ac:dyDescent="0.25">
      <c r="A14" s="3">
        <v>0.83299999999999996</v>
      </c>
      <c r="B14" s="3">
        <v>2.9384752989999998</v>
      </c>
      <c r="C14" s="3">
        <v>5.4375429449999997</v>
      </c>
      <c r="D14" s="3">
        <v>4.8357330809999999</v>
      </c>
      <c r="F14" s="1">
        <f t="shared" si="0"/>
        <v>-1.1350703923488839E-2</v>
      </c>
      <c r="G14" s="1">
        <f t="shared" si="0"/>
        <v>-7.8659674494941184E-2</v>
      </c>
      <c r="H14" s="1">
        <f t="shared" si="0"/>
        <v>-0.12843513068163884</v>
      </c>
    </row>
    <row r="15" spans="1:8" x14ac:dyDescent="0.25">
      <c r="A15" s="3">
        <v>0.91700000000000004</v>
      </c>
      <c r="B15" s="3">
        <v>4.2406756950000002</v>
      </c>
      <c r="C15" s="3">
        <v>4.1776294619999996</v>
      </c>
      <c r="D15" s="3">
        <v>7.5078072489999998</v>
      </c>
      <c r="F15" s="1">
        <f t="shared" si="0"/>
        <v>0.15931301676786747</v>
      </c>
      <c r="G15" s="1">
        <f t="shared" si="0"/>
        <v>-0.11447278270158655</v>
      </c>
      <c r="H15" s="1">
        <f t="shared" si="0"/>
        <v>0.19105079326865251</v>
      </c>
    </row>
    <row r="16" spans="1:8" x14ac:dyDescent="0.25">
      <c r="A16" s="3">
        <v>1</v>
      </c>
      <c r="B16" s="3">
        <v>5.0454924730000004</v>
      </c>
      <c r="C16" s="3">
        <v>4.6656836129999997</v>
      </c>
      <c r="D16" s="3">
        <v>10.937599390000001</v>
      </c>
      <c r="F16" s="1">
        <f t="shared" si="0"/>
        <v>7.5468501490031967E-2</v>
      </c>
      <c r="G16" s="1">
        <f t="shared" si="0"/>
        <v>4.7985368020932319E-2</v>
      </c>
      <c r="H16" s="1">
        <f t="shared" si="0"/>
        <v>0.16340889821068985</v>
      </c>
    </row>
    <row r="17" spans="1:8" x14ac:dyDescent="0.25">
      <c r="A17" s="3">
        <v>1.083</v>
      </c>
      <c r="B17" s="3">
        <v>4.3630271560000002</v>
      </c>
      <c r="C17" s="3">
        <v>7.8347914489999999</v>
      </c>
      <c r="D17" s="3">
        <v>11.88654373</v>
      </c>
      <c r="F17" s="1">
        <f t="shared" si="0"/>
        <v>-6.3115646522392918E-2</v>
      </c>
      <c r="G17" s="1">
        <f t="shared" si="0"/>
        <v>0.22511215536096746</v>
      </c>
      <c r="H17" s="1">
        <f t="shared" si="0"/>
        <v>3.6133579965380323E-2</v>
      </c>
    </row>
    <row r="18" spans="1:8" x14ac:dyDescent="0.25">
      <c r="A18" s="3">
        <v>1.167</v>
      </c>
      <c r="B18" s="3">
        <v>3.7822368989999999</v>
      </c>
      <c r="C18" s="3">
        <v>12.773054630000001</v>
      </c>
      <c r="D18" s="3">
        <v>12.645606669999999</v>
      </c>
      <c r="F18" s="1">
        <f t="shared" si="0"/>
        <v>-6.2039188861619576E-2</v>
      </c>
      <c r="G18" s="1">
        <f t="shared" si="0"/>
        <v>0.21226732898774162</v>
      </c>
      <c r="H18" s="1">
        <f t="shared" si="0"/>
        <v>2.6884076906645214E-2</v>
      </c>
    </row>
    <row r="19" spans="1:8" x14ac:dyDescent="0.25">
      <c r="A19" s="3">
        <v>1.25</v>
      </c>
      <c r="B19" s="3">
        <v>6.0524597760000001</v>
      </c>
      <c r="C19" s="3">
        <v>9.2024936840000002</v>
      </c>
      <c r="D19" s="3">
        <v>22.93365125</v>
      </c>
      <c r="F19" s="1">
        <f t="shared" si="0"/>
        <v>0.2041831846145809</v>
      </c>
      <c r="G19" s="1">
        <f t="shared" si="0"/>
        <v>-0.14238924159807353</v>
      </c>
      <c r="H19" s="1">
        <f t="shared" si="0"/>
        <v>0.25853353458885231</v>
      </c>
    </row>
    <row r="20" spans="1:8" x14ac:dyDescent="0.25">
      <c r="A20" s="3">
        <v>1.333</v>
      </c>
      <c r="B20" s="3">
        <v>6.5445560570000003</v>
      </c>
      <c r="C20" s="3">
        <v>9.5923258839999992</v>
      </c>
      <c r="D20" s="3">
        <v>25.800419080000001</v>
      </c>
      <c r="F20" s="1">
        <f t="shared" si="0"/>
        <v>3.3948280132903449E-2</v>
      </c>
      <c r="G20" s="1">
        <f t="shared" si="0"/>
        <v>1.8018396758014768E-2</v>
      </c>
      <c r="H20" s="1">
        <f t="shared" si="0"/>
        <v>5.1153556385138431E-2</v>
      </c>
    </row>
    <row r="21" spans="1:8" x14ac:dyDescent="0.25">
      <c r="A21" s="3">
        <v>1.417</v>
      </c>
      <c r="B21" s="3">
        <v>5.6627877739999999</v>
      </c>
      <c r="C21" s="3">
        <v>12.48538591</v>
      </c>
      <c r="D21" s="3">
        <v>22.363866659999999</v>
      </c>
      <c r="F21" s="1">
        <f t="shared" si="0"/>
        <v>-6.2849906234971345E-2</v>
      </c>
      <c r="G21" s="1">
        <f t="shared" si="0"/>
        <v>0.11447804567036768</v>
      </c>
      <c r="H21" s="1">
        <f t="shared" si="0"/>
        <v>-6.2079866127676298E-2</v>
      </c>
    </row>
    <row r="22" spans="1:8" x14ac:dyDescent="0.25">
      <c r="A22" s="3">
        <v>1.5</v>
      </c>
      <c r="B22" s="3">
        <v>6.8718835919999997</v>
      </c>
      <c r="C22" s="3">
        <v>9.76637092</v>
      </c>
      <c r="D22" s="3">
        <v>24.6923481</v>
      </c>
      <c r="F22" s="1">
        <f t="shared" si="0"/>
        <v>8.4045508298279364E-2</v>
      </c>
      <c r="G22" s="1">
        <f t="shared" si="0"/>
        <v>-0.10666875601056613</v>
      </c>
      <c r="H22" s="1">
        <f t="shared" si="0"/>
        <v>4.3015496596088762E-2</v>
      </c>
    </row>
    <row r="23" spans="1:8" x14ac:dyDescent="0.25">
      <c r="A23" s="3">
        <v>1.583</v>
      </c>
      <c r="B23" s="3">
        <v>7.8218460189999997</v>
      </c>
      <c r="C23" s="3">
        <v>9.3908131709999996</v>
      </c>
      <c r="D23" s="3">
        <v>28.729090530000001</v>
      </c>
      <c r="F23" s="1">
        <f t="shared" si="0"/>
        <v>5.6233468126440624E-2</v>
      </c>
      <c r="G23" s="1">
        <f t="shared" si="0"/>
        <v>-1.7030014063724296E-2</v>
      </c>
      <c r="H23" s="1">
        <f t="shared" si="0"/>
        <v>6.5759487054174295E-2</v>
      </c>
    </row>
    <row r="24" spans="1:8" x14ac:dyDescent="0.25">
      <c r="A24" s="3">
        <v>1.667</v>
      </c>
      <c r="B24" s="3">
        <v>6.9122718890000003</v>
      </c>
      <c r="C24" s="3">
        <v>10.92819899</v>
      </c>
      <c r="D24" s="3">
        <v>23.533975030000001</v>
      </c>
      <c r="F24" s="1">
        <f t="shared" si="0"/>
        <v>-5.3688449718742821E-2</v>
      </c>
      <c r="G24" s="1">
        <f t="shared" si="0"/>
        <v>6.5845394013980416E-2</v>
      </c>
      <c r="H24" s="1">
        <f t="shared" si="0"/>
        <v>-8.6626589529066295E-2</v>
      </c>
    </row>
    <row r="25" spans="1:8" x14ac:dyDescent="0.25">
      <c r="A25" s="3">
        <v>1.75</v>
      </c>
      <c r="B25" s="3">
        <v>9.4257928579999994</v>
      </c>
      <c r="C25" s="3">
        <v>7.1743132449999996</v>
      </c>
      <c r="D25" s="3">
        <v>28.254489190000001</v>
      </c>
      <c r="F25" s="1">
        <f t="shared" si="0"/>
        <v>0.13469707898457309</v>
      </c>
      <c r="G25" s="1">
        <f t="shared" si="0"/>
        <v>-0.18276825948729908</v>
      </c>
      <c r="H25" s="1">
        <f t="shared" si="0"/>
        <v>7.9392171816523929E-2</v>
      </c>
    </row>
    <row r="26" spans="1:8" x14ac:dyDescent="0.25">
      <c r="A26" s="3">
        <v>1.833</v>
      </c>
      <c r="B26" s="3">
        <v>9.0503103649999996</v>
      </c>
      <c r="C26" s="3">
        <v>10.330881720000001</v>
      </c>
      <c r="D26" s="3">
        <v>33.208599120000002</v>
      </c>
      <c r="F26" s="1">
        <f t="shared" si="0"/>
        <v>-1.7654418586058537E-2</v>
      </c>
      <c r="G26" s="1">
        <f t="shared" si="0"/>
        <v>0.15835705433523201</v>
      </c>
      <c r="H26" s="1">
        <f t="shared" si="0"/>
        <v>7.0163095456115085E-2</v>
      </c>
    </row>
    <row r="27" spans="1:8" x14ac:dyDescent="0.25">
      <c r="A27" s="3">
        <v>1.917</v>
      </c>
      <c r="B27" s="3">
        <v>10.38570513</v>
      </c>
      <c r="C27" s="3">
        <v>9.2822774649999999</v>
      </c>
      <c r="D27" s="3">
        <v>36.983350459999997</v>
      </c>
      <c r="F27" s="1">
        <f t="shared" si="0"/>
        <v>5.9772515133324051E-2</v>
      </c>
      <c r="G27" s="1">
        <f t="shared" si="0"/>
        <v>-4.6482843094514434E-2</v>
      </c>
      <c r="H27" s="1">
        <f t="shared" si="0"/>
        <v>4.6755697370596781E-2</v>
      </c>
    </row>
    <row r="28" spans="1:8" x14ac:dyDescent="0.25">
      <c r="A28" s="3">
        <v>2</v>
      </c>
      <c r="B28" s="3">
        <v>10.59757372</v>
      </c>
      <c r="C28" s="3">
        <v>7.908819855</v>
      </c>
      <c r="D28" s="3">
        <v>30.84224085</v>
      </c>
      <c r="F28" s="1">
        <f t="shared" si="0"/>
        <v>8.7704583530280704E-3</v>
      </c>
      <c r="G28" s="1">
        <f t="shared" si="0"/>
        <v>-6.9542862759186197E-2</v>
      </c>
      <c r="H28" s="1">
        <f t="shared" si="0"/>
        <v>-7.8860328677121144E-2</v>
      </c>
    </row>
    <row r="29" spans="1:8" x14ac:dyDescent="0.25">
      <c r="A29" s="3">
        <v>2.0830000000000002</v>
      </c>
      <c r="B29" s="3">
        <v>10.62730711</v>
      </c>
      <c r="C29" s="3">
        <v>7.63665927</v>
      </c>
      <c r="D29" s="3">
        <v>27.748103130000001</v>
      </c>
      <c r="F29" s="1">
        <f t="shared" si="0"/>
        <v>1.2167847495378977E-3</v>
      </c>
      <c r="G29" s="1">
        <f t="shared" si="0"/>
        <v>-1.5208269585538507E-2</v>
      </c>
      <c r="H29" s="1">
        <f t="shared" si="0"/>
        <v>-4.5912624337996547E-2</v>
      </c>
    </row>
    <row r="30" spans="1:8" x14ac:dyDescent="0.25">
      <c r="A30" s="3">
        <v>2.1669999999999998</v>
      </c>
      <c r="B30" s="3">
        <v>9.9742046070000008</v>
      </c>
      <c r="C30" s="3">
        <v>9.7488697579999997</v>
      </c>
      <c r="D30" s="3">
        <v>27.94703487</v>
      </c>
      <c r="F30" s="1">
        <f t="shared" si="0"/>
        <v>-2.7544958163206533E-2</v>
      </c>
      <c r="G30" s="1">
        <f t="shared" si="0"/>
        <v>0.10605085456024156</v>
      </c>
      <c r="H30" s="1">
        <f t="shared" si="0"/>
        <v>3.1024368540593507E-3</v>
      </c>
    </row>
    <row r="31" spans="1:8" x14ac:dyDescent="0.25">
      <c r="A31" s="3">
        <v>2.25</v>
      </c>
      <c r="B31" s="3">
        <v>11.53926104</v>
      </c>
      <c r="C31" s="3">
        <v>10.476845279999999</v>
      </c>
      <c r="D31" s="3">
        <v>37.133771660000001</v>
      </c>
      <c r="F31" s="1">
        <f t="shared" si="0"/>
        <v>6.3299725105083443E-2</v>
      </c>
      <c r="G31" s="1">
        <f t="shared" si="0"/>
        <v>3.1276261998274678E-2</v>
      </c>
      <c r="H31" s="1">
        <f t="shared" si="0"/>
        <v>0.12343332575065884</v>
      </c>
    </row>
    <row r="32" spans="1:8" x14ac:dyDescent="0.25">
      <c r="A32" s="3">
        <v>2.3330000000000002</v>
      </c>
      <c r="B32" s="3">
        <v>9.4566766530000006</v>
      </c>
      <c r="C32" s="3">
        <v>17.20526164</v>
      </c>
      <c r="D32" s="3">
        <v>35.418362649999999</v>
      </c>
      <c r="F32" s="1">
        <f t="shared" si="0"/>
        <v>-8.6439458333692196E-2</v>
      </c>
      <c r="G32" s="1">
        <f t="shared" si="0"/>
        <v>0.21543075093062819</v>
      </c>
      <c r="H32" s="1">
        <f t="shared" si="0"/>
        <v>-2.054058217020965E-2</v>
      </c>
    </row>
    <row r="33" spans="1:8" x14ac:dyDescent="0.25">
      <c r="A33" s="3">
        <v>2.4169999999999998</v>
      </c>
      <c r="B33" s="3">
        <v>8.3185235780000006</v>
      </c>
      <c r="C33" s="3">
        <v>17.643683379999999</v>
      </c>
      <c r="D33" s="3">
        <v>25.671526499999999</v>
      </c>
      <c r="F33" s="1">
        <f t="shared" si="0"/>
        <v>-5.5692287782655711E-2</v>
      </c>
      <c r="G33" s="1">
        <f t="shared" si="0"/>
        <v>1.0927974347948632E-2</v>
      </c>
      <c r="H33" s="1">
        <f t="shared" si="0"/>
        <v>-0.13977678659491</v>
      </c>
    </row>
    <row r="34" spans="1:8" x14ac:dyDescent="0.25">
      <c r="A34" s="3">
        <v>2.5</v>
      </c>
      <c r="B34" s="3">
        <v>13.346731739999999</v>
      </c>
      <c r="C34" s="3">
        <v>10.10837699</v>
      </c>
      <c r="D34" s="3">
        <v>38.15101464</v>
      </c>
      <c r="F34" s="1">
        <f t="shared" si="0"/>
        <v>0.20532867962666759</v>
      </c>
      <c r="G34" s="1">
        <f t="shared" si="0"/>
        <v>-0.24190782518072179</v>
      </c>
      <c r="H34" s="1">
        <f t="shared" si="0"/>
        <v>0.17205439887206692</v>
      </c>
    </row>
    <row r="35" spans="1:8" x14ac:dyDescent="0.25">
      <c r="A35" s="3">
        <v>2.5830000000000002</v>
      </c>
      <c r="B35" s="3">
        <v>13.911489039999999</v>
      </c>
      <c r="C35" s="3">
        <v>11.29100332</v>
      </c>
      <c r="D35" s="3">
        <v>42.32758432</v>
      </c>
      <c r="F35" s="1">
        <f t="shared" si="0"/>
        <v>1.799868639278086E-2</v>
      </c>
      <c r="G35" s="1">
        <f t="shared" si="0"/>
        <v>4.8051104622797838E-2</v>
      </c>
      <c r="H35" s="1">
        <f t="shared" si="0"/>
        <v>4.5117390872950032E-2</v>
      </c>
    </row>
    <row r="36" spans="1:8" x14ac:dyDescent="0.25">
      <c r="A36" s="3">
        <v>2.6669999999999998</v>
      </c>
      <c r="B36" s="3">
        <v>14.362505519999999</v>
      </c>
      <c r="C36" s="3">
        <v>10.20904833</v>
      </c>
      <c r="D36" s="3">
        <v>38.129791009999998</v>
      </c>
      <c r="F36" s="1">
        <f t="shared" si="0"/>
        <v>1.3856590678533757E-2</v>
      </c>
      <c r="G36" s="1">
        <f t="shared" si="0"/>
        <v>-4.3747275316980486E-2</v>
      </c>
      <c r="H36" s="1">
        <f t="shared" si="0"/>
        <v>-4.5359058630762956E-2</v>
      </c>
    </row>
    <row r="37" spans="1:8" x14ac:dyDescent="0.25">
      <c r="A37" s="3">
        <v>2.75</v>
      </c>
      <c r="B37" s="3">
        <v>14.570948359999999</v>
      </c>
      <c r="C37" s="3">
        <v>11.82026355</v>
      </c>
      <c r="D37" s="3">
        <v>41.316208060000001</v>
      </c>
      <c r="F37" s="1">
        <f t="shared" si="0"/>
        <v>6.2576104285871339E-3</v>
      </c>
      <c r="G37" s="1">
        <f t="shared" si="0"/>
        <v>6.3641900095553053E-2</v>
      </c>
      <c r="H37" s="1">
        <f t="shared" si="0"/>
        <v>3.4856030871140919E-2</v>
      </c>
    </row>
    <row r="38" spans="1:8" x14ac:dyDescent="0.25">
      <c r="A38" s="3">
        <v>2.8330000000000002</v>
      </c>
      <c r="B38" s="3">
        <v>14.35072139</v>
      </c>
      <c r="C38" s="3">
        <v>12.865363439999999</v>
      </c>
      <c r="D38" s="3">
        <v>39.856896499999998</v>
      </c>
      <c r="F38" s="1">
        <f t="shared" si="0"/>
        <v>-6.6140860651576015E-3</v>
      </c>
      <c r="G38" s="1">
        <f t="shared" si="0"/>
        <v>3.6794899437268956E-2</v>
      </c>
      <c r="H38" s="1">
        <f t="shared" si="0"/>
        <v>-1.5616976900974088E-2</v>
      </c>
    </row>
    <row r="39" spans="1:8" x14ac:dyDescent="0.25">
      <c r="A39" s="3">
        <v>2.9169999999999998</v>
      </c>
      <c r="B39" s="3">
        <v>17.085037329999999</v>
      </c>
      <c r="C39" s="3">
        <v>11.134345830000001</v>
      </c>
      <c r="D39" s="3">
        <v>46.30398435</v>
      </c>
      <c r="F39" s="1">
        <f t="shared" si="0"/>
        <v>7.5742199074795735E-2</v>
      </c>
      <c r="G39" s="1">
        <f t="shared" si="0"/>
        <v>-6.2757353060249474E-2</v>
      </c>
      <c r="H39" s="1">
        <f t="shared" si="0"/>
        <v>6.5114883779141611E-2</v>
      </c>
    </row>
    <row r="40" spans="1:8" x14ac:dyDescent="0.25">
      <c r="A40" s="3">
        <v>3</v>
      </c>
      <c r="B40" s="3">
        <v>20.66142936</v>
      </c>
      <c r="C40" s="3">
        <v>9.1748378660000007</v>
      </c>
      <c r="D40" s="3">
        <v>53.176450240000001</v>
      </c>
      <c r="F40" s="1">
        <f t="shared" si="0"/>
        <v>8.2544430715091238E-2</v>
      </c>
      <c r="G40" s="1">
        <f t="shared" si="0"/>
        <v>-8.406630794188362E-2</v>
      </c>
      <c r="H40" s="1">
        <f t="shared" si="0"/>
        <v>6.0100980257723369E-2</v>
      </c>
    </row>
    <row r="41" spans="1:8" x14ac:dyDescent="0.25">
      <c r="A41" s="3">
        <v>3.0830000000000002</v>
      </c>
      <c r="B41" s="3">
        <v>20.801666099999998</v>
      </c>
      <c r="C41" s="3">
        <v>11.635979600000001</v>
      </c>
      <c r="D41" s="3">
        <v>61.525532929999997</v>
      </c>
      <c r="F41" s="1">
        <f t="shared" si="0"/>
        <v>2.9377582113250806E-3</v>
      </c>
      <c r="G41" s="1">
        <f t="shared" si="0"/>
        <v>0.10320455286140641</v>
      </c>
      <c r="H41" s="1">
        <f t="shared" si="0"/>
        <v>6.3336041308366023E-2</v>
      </c>
    </row>
    <row r="42" spans="1:8" x14ac:dyDescent="0.25">
      <c r="A42" s="3">
        <v>3.1669999999999998</v>
      </c>
      <c r="B42" s="3">
        <v>17.49870288</v>
      </c>
      <c r="C42" s="3">
        <v>13.845961279999999</v>
      </c>
      <c r="D42" s="3">
        <v>46.450180850000002</v>
      </c>
      <c r="F42" s="1">
        <f t="shared" si="0"/>
        <v>-7.5092263885269364E-2</v>
      </c>
      <c r="G42" s="1">
        <f t="shared" si="0"/>
        <v>7.5520161601786776E-2</v>
      </c>
      <c r="H42" s="1">
        <f t="shared" si="0"/>
        <v>-0.12206797499734245</v>
      </c>
    </row>
    <row r="43" spans="1:8" x14ac:dyDescent="0.25">
      <c r="A43" s="3">
        <v>3.25</v>
      </c>
      <c r="B43" s="3">
        <v>18.53800957</v>
      </c>
      <c r="C43" s="3">
        <v>10.030358229999999</v>
      </c>
      <c r="D43" s="3">
        <v>36.204759600000003</v>
      </c>
      <c r="F43" s="1">
        <f t="shared" si="0"/>
        <v>2.5057244931565269E-2</v>
      </c>
      <c r="G43" s="1">
        <f t="shared" si="0"/>
        <v>-0.14000666883877455</v>
      </c>
      <c r="H43" s="1">
        <f t="shared" si="0"/>
        <v>-0.10822174111713849</v>
      </c>
    </row>
    <row r="44" spans="1:8" x14ac:dyDescent="0.25">
      <c r="A44" s="3">
        <v>3.3330000000000002</v>
      </c>
      <c r="B44" s="3">
        <v>19.722244610000001</v>
      </c>
      <c r="C44" s="3">
        <v>12.29105302</v>
      </c>
      <c r="D44" s="3">
        <v>45.509799559999998</v>
      </c>
      <c r="F44" s="1">
        <f t="shared" si="0"/>
        <v>2.6893238921559412E-2</v>
      </c>
      <c r="G44" s="1">
        <f t="shared" si="0"/>
        <v>8.82726481548817E-2</v>
      </c>
      <c r="H44" s="1">
        <f t="shared" si="0"/>
        <v>9.9339254630019067E-2</v>
      </c>
    </row>
    <row r="45" spans="1:8" x14ac:dyDescent="0.25">
      <c r="A45" s="3">
        <v>3.4169999999999998</v>
      </c>
      <c r="B45" s="3">
        <v>22.662505280000001</v>
      </c>
      <c r="C45" s="3">
        <v>11.63538308</v>
      </c>
      <c r="D45" s="3">
        <v>53.24687119</v>
      </c>
      <c r="F45" s="1">
        <f t="shared" si="0"/>
        <v>6.0351577344190527E-2</v>
      </c>
      <c r="G45" s="1">
        <f t="shared" si="0"/>
        <v>-2.3808405651417609E-2</v>
      </c>
      <c r="H45" s="1">
        <f t="shared" si="0"/>
        <v>6.8189170786171552E-2</v>
      </c>
    </row>
    <row r="46" spans="1:8" x14ac:dyDescent="0.25">
      <c r="A46" s="3">
        <v>3.5</v>
      </c>
      <c r="B46" s="3">
        <v>24.629641490000001</v>
      </c>
      <c r="C46" s="3">
        <v>12.675692700000001</v>
      </c>
      <c r="D46" s="3">
        <v>62.964693109999999</v>
      </c>
      <c r="F46" s="1">
        <f t="shared" si="0"/>
        <v>3.6150171990864073E-2</v>
      </c>
      <c r="G46" s="1">
        <f t="shared" si="0"/>
        <v>3.7191015491220537E-2</v>
      </c>
      <c r="H46" s="1">
        <f t="shared" si="0"/>
        <v>7.2802997426853089E-2</v>
      </c>
    </row>
    <row r="47" spans="1:8" x14ac:dyDescent="0.25">
      <c r="A47" s="3">
        <v>3.5830000000000002</v>
      </c>
      <c r="B47" s="3">
        <v>23.8439178</v>
      </c>
      <c r="C47" s="3">
        <v>15.06537432</v>
      </c>
      <c r="D47" s="3">
        <v>63.418571960000001</v>
      </c>
      <c r="F47" s="1">
        <f t="shared" si="0"/>
        <v>-1.4080474313563346E-2</v>
      </c>
      <c r="G47" s="1">
        <f t="shared" si="0"/>
        <v>7.5008224852979741E-2</v>
      </c>
      <c r="H47" s="1">
        <f t="shared" si="0"/>
        <v>3.1193675418152151E-3</v>
      </c>
    </row>
    <row r="48" spans="1:8" x14ac:dyDescent="0.25">
      <c r="A48" s="3">
        <v>3.6669999999999998</v>
      </c>
      <c r="B48" s="3">
        <v>23.09820594</v>
      </c>
      <c r="C48" s="3">
        <v>13.83596268</v>
      </c>
      <c r="D48" s="3">
        <v>50.810524460000003</v>
      </c>
      <c r="F48" s="1">
        <f t="shared" si="0"/>
        <v>-1.3799366834979006E-2</v>
      </c>
      <c r="G48" s="1">
        <f t="shared" si="0"/>
        <v>-3.697054487541996E-2</v>
      </c>
      <c r="H48" s="1">
        <f t="shared" si="0"/>
        <v>-9.6262780823110614E-2</v>
      </c>
    </row>
    <row r="49" spans="1:8" x14ac:dyDescent="0.25">
      <c r="A49" s="3">
        <v>3.75</v>
      </c>
      <c r="B49" s="3">
        <v>26.497213949999999</v>
      </c>
      <c r="C49" s="3">
        <v>10.650480079999999</v>
      </c>
      <c r="D49" s="3">
        <v>49.254896090000003</v>
      </c>
      <c r="F49" s="1">
        <f t="shared" si="0"/>
        <v>5.9621963307264117E-2</v>
      </c>
      <c r="G49" s="1">
        <f t="shared" si="0"/>
        <v>-0.11364019748167142</v>
      </c>
      <c r="H49" s="1">
        <f t="shared" si="0"/>
        <v>-1.3504270464949801E-2</v>
      </c>
    </row>
    <row r="50" spans="1:8" x14ac:dyDescent="0.25">
      <c r="A50" s="3">
        <v>3.8330000000000002</v>
      </c>
      <c r="B50" s="3">
        <v>35.834250900000001</v>
      </c>
      <c r="C50" s="3">
        <v>7.6723095309999998</v>
      </c>
      <c r="D50" s="3">
        <v>63.157874839999998</v>
      </c>
      <c r="F50" s="1">
        <f t="shared" si="0"/>
        <v>0.13109811771947633</v>
      </c>
      <c r="G50" s="1">
        <f t="shared" si="0"/>
        <v>-0.1424430687761192</v>
      </c>
      <c r="H50" s="1">
        <f t="shared" si="0"/>
        <v>0.10797810107469227</v>
      </c>
    </row>
    <row r="51" spans="1:8" x14ac:dyDescent="0.25">
      <c r="A51" s="3">
        <v>3.9169999999999998</v>
      </c>
      <c r="B51" s="3">
        <v>47.589191380000003</v>
      </c>
      <c r="C51" s="3">
        <v>7.2455791749999996</v>
      </c>
      <c r="D51" s="3">
        <v>99.341649450000006</v>
      </c>
      <c r="F51" s="1">
        <f t="shared" si="0"/>
        <v>0.12320999531514744</v>
      </c>
      <c r="G51" s="1">
        <f t="shared" si="0"/>
        <v>-2.4853009153610283E-2</v>
      </c>
      <c r="H51" s="1">
        <f t="shared" si="0"/>
        <v>0.1967038583851525</v>
      </c>
    </row>
    <row r="52" spans="1:8" x14ac:dyDescent="0.25">
      <c r="A52" s="3">
        <v>4</v>
      </c>
      <c r="B52" s="3">
        <v>50.97782857</v>
      </c>
      <c r="C52" s="3">
        <v>7.5376328160000003</v>
      </c>
      <c r="D52" s="3">
        <v>109.4278652</v>
      </c>
      <c r="F52" s="1">
        <f t="shared" si="0"/>
        <v>2.987300703193959E-2</v>
      </c>
      <c r="G52" s="1">
        <f t="shared" si="0"/>
        <v>1.7161871150148739E-2</v>
      </c>
      <c r="H52" s="1">
        <f t="shared" si="0"/>
        <v>4.1996560103009985E-2</v>
      </c>
    </row>
    <row r="53" spans="1:8" x14ac:dyDescent="0.25">
      <c r="A53" s="3">
        <v>4.0830000000000002</v>
      </c>
      <c r="B53" s="3">
        <v>52.882951859999999</v>
      </c>
      <c r="C53" s="3">
        <v>6.1915948869999999</v>
      </c>
      <c r="D53" s="3">
        <v>91.376863729999997</v>
      </c>
      <c r="F53" s="1">
        <f t="shared" si="0"/>
        <v>1.5934356423713297E-2</v>
      </c>
      <c r="G53" s="1">
        <f t="shared" si="0"/>
        <v>-8.5432444721417755E-2</v>
      </c>
      <c r="H53" s="1">
        <f t="shared" si="0"/>
        <v>-7.8291678803608405E-2</v>
      </c>
    </row>
    <row r="54" spans="1:8" x14ac:dyDescent="0.25">
      <c r="A54" s="3">
        <v>4.1669999999999998</v>
      </c>
      <c r="B54" s="3">
        <v>57.756159969999999</v>
      </c>
      <c r="C54" s="3">
        <v>5.30939783</v>
      </c>
      <c r="D54" s="3">
        <v>88.153243200000006</v>
      </c>
      <c r="F54" s="1">
        <f t="shared" si="0"/>
        <v>3.8282621685774225E-2</v>
      </c>
      <c r="G54" s="1">
        <f t="shared" si="0"/>
        <v>-6.6757264944798694E-2</v>
      </c>
      <c r="H54" s="1">
        <f t="shared" si="0"/>
        <v>-1.5597953131018942E-2</v>
      </c>
    </row>
    <row r="55" spans="1:8" x14ac:dyDescent="0.25">
      <c r="A55" s="3">
        <v>4.25</v>
      </c>
      <c r="B55" s="3">
        <v>66.903579629999996</v>
      </c>
      <c r="C55" s="3">
        <v>6.8234141470000003</v>
      </c>
      <c r="D55" s="3">
        <v>137.76865799999999</v>
      </c>
      <c r="F55" s="1">
        <f t="shared" si="0"/>
        <v>6.3851044404087509E-2</v>
      </c>
      <c r="G55" s="1">
        <f t="shared" si="0"/>
        <v>0.10895646358988423</v>
      </c>
      <c r="H55" s="1">
        <f t="shared" si="0"/>
        <v>0.19391213314806699</v>
      </c>
    </row>
    <row r="56" spans="1:8" x14ac:dyDescent="0.25">
      <c r="A56" s="3">
        <v>4.3330000000000002</v>
      </c>
      <c r="B56" s="3">
        <v>67.389692620000005</v>
      </c>
      <c r="C56" s="3">
        <v>6.465785296</v>
      </c>
      <c r="D56" s="3">
        <v>123.0018719</v>
      </c>
      <c r="F56" s="1">
        <f t="shared" si="0"/>
        <v>3.1441204415315195E-3</v>
      </c>
      <c r="G56" s="1">
        <f t="shared" si="0"/>
        <v>-2.3380452319448502E-2</v>
      </c>
      <c r="H56" s="1">
        <f t="shared" si="0"/>
        <v>-4.9238707192954263E-2</v>
      </c>
    </row>
    <row r="57" spans="1:8" x14ac:dyDescent="0.25">
      <c r="A57" s="3">
        <v>4.4169999999999998</v>
      </c>
      <c r="B57" s="3">
        <v>74.142806660000005</v>
      </c>
      <c r="C57" s="3">
        <v>6.8963754210000001</v>
      </c>
      <c r="D57" s="3">
        <v>146.37824560000001</v>
      </c>
      <c r="F57" s="1">
        <f t="shared" si="0"/>
        <v>4.1475546670452453E-2</v>
      </c>
      <c r="G57" s="1">
        <f t="shared" si="0"/>
        <v>2.7999616082250489E-2</v>
      </c>
      <c r="H57" s="1">
        <f t="shared" si="0"/>
        <v>7.5564816879503865E-2</v>
      </c>
    </row>
    <row r="58" spans="1:8" x14ac:dyDescent="0.25">
      <c r="A58" s="3">
        <v>4.5</v>
      </c>
      <c r="B58" s="3">
        <v>59.469841639999999</v>
      </c>
      <c r="C58" s="3">
        <v>9.4921424440000006</v>
      </c>
      <c r="D58" s="3">
        <v>114.0930891</v>
      </c>
      <c r="F58" s="1">
        <f t="shared" si="0"/>
        <v>-9.5772240094519803E-2</v>
      </c>
      <c r="G58" s="1">
        <f t="shared" si="0"/>
        <v>0.13874335150334619</v>
      </c>
      <c r="H58" s="1">
        <f t="shared" si="0"/>
        <v>-0.10821719873943823</v>
      </c>
    </row>
    <row r="59" spans="1:8" x14ac:dyDescent="0.25">
      <c r="A59" s="3">
        <v>4.5830000000000002</v>
      </c>
      <c r="B59" s="3">
        <v>59.452907570000001</v>
      </c>
      <c r="C59" s="3">
        <v>9.2621882020000008</v>
      </c>
      <c r="D59" s="3">
        <v>102.9567254</v>
      </c>
      <c r="F59" s="1">
        <f t="shared" si="0"/>
        <v>-1.2368320200675117E-4</v>
      </c>
      <c r="G59" s="1">
        <f t="shared" si="0"/>
        <v>-1.06506454960559E-2</v>
      </c>
      <c r="H59" s="1">
        <f t="shared" si="0"/>
        <v>-4.4604617805037966E-2</v>
      </c>
    </row>
    <row r="60" spans="1:8" x14ac:dyDescent="0.25">
      <c r="A60" s="3">
        <v>4.6669999999999998</v>
      </c>
      <c r="B60" s="3">
        <v>70.737575609999993</v>
      </c>
      <c r="C60" s="3">
        <v>7.3783934530000002</v>
      </c>
      <c r="D60" s="3">
        <v>110.9410201</v>
      </c>
      <c r="F60" s="1">
        <f t="shared" si="0"/>
        <v>7.5477072320039917E-2</v>
      </c>
      <c r="G60" s="1">
        <f t="shared" si="0"/>
        <v>-9.8751791074332518E-2</v>
      </c>
      <c r="H60" s="1">
        <f t="shared" si="0"/>
        <v>3.2437433767235055E-2</v>
      </c>
    </row>
    <row r="61" spans="1:8" x14ac:dyDescent="0.25">
      <c r="A61" s="3">
        <v>4.75</v>
      </c>
      <c r="B61" s="3">
        <v>61.783365230000001</v>
      </c>
      <c r="C61" s="3">
        <v>8.4054379669999992</v>
      </c>
      <c r="D61" s="3">
        <v>87.041966579999993</v>
      </c>
      <c r="F61" s="1">
        <f t="shared" si="0"/>
        <v>-5.8778611294878019E-2</v>
      </c>
      <c r="G61" s="1">
        <f t="shared" si="0"/>
        <v>5.6598537093051834E-2</v>
      </c>
      <c r="H61" s="1">
        <f t="shared" si="0"/>
        <v>-0.10536346020444895</v>
      </c>
    </row>
    <row r="62" spans="1:8" x14ac:dyDescent="0.25">
      <c r="A62" s="3">
        <v>4.8330000000000002</v>
      </c>
      <c r="B62" s="3">
        <v>56.844510079999999</v>
      </c>
      <c r="C62" s="3">
        <v>9.6775261609999994</v>
      </c>
      <c r="D62" s="3">
        <v>76.737657240000004</v>
      </c>
      <c r="F62" s="1">
        <f t="shared" si="0"/>
        <v>-3.6183032031538914E-2</v>
      </c>
      <c r="G62" s="1">
        <f t="shared" si="0"/>
        <v>6.1204006644811883E-2</v>
      </c>
      <c r="H62" s="1">
        <f t="shared" si="0"/>
        <v>-5.4720158399643004E-2</v>
      </c>
    </row>
    <row r="63" spans="1:8" x14ac:dyDescent="0.25">
      <c r="A63" s="3">
        <v>4.9169999999999998</v>
      </c>
      <c r="B63" s="3">
        <v>40.204056450000003</v>
      </c>
      <c r="C63" s="3">
        <v>18.69805985</v>
      </c>
      <c r="D63" s="3">
        <v>62.479435270000003</v>
      </c>
      <c r="F63" s="1">
        <f t="shared" si="0"/>
        <v>-0.15041865372230834</v>
      </c>
      <c r="G63" s="1">
        <f t="shared" si="0"/>
        <v>0.28603219155644261</v>
      </c>
      <c r="H63" s="1">
        <f t="shared" si="0"/>
        <v>-8.927144083494383E-2</v>
      </c>
    </row>
    <row r="64" spans="1:8" x14ac:dyDescent="0.25">
      <c r="A64" s="3">
        <v>5</v>
      </c>
      <c r="B64" s="3">
        <v>41.240265209999997</v>
      </c>
      <c r="C64" s="3">
        <v>22.573867880000002</v>
      </c>
      <c r="D64" s="3">
        <v>71.892456370000005</v>
      </c>
      <c r="F64" s="1">
        <f t="shared" si="0"/>
        <v>1.1051575399837414E-2</v>
      </c>
      <c r="G64" s="1">
        <f t="shared" si="0"/>
        <v>8.1809433317972732E-2</v>
      </c>
      <c r="H64" s="1">
        <f t="shared" si="0"/>
        <v>6.0946227078686688E-2</v>
      </c>
    </row>
    <row r="65" spans="1:8" x14ac:dyDescent="0.25">
      <c r="A65" s="3">
        <v>5.0830000000000002</v>
      </c>
      <c r="B65" s="3">
        <v>45.781807829999998</v>
      </c>
      <c r="C65" s="3">
        <v>26.759441840000001</v>
      </c>
      <c r="D65" s="3">
        <v>95.767840309999997</v>
      </c>
      <c r="F65" s="1">
        <f t="shared" si="0"/>
        <v>4.537148857484323E-2</v>
      </c>
      <c r="G65" s="1">
        <f t="shared" si="0"/>
        <v>7.3871071604549476E-2</v>
      </c>
      <c r="H65" s="1">
        <f t="shared" si="0"/>
        <v>0.12453637109399729</v>
      </c>
    </row>
    <row r="66" spans="1:8" x14ac:dyDescent="0.25">
      <c r="A66" s="3">
        <v>5.1669999999999998</v>
      </c>
      <c r="B66" s="3">
        <v>36.043454310000001</v>
      </c>
      <c r="C66" s="3">
        <v>32.974953849999999</v>
      </c>
      <c r="D66" s="3">
        <v>65.080766990000001</v>
      </c>
      <c r="F66" s="1">
        <f t="shared" si="0"/>
        <v>-0.10386653213423415</v>
      </c>
      <c r="G66" s="1">
        <f t="shared" si="0"/>
        <v>9.070714591495134E-2</v>
      </c>
      <c r="H66" s="1">
        <f t="shared" si="0"/>
        <v>-0.16776703107881885</v>
      </c>
    </row>
    <row r="67" spans="1:8" x14ac:dyDescent="0.25">
      <c r="A67" s="3">
        <v>5.25</v>
      </c>
      <c r="B67" s="3">
        <v>31.30810851</v>
      </c>
      <c r="C67" s="3">
        <v>24.919223469999999</v>
      </c>
      <c r="D67" s="3">
        <v>34.99830489</v>
      </c>
      <c r="F67" s="1">
        <f t="shared" si="0"/>
        <v>-6.1169575583191374E-2</v>
      </c>
      <c r="G67" s="1">
        <f t="shared" si="0"/>
        <v>-0.12164969164038629</v>
      </c>
      <c r="H67" s="1">
        <f t="shared" si="0"/>
        <v>-0.26940565232862762</v>
      </c>
    </row>
    <row r="68" spans="1:8" x14ac:dyDescent="0.25">
      <c r="A68" s="3">
        <v>5.3330000000000002</v>
      </c>
      <c r="B68" s="3">
        <v>34.652416029999998</v>
      </c>
      <c r="C68" s="3">
        <v>16.86703447</v>
      </c>
      <c r="D68" s="3">
        <v>28.097558289999998</v>
      </c>
      <c r="F68" s="1">
        <f t="shared" si="0"/>
        <v>4.4076689450281974E-2</v>
      </c>
      <c r="G68" s="1">
        <f t="shared" si="0"/>
        <v>-0.1694957722939327</v>
      </c>
      <c r="H68" s="1">
        <f t="shared" si="0"/>
        <v>-9.5378429357753022E-2</v>
      </c>
    </row>
    <row r="69" spans="1:8" x14ac:dyDescent="0.25">
      <c r="A69" s="3">
        <v>5.4169999999999998</v>
      </c>
      <c r="B69" s="3">
        <v>39.070267430000001</v>
      </c>
      <c r="C69" s="3">
        <v>14.41048896</v>
      </c>
      <c r="D69" s="3">
        <v>28.84836009</v>
      </c>
      <c r="F69" s="1">
        <f t="shared" si="0"/>
        <v>5.2112864102954556E-2</v>
      </c>
      <c r="G69" s="1">
        <f t="shared" si="0"/>
        <v>-6.8360015428220899E-2</v>
      </c>
      <c r="H69" s="1">
        <f t="shared" si="0"/>
        <v>1.1452549490786864E-2</v>
      </c>
    </row>
    <row r="70" spans="1:8" x14ac:dyDescent="0.25">
      <c r="A70" s="3">
        <v>5.5</v>
      </c>
      <c r="B70" s="3">
        <v>42.4518536</v>
      </c>
      <c r="C70" s="3">
        <v>13.97643871</v>
      </c>
      <c r="D70" s="3">
        <v>30.737040749999998</v>
      </c>
      <c r="F70" s="1">
        <f t="shared" ref="F70:H104" si="1">LOG(B70/B69)</f>
        <v>3.6050273932585621E-2</v>
      </c>
      <c r="G70" s="1">
        <f t="shared" si="1"/>
        <v>-1.3282192671609114E-2</v>
      </c>
      <c r="H70" s="1">
        <f t="shared" si="1"/>
        <v>2.7540922542456065E-2</v>
      </c>
    </row>
    <row r="71" spans="1:8" x14ac:dyDescent="0.25">
      <c r="A71" s="3">
        <v>5.5830000000000002</v>
      </c>
      <c r="B71" s="3">
        <v>38.616391929999999</v>
      </c>
      <c r="C71" s="3">
        <v>14.2338866</v>
      </c>
      <c r="D71" s="3">
        <v>23.72495997</v>
      </c>
      <c r="F71" s="1">
        <f t="shared" si="1"/>
        <v>-4.1124964221457144E-2</v>
      </c>
      <c r="G71" s="1">
        <f t="shared" si="1"/>
        <v>7.9269771533808306E-3</v>
      </c>
      <c r="H71" s="1">
        <f t="shared" si="1"/>
        <v>-0.11245656455467651</v>
      </c>
    </row>
    <row r="72" spans="1:8" x14ac:dyDescent="0.25">
      <c r="A72" s="3">
        <v>5.6669999999999998</v>
      </c>
      <c r="B72" s="3">
        <v>36.446510279999998</v>
      </c>
      <c r="C72" s="3">
        <v>13.74352706</v>
      </c>
      <c r="D72" s="3">
        <v>18.838655209999999</v>
      </c>
      <c r="F72" s="1">
        <f t="shared" si="1"/>
        <v>-2.5115742279824022E-2</v>
      </c>
      <c r="G72" s="1">
        <f t="shared" si="1"/>
        <v>-1.5225299648700228E-2</v>
      </c>
      <c r="H72" s="1">
        <f t="shared" si="1"/>
        <v>-0.10015559071307113</v>
      </c>
    </row>
    <row r="73" spans="1:8" x14ac:dyDescent="0.25">
      <c r="A73" s="3">
        <v>5.75</v>
      </c>
      <c r="B73" s="3">
        <v>36.314943190000001</v>
      </c>
      <c r="C73" s="3">
        <v>12.93378356</v>
      </c>
      <c r="D73" s="3">
        <v>16.346732370000002</v>
      </c>
      <c r="F73" s="1">
        <f t="shared" si="1"/>
        <v>-1.5705822447343932E-3</v>
      </c>
      <c r="G73" s="1">
        <f t="shared" si="1"/>
        <v>-2.6372612889426036E-2</v>
      </c>
      <c r="H73" s="1">
        <f t="shared" si="1"/>
        <v>-6.1618945244147787E-2</v>
      </c>
    </row>
    <row r="74" spans="1:8" x14ac:dyDescent="0.25">
      <c r="A74" s="3">
        <v>5.8330000000000002</v>
      </c>
      <c r="B74" s="3">
        <v>39.414595720000001</v>
      </c>
      <c r="C74" s="3">
        <v>14.014660689999999</v>
      </c>
      <c r="D74" s="3">
        <v>19.184883419999998</v>
      </c>
      <c r="F74" s="1">
        <f t="shared" si="1"/>
        <v>3.5571707212976561E-2</v>
      </c>
      <c r="G74" s="1">
        <f t="shared" si="1"/>
        <v>3.4856998502984252E-2</v>
      </c>
      <c r="H74" s="1">
        <f t="shared" si="1"/>
        <v>6.9528212104513806E-2</v>
      </c>
    </row>
    <row r="75" spans="1:8" x14ac:dyDescent="0.25">
      <c r="A75" s="3">
        <v>5.9169999999999998</v>
      </c>
      <c r="B75" s="3">
        <v>38.888019569999997</v>
      </c>
      <c r="C75" s="3">
        <v>13.74468952</v>
      </c>
      <c r="D75" s="3">
        <v>16.925701100000001</v>
      </c>
      <c r="F75" s="1">
        <f t="shared" si="1"/>
        <v>-5.8412496929372308E-3</v>
      </c>
      <c r="G75" s="1">
        <f t="shared" si="1"/>
        <v>-8.4476535132952061E-3</v>
      </c>
      <c r="H75" s="1">
        <f t="shared" si="1"/>
        <v>-5.4412497314350133E-2</v>
      </c>
    </row>
    <row r="76" spans="1:8" x14ac:dyDescent="0.25">
      <c r="A76" s="3">
        <v>6</v>
      </c>
      <c r="B76" s="3">
        <v>38.612903410000001</v>
      </c>
      <c r="C76" s="3">
        <v>17.188443119999999</v>
      </c>
      <c r="D76" s="3">
        <v>18.79468979</v>
      </c>
      <c r="F76" s="1">
        <f t="shared" si="1"/>
        <v>-3.0833679769827972E-3</v>
      </c>
      <c r="G76" s="1">
        <f t="shared" si="1"/>
        <v>9.7101607342802335E-2</v>
      </c>
      <c r="H76" s="1">
        <f t="shared" si="1"/>
        <v>4.5488494825929218E-2</v>
      </c>
    </row>
    <row r="77" spans="1:8" x14ac:dyDescent="0.25">
      <c r="A77" s="3">
        <v>6.0830000000000002</v>
      </c>
      <c r="B77" s="3">
        <v>32.960486009999997</v>
      </c>
      <c r="C77" s="3">
        <v>19.82598797</v>
      </c>
      <c r="D77" s="3">
        <v>14.22264526</v>
      </c>
      <c r="F77" s="1">
        <f t="shared" si="1"/>
        <v>-6.8738851798823941E-2</v>
      </c>
      <c r="G77" s="1">
        <f t="shared" si="1"/>
        <v>6.1998297004608106E-2</v>
      </c>
      <c r="H77" s="1">
        <f t="shared" si="1"/>
        <v>-0.12105478395640513</v>
      </c>
    </row>
    <row r="78" spans="1:8" x14ac:dyDescent="0.25">
      <c r="A78" s="3">
        <v>6.1669999999999998</v>
      </c>
      <c r="B78" s="3">
        <v>26.551477460000001</v>
      </c>
      <c r="C78" s="3">
        <v>26.605828389999999</v>
      </c>
      <c r="D78" s="3">
        <v>10.934223060000001</v>
      </c>
      <c r="F78" s="1">
        <f t="shared" si="1"/>
        <v>-9.3904914389011759E-2</v>
      </c>
      <c r="G78" s="1">
        <f t="shared" si="1"/>
        <v>0.12774194719468168</v>
      </c>
      <c r="H78" s="1">
        <f t="shared" si="1"/>
        <v>-0.11419244871112785</v>
      </c>
    </row>
    <row r="79" spans="1:8" x14ac:dyDescent="0.25">
      <c r="A79" s="3">
        <v>6.25</v>
      </c>
      <c r="B79" s="3">
        <v>26.85387064</v>
      </c>
      <c r="C79" s="3">
        <v>24.118330010000001</v>
      </c>
      <c r="D79" s="3">
        <v>9.4627944369999994</v>
      </c>
      <c r="F79" s="1">
        <f t="shared" si="1"/>
        <v>4.9182000540823698E-3</v>
      </c>
      <c r="G79" s="1">
        <f t="shared" si="1"/>
        <v>-4.2629552220112055E-2</v>
      </c>
      <c r="H79" s="1">
        <f t="shared" si="1"/>
        <v>-6.2768523436907975E-2</v>
      </c>
    </row>
    <row r="80" spans="1:8" x14ac:dyDescent="0.25">
      <c r="A80" s="3">
        <v>6.3330000000000002</v>
      </c>
      <c r="B80" s="3">
        <v>25.521887790000001</v>
      </c>
      <c r="C80" s="3">
        <v>28.68588789</v>
      </c>
      <c r="D80" s="3">
        <v>9.1815334590000006</v>
      </c>
      <c r="F80" s="1">
        <f t="shared" si="1"/>
        <v>-2.2094097599755304E-2</v>
      </c>
      <c r="G80" s="1">
        <f t="shared" si="1"/>
        <v>7.5321063479853637E-2</v>
      </c>
      <c r="H80" s="1">
        <f t="shared" si="1"/>
        <v>-1.3104184692473984E-2</v>
      </c>
    </row>
    <row r="81" spans="1:8" x14ac:dyDescent="0.25">
      <c r="A81" s="3">
        <v>6.4169999999999998</v>
      </c>
      <c r="B81" s="3">
        <v>31.388958670000001</v>
      </c>
      <c r="C81" s="3">
        <v>23.957964440000001</v>
      </c>
      <c r="D81" s="3">
        <v>11.048676909999999</v>
      </c>
      <c r="F81" s="1">
        <f t="shared" si="1"/>
        <v>8.9864113291329081E-2</v>
      </c>
      <c r="G81" s="1">
        <f t="shared" si="1"/>
        <v>-7.821838080610545E-2</v>
      </c>
      <c r="H81" s="1">
        <f t="shared" si="1"/>
        <v>8.0395052743184772E-2</v>
      </c>
    </row>
    <row r="82" spans="1:8" x14ac:dyDescent="0.25">
      <c r="A82" s="3">
        <v>6.5</v>
      </c>
      <c r="B82" s="3">
        <v>25.81145274</v>
      </c>
      <c r="C82" s="3">
        <v>40.742034580000002</v>
      </c>
      <c r="D82" s="3">
        <v>10.94818321</v>
      </c>
      <c r="F82" s="1">
        <f t="shared" si="1"/>
        <v>-8.4964459674430268E-2</v>
      </c>
      <c r="G82" s="1">
        <f t="shared" si="1"/>
        <v>0.2305927970793363</v>
      </c>
      <c r="H82" s="1">
        <f t="shared" si="1"/>
        <v>-3.9682175347925952E-3</v>
      </c>
    </row>
    <row r="83" spans="1:8" x14ac:dyDescent="0.25">
      <c r="A83" s="3">
        <v>6.5830000000000002</v>
      </c>
      <c r="B83" s="3">
        <v>22.659384079999999</v>
      </c>
      <c r="C83" s="3">
        <v>47.071250159999998</v>
      </c>
      <c r="D83" s="3">
        <v>8.7901603270000006</v>
      </c>
      <c r="F83" s="1">
        <f t="shared" si="1"/>
        <v>-5.6564347690609598E-2</v>
      </c>
      <c r="G83" s="1">
        <f t="shared" si="1"/>
        <v>6.2713019788594532E-2</v>
      </c>
      <c r="H83" s="1">
        <f t="shared" si="1"/>
        <v>-9.5345260001392734E-2</v>
      </c>
    </row>
    <row r="84" spans="1:8" x14ac:dyDescent="0.25">
      <c r="A84" s="3">
        <v>6.6669999999999998</v>
      </c>
      <c r="B84" s="3">
        <v>28.38331707</v>
      </c>
      <c r="C84" s="3">
        <v>39.93307772</v>
      </c>
      <c r="D84" s="3">
        <v>11.138628110000001</v>
      </c>
      <c r="F84" s="1">
        <f t="shared" si="1"/>
        <v>9.7815047896377572E-2</v>
      </c>
      <c r="G84" s="1">
        <f t="shared" si="1"/>
        <v>-7.1422949432683541E-2</v>
      </c>
      <c r="H84" s="1">
        <f t="shared" si="1"/>
        <v>0.10283490781332465</v>
      </c>
    </row>
    <row r="85" spans="1:8" x14ac:dyDescent="0.25">
      <c r="A85" s="3">
        <v>6.75</v>
      </c>
      <c r="B85" s="3">
        <v>29.025074329999999</v>
      </c>
      <c r="C85" s="3">
        <v>54.917532440000002</v>
      </c>
      <c r="D85" s="3">
        <v>14.305838339999999</v>
      </c>
      <c r="F85" s="1">
        <f t="shared" si="1"/>
        <v>9.7101918590998173E-3</v>
      </c>
      <c r="G85" s="1">
        <f t="shared" si="1"/>
        <v>0.13837823183545125</v>
      </c>
      <c r="H85" s="1">
        <f t="shared" si="1"/>
        <v>0.10868160886850597</v>
      </c>
    </row>
    <row r="86" spans="1:8" x14ac:dyDescent="0.25">
      <c r="A86" s="3">
        <v>6.8330000000000002</v>
      </c>
      <c r="B86" s="3">
        <v>31.699193099999999</v>
      </c>
      <c r="C86" s="3">
        <v>60.102847959999998</v>
      </c>
      <c r="D86" s="3">
        <v>17.158168060000001</v>
      </c>
      <c r="F86" s="1">
        <f t="shared" si="1"/>
        <v>3.8274866840878531E-2</v>
      </c>
      <c r="G86" s="1">
        <f t="shared" si="1"/>
        <v>3.9184036196671782E-2</v>
      </c>
      <c r="H86" s="1">
        <f t="shared" si="1"/>
        <v>7.895760423156517E-2</v>
      </c>
    </row>
    <row r="87" spans="1:8" x14ac:dyDescent="0.25">
      <c r="A87" s="3">
        <v>6.9169999999999998</v>
      </c>
      <c r="B87" s="3">
        <v>33.658817849999998</v>
      </c>
      <c r="C87" s="3">
        <v>66.186551910000006</v>
      </c>
      <c r="D87" s="3">
        <v>19.52794506</v>
      </c>
      <c r="F87" s="1">
        <f t="shared" si="1"/>
        <v>2.6050651377439348E-2</v>
      </c>
      <c r="G87" s="1">
        <f t="shared" si="1"/>
        <v>4.1874705002821276E-2</v>
      </c>
      <c r="H87" s="1">
        <f t="shared" si="1"/>
        <v>5.6185627247174297E-2</v>
      </c>
    </row>
    <row r="88" spans="1:8" x14ac:dyDescent="0.25">
      <c r="A88" s="3">
        <v>7</v>
      </c>
      <c r="B88" s="3">
        <v>35.914913749999997</v>
      </c>
      <c r="C88" s="3">
        <v>65.612322079999998</v>
      </c>
      <c r="D88" s="3">
        <v>20.439020379999999</v>
      </c>
      <c r="F88" s="1">
        <f t="shared" si="1"/>
        <v>2.8175968997914302E-2</v>
      </c>
      <c r="G88" s="1">
        <f t="shared" si="1"/>
        <v>-3.7843483323455789E-3</v>
      </c>
      <c r="H88" s="1">
        <f t="shared" si="1"/>
        <v>1.9803532134684467E-2</v>
      </c>
    </row>
    <row r="89" spans="1:8" x14ac:dyDescent="0.25">
      <c r="A89" s="3">
        <v>7.0830000000000002</v>
      </c>
      <c r="B89" s="3">
        <v>40.033323029999998</v>
      </c>
      <c r="C89" s="3">
        <v>57.882650550000001</v>
      </c>
      <c r="D89" s="3">
        <v>21.091846</v>
      </c>
      <c r="F89" s="1">
        <f t="shared" si="1"/>
        <v>4.7146813101028445E-2</v>
      </c>
      <c r="G89" s="1">
        <f t="shared" si="1"/>
        <v>-5.4436998084907574E-2</v>
      </c>
      <c r="H89" s="1">
        <f t="shared" si="1"/>
        <v>1.3654515013687857E-2</v>
      </c>
    </row>
    <row r="90" spans="1:8" x14ac:dyDescent="0.25">
      <c r="A90" s="3">
        <v>7.1669999999999998</v>
      </c>
      <c r="B90" s="3">
        <v>46.105588269999998</v>
      </c>
      <c r="C90" s="3">
        <v>65.350941359999993</v>
      </c>
      <c r="D90" s="3">
        <v>29.015036559999999</v>
      </c>
      <c r="F90" s="1">
        <f t="shared" si="1"/>
        <v>6.1331926730572021E-2</v>
      </c>
      <c r="G90" s="1">
        <f t="shared" si="1"/>
        <v>5.2703437815938385E-2</v>
      </c>
      <c r="H90" s="1">
        <f t="shared" si="1"/>
        <v>0.13850853041435354</v>
      </c>
    </row>
    <row r="91" spans="1:8" x14ac:dyDescent="0.25">
      <c r="A91" s="3">
        <v>7.25</v>
      </c>
      <c r="B91" s="3">
        <v>35.441246669999998</v>
      </c>
      <c r="C91" s="3">
        <v>97.572782860000004</v>
      </c>
      <c r="D91" s="3">
        <v>22.279552020000001</v>
      </c>
      <c r="F91" s="1">
        <f t="shared" si="1"/>
        <v>-0.11424457755191048</v>
      </c>
      <c r="G91" s="1">
        <f t="shared" si="1"/>
        <v>0.17407684378147475</v>
      </c>
      <c r="H91" s="1">
        <f t="shared" si="1"/>
        <v>-0.11471666799577249</v>
      </c>
    </row>
    <row r="92" spans="1:8" x14ac:dyDescent="0.25">
      <c r="A92" s="3">
        <v>7.3330000000000002</v>
      </c>
      <c r="B92" s="3">
        <v>41.642099129999998</v>
      </c>
      <c r="C92" s="3">
        <v>73.993941120000002</v>
      </c>
      <c r="D92" s="3">
        <v>22.388614860000001</v>
      </c>
      <c r="F92" s="1">
        <f t="shared" si="1"/>
        <v>7.002362358424967E-2</v>
      </c>
      <c r="G92" s="1">
        <f t="shared" si="1"/>
        <v>-0.12013253196860477</v>
      </c>
      <c r="H92" s="1">
        <f t="shared" si="1"/>
        <v>2.1207713244017377E-3</v>
      </c>
    </row>
    <row r="93" spans="1:8" x14ac:dyDescent="0.25">
      <c r="A93" s="3">
        <v>7.4169999999999998</v>
      </c>
      <c r="B93" s="3">
        <v>50.671697160000001</v>
      </c>
      <c r="C93" s="3">
        <v>70.059751489999996</v>
      </c>
      <c r="D93" s="3">
        <v>29.480012389999999</v>
      </c>
      <c r="F93" s="1">
        <f t="shared" si="1"/>
        <v>8.5232836797197786E-2</v>
      </c>
      <c r="G93" s="1">
        <f t="shared" si="1"/>
        <v>-2.3727567159622688E-2</v>
      </c>
      <c r="H93" s="1">
        <f t="shared" si="1"/>
        <v>0.11950043625805977</v>
      </c>
    </row>
    <row r="94" spans="1:8" x14ac:dyDescent="0.25">
      <c r="A94" s="3">
        <v>7.5</v>
      </c>
      <c r="B94" s="3">
        <v>51.621228870000003</v>
      </c>
      <c r="C94" s="3">
        <v>125.46080859999999</v>
      </c>
      <c r="D94" s="3">
        <v>47.55241195</v>
      </c>
      <c r="F94" s="1">
        <f t="shared" si="1"/>
        <v>8.0628884657704854E-3</v>
      </c>
      <c r="G94" s="1">
        <f t="shared" si="1"/>
        <v>0.25303948976397989</v>
      </c>
      <c r="H94" s="1">
        <f t="shared" si="1"/>
        <v>0.20764488837100756</v>
      </c>
    </row>
    <row r="95" spans="1:8" x14ac:dyDescent="0.25">
      <c r="A95" s="3">
        <v>7.5830000000000002</v>
      </c>
      <c r="B95" s="3">
        <v>52.105116590000002</v>
      </c>
      <c r="C95" s="3">
        <v>110.2625816</v>
      </c>
      <c r="D95" s="3">
        <v>39.866988399999997</v>
      </c>
      <c r="F95" s="1">
        <f t="shared" si="1"/>
        <v>4.0520330724863086E-3</v>
      </c>
      <c r="G95" s="1">
        <f t="shared" si="1"/>
        <v>-5.6079925769544473E-2</v>
      </c>
      <c r="H95" s="1">
        <f t="shared" si="1"/>
        <v>-7.6559120308682463E-2</v>
      </c>
    </row>
    <row r="96" spans="1:8" x14ac:dyDescent="0.25">
      <c r="A96" s="3">
        <v>7.6669999999999998</v>
      </c>
      <c r="B96" s="3">
        <v>48.774676790000001</v>
      </c>
      <c r="C96" s="3">
        <v>101.5488763</v>
      </c>
      <c r="D96" s="3">
        <v>29.838764380000001</v>
      </c>
      <c r="F96" s="1">
        <f t="shared" si="1"/>
        <v>-2.868597182500977E-2</v>
      </c>
      <c r="G96" s="1">
        <f t="shared" si="1"/>
        <v>-3.5753034451172248E-2</v>
      </c>
      <c r="H96" s="1">
        <f t="shared" si="1"/>
        <v>-0.12583259469119051</v>
      </c>
    </row>
    <row r="97" spans="1:8" x14ac:dyDescent="0.25">
      <c r="A97" s="3">
        <v>7.75</v>
      </c>
      <c r="B97" s="3">
        <v>58.013058389999998</v>
      </c>
      <c r="C97" s="3">
        <v>113.0933568</v>
      </c>
      <c r="D97" s="3">
        <v>43.332646709999999</v>
      </c>
      <c r="F97" s="1">
        <f t="shared" si="1"/>
        <v>7.5331361456031837E-2</v>
      </c>
      <c r="G97" s="1">
        <f t="shared" si="1"/>
        <v>4.6761972812149201E-2</v>
      </c>
      <c r="H97" s="1">
        <f t="shared" si="1"/>
        <v>0.16203438098423462</v>
      </c>
    </row>
    <row r="98" spans="1:8" x14ac:dyDescent="0.25">
      <c r="A98" s="3">
        <v>7.8330000000000002</v>
      </c>
      <c r="B98" s="3">
        <v>64.087103060000004</v>
      </c>
      <c r="C98" s="3">
        <v>98.957463750000002</v>
      </c>
      <c r="D98" s="3">
        <v>43.577661139999996</v>
      </c>
      <c r="F98" s="1">
        <f t="shared" si="1"/>
        <v>4.3244878903171892E-2</v>
      </c>
      <c r="G98" s="1">
        <f t="shared" si="1"/>
        <v>-5.798853892042248E-2</v>
      </c>
      <c r="H98" s="1">
        <f t="shared" si="1"/>
        <v>2.4487014134369975E-3</v>
      </c>
    </row>
    <row r="99" spans="1:8" x14ac:dyDescent="0.25">
      <c r="A99" s="3">
        <v>7.9169999999999998</v>
      </c>
      <c r="B99" s="3">
        <v>65.770237589999994</v>
      </c>
      <c r="C99" s="3">
        <v>109.55713489999999</v>
      </c>
      <c r="D99" s="3">
        <v>46.457587410000002</v>
      </c>
      <c r="F99" s="1">
        <f t="shared" si="1"/>
        <v>1.125877017608632E-2</v>
      </c>
      <c r="G99" s="1">
        <f t="shared" si="1"/>
        <v>4.4192110285639657E-2</v>
      </c>
      <c r="H99" s="1">
        <f t="shared" si="1"/>
        <v>2.7792735210242704E-2</v>
      </c>
    </row>
    <row r="100" spans="1:8" x14ac:dyDescent="0.25">
      <c r="A100" s="3">
        <v>8</v>
      </c>
      <c r="B100" s="3">
        <v>44.58805607</v>
      </c>
      <c r="C100" s="3">
        <v>175.75846989999999</v>
      </c>
      <c r="D100" s="3">
        <v>29.364296769999999</v>
      </c>
      <c r="F100" s="1">
        <f t="shared" si="1"/>
        <v>-0.16881087213101431</v>
      </c>
      <c r="G100" s="1">
        <f t="shared" si="1"/>
        <v>0.20527559688016822</v>
      </c>
      <c r="H100" s="1">
        <f t="shared" si="1"/>
        <v>-0.19923704807860287</v>
      </c>
    </row>
    <row r="101" spans="1:8" x14ac:dyDescent="0.25">
      <c r="A101" s="3">
        <v>8.0830000000000002</v>
      </c>
      <c r="B101" s="3">
        <v>58.111480610000001</v>
      </c>
      <c r="C101" s="3">
        <v>133.05130199999999</v>
      </c>
      <c r="D101" s="3">
        <v>36.472799389999999</v>
      </c>
      <c r="F101" s="1">
        <f t="shared" si="1"/>
        <v>0.11504340228908035</v>
      </c>
      <c r="G101" s="1">
        <f t="shared" si="1"/>
        <v>-0.1208971343094017</v>
      </c>
      <c r="H101" s="1">
        <f t="shared" si="1"/>
        <v>9.414949330194651E-2</v>
      </c>
    </row>
    <row r="102" spans="1:8" x14ac:dyDescent="0.25">
      <c r="A102" s="3">
        <v>8.1669999999999998</v>
      </c>
      <c r="B102" s="3">
        <v>57.333174110000002</v>
      </c>
      <c r="C102" s="3">
        <v>141.93895979999999</v>
      </c>
      <c r="D102" s="3">
        <v>34.684544299999999</v>
      </c>
      <c r="F102" s="1">
        <f t="shared" si="1"/>
        <v>-5.8559547912797778E-3</v>
      </c>
      <c r="G102" s="1">
        <f t="shared" si="1"/>
        <v>2.8082489393098445E-2</v>
      </c>
      <c r="H102" s="1">
        <f t="shared" si="1"/>
        <v>-2.1833104985686785E-2</v>
      </c>
    </row>
    <row r="103" spans="1:8" x14ac:dyDescent="0.25">
      <c r="A103" s="3">
        <v>8.25</v>
      </c>
      <c r="B103" s="3">
        <v>61.761896190000002</v>
      </c>
      <c r="C103" s="3">
        <v>136.7279815</v>
      </c>
      <c r="D103" s="3">
        <v>36.086088570000001</v>
      </c>
      <c r="F103" s="1">
        <f t="shared" si="1"/>
        <v>3.2314634989850106E-2</v>
      </c>
      <c r="G103" s="1">
        <f t="shared" si="1"/>
        <v>-1.6244215770390411E-2</v>
      </c>
      <c r="H103" s="1">
        <f t="shared" si="1"/>
        <v>1.7203817792149745E-2</v>
      </c>
    </row>
    <row r="104" spans="1:8" x14ac:dyDescent="0.25">
      <c r="A104" s="3">
        <v>8.3330000000000002</v>
      </c>
      <c r="B104" s="3">
        <v>64.730511399999997</v>
      </c>
      <c r="C104" s="3">
        <v>132.4382281</v>
      </c>
      <c r="D104" s="3">
        <v>35.655457490000003</v>
      </c>
      <c r="F104" s="1">
        <f t="shared" si="1"/>
        <v>2.0388417077554778E-2</v>
      </c>
      <c r="G104" s="1">
        <f t="shared" si="1"/>
        <v>-1.3844040742320559E-2</v>
      </c>
      <c r="H104" s="1">
        <f t="shared" si="1"/>
        <v>-5.2137975341862881E-3</v>
      </c>
    </row>
    <row r="106" spans="1:8" x14ac:dyDescent="0.25">
      <c r="A106" s="4" t="s">
        <v>7</v>
      </c>
    </row>
    <row r="107" spans="1:8" x14ac:dyDescent="0.25">
      <c r="A107" s="4"/>
      <c r="F107" t="s">
        <v>15</v>
      </c>
    </row>
    <row r="108" spans="1:8" x14ac:dyDescent="0.25">
      <c r="A108" s="6" t="s">
        <v>8</v>
      </c>
      <c r="B108" s="7">
        <f>AVERAGE(F5:F104)</f>
        <v>1.5100790424882089E-2</v>
      </c>
      <c r="C108" s="7">
        <f>AVERAGE(G5:G104)</f>
        <v>1.8209833659997073E-2</v>
      </c>
      <c r="D108" s="7">
        <f>AVERAGE(H5:H104)</f>
        <v>1.2510960175250932E-2</v>
      </c>
      <c r="F108" t="str">
        <f ca="1">_xlfn.FORMULATEXT(B108)</f>
        <v>=AVERAGE(F5:F104)</v>
      </c>
    </row>
    <row r="109" spans="1:8" x14ac:dyDescent="0.25">
      <c r="A109" s="9" t="s">
        <v>9</v>
      </c>
      <c r="B109" s="10">
        <f>_xlfn.STDEV.P(F5:F104)</f>
        <v>6.8516481896916601E-2</v>
      </c>
      <c r="C109" s="10">
        <f>_xlfn.STDEV.P(G5:G104)</f>
        <v>0.10325431121805982</v>
      </c>
      <c r="D109" s="10">
        <f>_xlfn.STDEV.P(H5:H104)</f>
        <v>0.10184094574871173</v>
      </c>
      <c r="F109" t="str">
        <f ca="1">_xlfn.FORMULATEXT(B109)</f>
        <v>=STDEV.P(F5:F104)</v>
      </c>
    </row>
    <row r="111" spans="1:8" x14ac:dyDescent="0.25">
      <c r="A111" s="4" t="s">
        <v>10</v>
      </c>
    </row>
    <row r="112" spans="1:8" x14ac:dyDescent="0.25">
      <c r="A112" s="4"/>
      <c r="F112" t="s">
        <v>16</v>
      </c>
    </row>
    <row r="113" spans="1:6" x14ac:dyDescent="0.25">
      <c r="A113" s="6" t="s">
        <v>11</v>
      </c>
      <c r="B113" s="8">
        <f>CORREL(F5:F104,G5:G104)</f>
        <v>-0.69329134626830136</v>
      </c>
      <c r="F113" t="str">
        <f ca="1">_xlfn.FORMULATEXT(B113)</f>
        <v>=CORREL(F5:F104,G5:G104)</v>
      </c>
    </row>
    <row r="114" spans="1:6" x14ac:dyDescent="0.25">
      <c r="A114" s="9" t="s">
        <v>12</v>
      </c>
      <c r="B114" s="11">
        <f>CORREL(F5:F104,H5:H104)</f>
        <v>0.75800954731623893</v>
      </c>
      <c r="F114" t="str">
        <f ca="1">_xlfn.FORMULATEXT(B114)</f>
        <v>=CORREL(F5:F104,H5:H104)</v>
      </c>
    </row>
    <row r="116" spans="1:6" x14ac:dyDescent="0.25">
      <c r="A116" s="4" t="s">
        <v>13</v>
      </c>
    </row>
  </sheetData>
  <mergeCells count="2">
    <mergeCell ref="B2:D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Thomas</dc:creator>
  <cp:lastModifiedBy>Joel Thomas</cp:lastModifiedBy>
  <dcterms:created xsi:type="dcterms:W3CDTF">2020-06-07T06:12:06Z</dcterms:created>
  <dcterms:modified xsi:type="dcterms:W3CDTF">2020-06-09T05:18:11Z</dcterms:modified>
</cp:coreProperties>
</file>