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-\Downloads\"/>
    </mc:Choice>
  </mc:AlternateContent>
  <xr:revisionPtr revIDLastSave="0" documentId="13_ncr:1_{E2F88C7F-AD82-4C98-B5BD-DBD0C3B984B8}" xr6:coauthVersionLast="33" xr6:coauthVersionMax="33" xr10:uidLastSave="{00000000-0000-0000-0000-000000000000}"/>
  <bookViews>
    <workbookView xWindow="0" yWindow="0" windowWidth="28800" windowHeight="12225" xr2:uid="{2A47A38C-55B2-41E8-8B0C-A5AFE11EC375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H7" i="1"/>
  <c r="AI12" i="1"/>
  <c r="AH12" i="1"/>
  <c r="AK13" i="1"/>
  <c r="AK4" i="1"/>
  <c r="W6" i="1"/>
  <c r="AI13" i="1" l="1"/>
  <c r="AH13" i="1"/>
  <c r="K13" i="1"/>
  <c r="K12" i="1"/>
  <c r="K8" i="1"/>
  <c r="AI6" i="1"/>
  <c r="AH6" i="1"/>
  <c r="AK7" i="1"/>
  <c r="K7" i="1"/>
  <c r="K5" i="1"/>
</calcChain>
</file>

<file path=xl/sharedStrings.xml><?xml version="1.0" encoding="utf-8"?>
<sst xmlns="http://schemas.openxmlformats.org/spreadsheetml/2006/main" count="303" uniqueCount="103">
  <si>
    <t>EasyMarket</t>
  </si>
  <si>
    <t>login</t>
  </si>
  <si>
    <t>senha</t>
  </si>
  <si>
    <t>julio_pereira@hotmail.com</t>
  </si>
  <si>
    <t>527c34cc64e5b4619a844fca9f9e30ec</t>
  </si>
  <si>
    <t>nome</t>
  </si>
  <si>
    <t>cargo</t>
  </si>
  <si>
    <t>setor</t>
  </si>
  <si>
    <t>cpf</t>
  </si>
  <si>
    <t>num_cartao</t>
  </si>
  <si>
    <t>tipo_cartao</t>
  </si>
  <si>
    <t>estoque_prod</t>
  </si>
  <si>
    <t>tipo_prod</t>
  </si>
  <si>
    <t>codigo_prod</t>
  </si>
  <si>
    <t>descrição_prod</t>
  </si>
  <si>
    <t>quant_prateleira_prod</t>
  </si>
  <si>
    <t>validade_cartao</t>
  </si>
  <si>
    <t>produtos_compra</t>
  </si>
  <si>
    <t>valor_compra</t>
  </si>
  <si>
    <t>Julio Pereira</t>
  </si>
  <si>
    <t>-</t>
  </si>
  <si>
    <t>bandeira</t>
  </si>
  <si>
    <t>MasterCard</t>
  </si>
  <si>
    <t>da8535972810646a02825c5fb345a0b7</t>
  </si>
  <si>
    <t>Arroz Bianco 5 Kg</t>
  </si>
  <si>
    <t>xablau_amigo@gmail.com</t>
  </si>
  <si>
    <t>Visa</t>
  </si>
  <si>
    <t>Luiza Batista</t>
  </si>
  <si>
    <t>Arroz Bianco 5 Kg, Alcatra, Açucar</t>
  </si>
  <si>
    <t>Coca-Cola 2L, Skol</t>
  </si>
  <si>
    <t>amandanunes@yahoo.com</t>
  </si>
  <si>
    <t>4c02d13374688559395147c778136b41</t>
  </si>
  <si>
    <t>Motorista</t>
  </si>
  <si>
    <t>Entrega</t>
  </si>
  <si>
    <t>Xablau Andrade</t>
  </si>
  <si>
    <t>Coca-Cola 2L</t>
  </si>
  <si>
    <t>Garrafa Pet</t>
  </si>
  <si>
    <t>Coca-Cola</t>
  </si>
  <si>
    <t>Garrafa de Vidro</t>
  </si>
  <si>
    <t>Coca-Cola 1,5L</t>
  </si>
  <si>
    <t>Carone</t>
  </si>
  <si>
    <t>Walmart</t>
  </si>
  <si>
    <t>Pedro Marinho Villar</t>
  </si>
  <si>
    <t>164.742.997-11</t>
  </si>
  <si>
    <t>pedromv_@hotmail.com</t>
  </si>
  <si>
    <t>95adc04233e13df8765ed5bb82043be6</t>
  </si>
  <si>
    <t>João Luiz Costa</t>
  </si>
  <si>
    <t>Amanda Nunes Batista Pereira</t>
  </si>
  <si>
    <t>theo_fag@gmail.com</t>
  </si>
  <si>
    <t>026b886bef4bcd477ce83c7a08983acd</t>
  </si>
  <si>
    <t>Estágiario</t>
  </si>
  <si>
    <t>Estoque</t>
  </si>
  <si>
    <t>Théo Fagundes</t>
  </si>
  <si>
    <t>Extrabom</t>
  </si>
  <si>
    <t>Alcatra, Picanha, Linguiça,Sal grosso, Carvão</t>
  </si>
  <si>
    <t>C</t>
  </si>
  <si>
    <t>D</t>
  </si>
  <si>
    <t>titular</t>
  </si>
  <si>
    <t>custo_prod</t>
  </si>
  <si>
    <t>nome_prod</t>
  </si>
  <si>
    <t>Alimento</t>
  </si>
  <si>
    <t>Bebida</t>
  </si>
  <si>
    <t>timestamp_compra2</t>
  </si>
  <si>
    <t>30/12/2017 10:25:14</t>
  </si>
  <si>
    <t>14/12/2017 13:05:17</t>
  </si>
  <si>
    <t>21/12/2017 15:52:54</t>
  </si>
  <si>
    <t>timestamp_compra3</t>
  </si>
  <si>
    <t>cnpj_fornecedor</t>
  </si>
  <si>
    <t>18.765.164/0001-75</t>
  </si>
  <si>
    <t>69.594.256/0001-70</t>
  </si>
  <si>
    <t>51.643.437/0001-84</t>
  </si>
  <si>
    <t>16.769.462/0001-08</t>
  </si>
  <si>
    <t>47.175.865/0001-52</t>
  </si>
  <si>
    <t>15.356.316/0001-98</t>
  </si>
  <si>
    <t>98.378.786/0001-80</t>
  </si>
  <si>
    <t>nome_fornecedor</t>
  </si>
  <si>
    <t>Sepé</t>
  </si>
  <si>
    <t>Rua Bastista</t>
  </si>
  <si>
    <t>Rua Pereira</t>
  </si>
  <si>
    <t>Rua Martiz</t>
  </si>
  <si>
    <t>Rua Xablau</t>
  </si>
  <si>
    <t>Rua Antonieta</t>
  </si>
  <si>
    <t>Av. Georfe</t>
  </si>
  <si>
    <t>rua</t>
  </si>
  <si>
    <t>cidade</t>
  </si>
  <si>
    <t>Serra</t>
  </si>
  <si>
    <t>Vitória</t>
  </si>
  <si>
    <t>Vila Velha</t>
  </si>
  <si>
    <t>estado</t>
  </si>
  <si>
    <t>ES</t>
  </si>
  <si>
    <t>genero</t>
  </si>
  <si>
    <t>M</t>
  </si>
  <si>
    <t>F</t>
  </si>
  <si>
    <t>unidade_supermercado</t>
  </si>
  <si>
    <t>longitude_supermercado</t>
  </si>
  <si>
    <t>latitude_supermercado</t>
  </si>
  <si>
    <t>cnpj_supermercado</t>
  </si>
  <si>
    <t>nome_supermercado</t>
  </si>
  <si>
    <t>data_compra_lote</t>
  </si>
  <si>
    <t>numero_lote</t>
  </si>
  <si>
    <t>fabricacao_lote</t>
  </si>
  <si>
    <t>validade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</si>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</sst>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\-00"/>
    <numFmt numFmtId="165" formatCode="_-[$R$-416]* #,##0.00_-;\-[$R$-416]* #,##0.00_-;_-[$R$-416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3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4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3" applyAlignment="1">
      <alignment horizontal="left" vertical="center"/>
    </xf>
    <xf numFmtId="17" fontId="4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00&quot;.&quot;000&quot;.&quot;000\-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border diagonalUp="0" diagonalDown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D5192-5053-4A3D-AAC8-33FCAB5D86B8}" name="Tabela1" displayName="Tabela1" ref="B3:AM13" totalsRowShown="0" headerRowDxfId="40" dataDxfId="39" tableBorderDxfId="38">
  <autoFilter ref="B3:AM13" xr:uid="{CA5FE50B-1D37-4885-86BC-95B01B9B373A}"/>
  <tableColumns count="38">
    <tableColumn id="1" xr3:uid="{A38AAB12-07F0-497E-A84E-035752B1D93C}" name="login" dataDxfId="37"/>
    <tableColumn id="2" xr3:uid="{55B6614E-429C-4107-9A2D-9BFC858C760F}" name="senha" dataDxfId="36"/>
    <tableColumn id="3" xr3:uid="{FF3EAF2D-C385-4520-A42D-536B1B46E56B}" name="cargo" dataDxfId="35"/>
    <tableColumn id="33" xr3:uid="{A174A5F1-EB46-4E79-8D27-2629EF6E1E6C}" name="setor" dataDxfId="34"/>
    <tableColumn id="22" xr3:uid="{A5BA538B-BFBD-4DA2-9CFA-0EA58E754DDC}" name="rua" dataDxfId="10"/>
    <tableColumn id="23" xr3:uid="{BA72491C-6D62-47C7-8705-AE2A08FF6B48}" name="cidade" dataDxfId="9"/>
    <tableColumn id="34" xr3:uid="{3A4C6C3B-7791-460E-B788-6B7D3F3FCDD6}" name="estado" dataDxfId="8"/>
    <tableColumn id="4" xr3:uid="{E72E4DA2-3B1C-45CF-A7F8-AC9DF904E7AC}" name="nome" dataDxfId="7"/>
    <tableColumn id="35" xr3:uid="{73EEC723-904A-4D8C-AAB2-89E3264FA4D7}" name="genero" dataDxfId="5"/>
    <tableColumn id="6" xr3:uid="{74CF48E0-968D-4A46-A98A-64E09FB27CC4}" name="cpf" dataDxfId="6">
      <calculatedColumnFormula>RANDBETWEEN(10000000000,99999999999)</calculatedColumnFormula>
    </tableColumn>
    <tableColumn id="7" xr3:uid="{D3FC2DCF-9FEE-428F-B777-043DB8880692}" name="bandeira" dataDxfId="33"/>
    <tableColumn id="8" xr3:uid="{21D88DE4-C697-48A7-8957-62770B27B771}" name="num_cartao" dataDxfId="32"/>
    <tableColumn id="9" xr3:uid="{735DB977-9C2F-4C7D-9DD3-ED273A2E7639}" name="tipo_cartao" dataDxfId="31"/>
    <tableColumn id="12" xr3:uid="{EB475D58-138C-47FF-B5DB-B6FA862DB933}" name="titular" dataDxfId="30"/>
    <tableColumn id="13" xr3:uid="{BF7E05FA-1A01-46F4-9DF3-2470DFE197AF}" name="validade_cartao" dataDxfId="29"/>
    <tableColumn id="14" xr3:uid="{049FA51F-D197-4158-A941-77745664EB71}" name="nome_prod" dataDxfId="28"/>
    <tableColumn id="5" xr3:uid="{C7E131EC-3F42-4110-B64D-583E80781427}" name="tipo_prod" dataDxfId="15"/>
    <tableColumn id="16" xr3:uid="{3EA57C4B-88B5-4826-8E51-4053560C0D16}" name="custo_prod" dataDxfId="27"/>
    <tableColumn id="17" xr3:uid="{AC47DF32-370B-41A3-8C1D-0F8928B0CBB8}" name="codigo_prod" dataDxfId="26"/>
    <tableColumn id="18" xr3:uid="{3DD26D66-93C7-4113-8C48-2EA895129BC9}" name="descrição_prod" dataDxfId="25"/>
    <tableColumn id="19" xr3:uid="{A095FB8C-C5D2-465F-BA21-DDDB159A0FE3}" name="quant_prateleira_prod" dataDxfId="24"/>
    <tableColumn id="25" xr3:uid="{71C8CB0A-6243-497D-9B75-03D8C76961CE}" name="estoque_prod" dataDxfId="23"/>
    <tableColumn id="20" xr3:uid="{41D114FF-B69E-4FDA-BA8B-448244CB3270}" name="nome_fornecedor" dataDxfId="11"/>
    <tableColumn id="11" xr3:uid="{8B2B55EA-9ED4-449E-94A5-2ED92FBB089E}" name="cnpj_fornecedor" dataDxfId="13"/>
    <tableColumn id="37" xr3:uid="{E7BDB327-3759-4AF2-AC9D-EC76C4F7E31A}" name="numero_lote" dataDxfId="3"/>
    <tableColumn id="40" xr3:uid="{DC68082B-CD1C-48B2-8CBB-C3B96B424FB2}" name="quantidade" dataDxfId="0"/>
    <tableColumn id="38" xr3:uid="{BB6038ED-1CCE-4910-AA10-D4246B78462B}" name="fabricacao_lote" dataDxfId="2"/>
    <tableColumn id="39" xr3:uid="{23025814-0864-4E63-AA76-0D7E70FC3BF0}" name="validade" dataDxfId="1"/>
    <tableColumn id="36" xr3:uid="{C8B98D80-2611-4AB3-98A8-1406AAD10D00}" name="data_compra_lote" dataDxfId="4"/>
    <tableColumn id="10" xr3:uid="{FD88B002-8078-4D96-8CA8-49729A7CD673}" name="timestamp_compra3" dataDxfId="14"/>
    <tableColumn id="26" xr3:uid="{FF1BE759-9520-4F0F-9248-057B5E644E4C}" name="nome_supermercado" dataDxfId="22"/>
    <tableColumn id="15" xr3:uid="{D9637208-7924-4EEB-8957-C2757C0A646A}" name="cnpj_supermercado" dataDxfId="12"/>
    <tableColumn id="27" xr3:uid="{6C4B0821-8078-4FE7-8DC1-75DD07B70793}" name="latitude_supermercado" dataDxfId="21"/>
    <tableColumn id="28" xr3:uid="{22604BF1-B71F-466D-92F8-E5A2D9EA285B}" name="longitude_supermercado" dataDxfId="20"/>
    <tableColumn id="29" xr3:uid="{C39D558D-C936-4B1C-8DA2-CBC44C1E7A49}" name="unidade_supermercado" dataDxfId="19"/>
    <tableColumn id="30" xr3:uid="{A30EB0AE-2F96-478F-AA6E-67293B7422C6}" name="timestamp_compra2" dataDxfId="18"/>
    <tableColumn id="31" xr3:uid="{69911A0E-E42F-4B7E-B79B-03FE8E0CCD18}" name="valor_compra" dataDxfId="17"/>
    <tableColumn id="32" xr3:uid="{3D3FCB8B-9ADF-4D16-BF21-7E2DEDCDA9E5}" name="produtos_compra" dataDxfId="16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anunes@yahoo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xablau_amigo@gmail.com" TargetMode="External"/><Relationship Id="rId1" Type="http://schemas.openxmlformats.org/officeDocument/2006/relationships/hyperlink" Target="mailto:julio_pereira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heo_fag@gmail.com" TargetMode="External"/><Relationship Id="rId4" Type="http://schemas.openxmlformats.org/officeDocument/2006/relationships/hyperlink" Target="mailto:pedromv_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AD80-CF73-4C7D-A484-5C6A14FA001F}">
  <dimension ref="B2:CV19"/>
  <sheetViews>
    <sheetView tabSelected="1" topLeftCell="V1" zoomScale="85" zoomScaleNormal="85" workbookViewId="0">
      <selection activeCell="AA11" sqref="AA11"/>
    </sheetView>
  </sheetViews>
  <sheetFormatPr defaultRowHeight="15" x14ac:dyDescent="0.25"/>
  <cols>
    <col min="2" max="2" width="27.5703125" style="1" bestFit="1" customWidth="1"/>
    <col min="3" max="3" width="39.5703125" style="1" bestFit="1" customWidth="1"/>
    <col min="4" max="4" width="13.28515625" style="1" bestFit="1" customWidth="1"/>
    <col min="5" max="5" width="12.7109375" style="1" bestFit="1" customWidth="1"/>
    <col min="6" max="8" width="12.7109375" style="1" customWidth="1"/>
    <col min="9" max="9" width="30.5703125" style="1" bestFit="1" customWidth="1"/>
    <col min="10" max="10" width="15.42578125" style="1" customWidth="1"/>
    <col min="11" max="11" width="16" style="1" bestFit="1" customWidth="1"/>
    <col min="12" max="12" width="17" style="1" bestFit="1" customWidth="1"/>
    <col min="13" max="13" width="20.42578125" style="1" bestFit="1" customWidth="1"/>
    <col min="14" max="14" width="20" style="1" bestFit="1" customWidth="1"/>
    <col min="15" max="15" width="29.7109375" style="1" bestFit="1" customWidth="1"/>
    <col min="16" max="16" width="25.7109375" style="1" bestFit="1" customWidth="1"/>
    <col min="17" max="17" width="18.140625" style="1" bestFit="1" customWidth="1"/>
    <col min="18" max="18" width="18.140625" style="1" customWidth="1"/>
    <col min="19" max="19" width="30.85546875" style="1" bestFit="1" customWidth="1"/>
    <col min="20" max="20" width="21.7109375" style="1" bestFit="1" customWidth="1"/>
    <col min="21" max="21" width="25.28515625" style="1" bestFit="1" customWidth="1"/>
    <col min="22" max="22" width="33.5703125" style="1" bestFit="1" customWidth="1"/>
    <col min="23" max="23" width="23.5703125" style="1" bestFit="1" customWidth="1"/>
    <col min="24" max="24" width="23.5703125" style="1" customWidth="1"/>
    <col min="25" max="30" width="27.28515625" style="1" customWidth="1"/>
    <col min="31" max="31" width="23.5703125" style="1" customWidth="1"/>
    <col min="32" max="32" width="31.140625" style="1" customWidth="1"/>
    <col min="33" max="33" width="31" style="1" customWidth="1"/>
    <col min="34" max="34" width="34.42578125" style="1" customWidth="1"/>
    <col min="35" max="35" width="37.5703125" style="1" customWidth="1"/>
    <col min="36" max="36" width="35.7109375" style="1" customWidth="1"/>
    <col min="37" max="37" width="23" style="1" bestFit="1" customWidth="1"/>
    <col min="38" max="38" width="44.5703125" style="1" bestFit="1" customWidth="1"/>
    <col min="39" max="39" width="54" style="1" customWidth="1"/>
    <col min="40" max="99" width="25.7109375" style="1" customWidth="1"/>
    <col min="100" max="100" width="25.7109375" customWidth="1"/>
  </cols>
  <sheetData>
    <row r="2" spans="2:100" s="8" customFormat="1" ht="21" x14ac:dyDescent="0.3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</row>
    <row r="3" spans="2:100" s="5" customFormat="1" ht="20.100000000000001" customHeight="1" x14ac:dyDescent="0.25">
      <c r="B3" s="6" t="s">
        <v>1</v>
      </c>
      <c r="C3" s="6" t="s">
        <v>2</v>
      </c>
      <c r="D3" s="6" t="s">
        <v>6</v>
      </c>
      <c r="E3" s="6" t="s">
        <v>7</v>
      </c>
      <c r="F3" s="6" t="s">
        <v>83</v>
      </c>
      <c r="G3" s="6" t="s">
        <v>84</v>
      </c>
      <c r="H3" s="6" t="s">
        <v>88</v>
      </c>
      <c r="I3" s="6" t="s">
        <v>5</v>
      </c>
      <c r="J3" s="6" t="s">
        <v>90</v>
      </c>
      <c r="K3" s="6" t="s">
        <v>8</v>
      </c>
      <c r="L3" s="6" t="s">
        <v>21</v>
      </c>
      <c r="M3" s="6" t="s">
        <v>9</v>
      </c>
      <c r="N3" s="6" t="s">
        <v>10</v>
      </c>
      <c r="O3" s="6" t="s">
        <v>57</v>
      </c>
      <c r="P3" s="6" t="s">
        <v>16</v>
      </c>
      <c r="Q3" s="6" t="s">
        <v>59</v>
      </c>
      <c r="R3" s="6" t="s">
        <v>12</v>
      </c>
      <c r="S3" s="6" t="s">
        <v>58</v>
      </c>
      <c r="T3" s="6" t="s">
        <v>13</v>
      </c>
      <c r="U3" s="6" t="s">
        <v>14</v>
      </c>
      <c r="V3" s="6" t="s">
        <v>15</v>
      </c>
      <c r="W3" s="6" t="s">
        <v>11</v>
      </c>
      <c r="X3" s="6" t="s">
        <v>75</v>
      </c>
      <c r="Y3" s="6" t="s">
        <v>67</v>
      </c>
      <c r="Z3" s="6" t="s">
        <v>99</v>
      </c>
      <c r="AA3" s="6" t="s">
        <v>102</v>
      </c>
      <c r="AB3" s="6" t="s">
        <v>100</v>
      </c>
      <c r="AC3" s="6" t="s">
        <v>101</v>
      </c>
      <c r="AD3" s="6" t="s">
        <v>98</v>
      </c>
      <c r="AE3" s="6" t="s">
        <v>66</v>
      </c>
      <c r="AF3" s="6" t="s">
        <v>97</v>
      </c>
      <c r="AG3" s="6" t="s">
        <v>96</v>
      </c>
      <c r="AH3" s="6" t="s">
        <v>95</v>
      </c>
      <c r="AI3" s="6" t="s">
        <v>94</v>
      </c>
      <c r="AJ3" s="6" t="s">
        <v>93</v>
      </c>
      <c r="AK3" s="6" t="s">
        <v>62</v>
      </c>
      <c r="AL3" s="6" t="s">
        <v>18</v>
      </c>
      <c r="AM3" s="6" t="s">
        <v>17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</row>
    <row r="4" spans="2:100" s="17" customFormat="1" ht="14.25" x14ac:dyDescent="0.25">
      <c r="B4" s="14" t="s">
        <v>3</v>
      </c>
      <c r="C4" s="12" t="s">
        <v>4</v>
      </c>
      <c r="D4" s="15" t="s">
        <v>20</v>
      </c>
      <c r="E4" s="15" t="s">
        <v>20</v>
      </c>
      <c r="F4" s="15" t="s">
        <v>77</v>
      </c>
      <c r="G4" s="15" t="s">
        <v>85</v>
      </c>
      <c r="H4" s="15" t="s">
        <v>89</v>
      </c>
      <c r="I4" s="12" t="s">
        <v>19</v>
      </c>
      <c r="J4" s="15" t="s">
        <v>91</v>
      </c>
      <c r="K4" s="13" t="s">
        <v>43</v>
      </c>
      <c r="L4" s="10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20</v>
      </c>
      <c r="X4" s="15"/>
      <c r="Y4" s="15"/>
      <c r="Z4" s="15"/>
      <c r="AA4" s="15"/>
      <c r="AB4" s="15"/>
      <c r="AC4" s="15"/>
      <c r="AD4" s="15"/>
      <c r="AE4" s="28" t="s">
        <v>63</v>
      </c>
      <c r="AF4" s="15" t="s">
        <v>40</v>
      </c>
      <c r="AG4" s="15" t="s">
        <v>68</v>
      </c>
      <c r="AH4" s="15">
        <v>-17.328815129999999</v>
      </c>
      <c r="AI4" s="15">
        <v>-31.028632170000002</v>
      </c>
      <c r="AJ4" s="15" t="s">
        <v>41</v>
      </c>
      <c r="AK4" s="15">
        <f t="shared" ref="AK4:AK7" ca="1" si="0">RANDBETWEEN(1234567890,1237762192)</f>
        <v>1236420516</v>
      </c>
      <c r="AL4" s="11">
        <v>44.98</v>
      </c>
      <c r="AM4" s="15" t="s">
        <v>28</v>
      </c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</row>
    <row r="5" spans="2:100" s="17" customFormat="1" ht="14.25" x14ac:dyDescent="0.25">
      <c r="B5" s="15" t="s">
        <v>20</v>
      </c>
      <c r="C5" s="15" t="s">
        <v>20</v>
      </c>
      <c r="D5" s="15" t="s">
        <v>20</v>
      </c>
      <c r="E5" s="15" t="s">
        <v>20</v>
      </c>
      <c r="F5" s="15" t="s">
        <v>20</v>
      </c>
      <c r="G5" s="15" t="s">
        <v>20</v>
      </c>
      <c r="H5" s="15" t="s">
        <v>20</v>
      </c>
      <c r="I5" s="12" t="s">
        <v>46</v>
      </c>
      <c r="J5" s="15" t="s">
        <v>20</v>
      </c>
      <c r="K5" s="10">
        <f t="shared" ref="K5:K7" ca="1" si="1">RANDBETWEEN(10000000000,99999999999)</f>
        <v>79649723622</v>
      </c>
      <c r="L5" s="10" t="s">
        <v>22</v>
      </c>
      <c r="M5" s="18">
        <v>5453010000066160</v>
      </c>
      <c r="N5" s="15" t="s">
        <v>55</v>
      </c>
      <c r="O5" s="15" t="s">
        <v>46</v>
      </c>
      <c r="P5" s="19">
        <v>44593</v>
      </c>
      <c r="Q5" s="15" t="s">
        <v>20</v>
      </c>
      <c r="R5" s="15" t="s">
        <v>20</v>
      </c>
      <c r="S5" s="15" t="s">
        <v>20</v>
      </c>
      <c r="T5" s="15" t="s">
        <v>20</v>
      </c>
      <c r="U5" s="15" t="s">
        <v>20</v>
      </c>
      <c r="V5" s="15" t="s">
        <v>20</v>
      </c>
      <c r="W5" s="15" t="s">
        <v>20</v>
      </c>
      <c r="X5" s="15"/>
      <c r="Y5" s="15"/>
      <c r="Z5" s="15"/>
      <c r="AA5" s="15"/>
      <c r="AB5" s="15"/>
      <c r="AC5" s="15"/>
      <c r="AD5" s="15"/>
      <c r="AE5" s="15" t="s">
        <v>20</v>
      </c>
      <c r="AF5" s="15" t="s">
        <v>20</v>
      </c>
      <c r="AG5" s="15"/>
      <c r="AH5" s="15" t="s">
        <v>20</v>
      </c>
      <c r="AI5" s="15" t="s">
        <v>20</v>
      </c>
      <c r="AJ5" s="15" t="s">
        <v>20</v>
      </c>
      <c r="AK5" s="15" t="s">
        <v>20</v>
      </c>
      <c r="AL5" s="11" t="s">
        <v>20</v>
      </c>
      <c r="AM5" s="15" t="s">
        <v>20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</row>
    <row r="6" spans="2:100" s="17" customFormat="1" ht="14.25" x14ac:dyDescent="0.25">
      <c r="B6" s="15" t="s">
        <v>20</v>
      </c>
      <c r="C6" s="15" t="s">
        <v>20</v>
      </c>
      <c r="D6" s="15" t="s">
        <v>20</v>
      </c>
      <c r="E6" s="15" t="s">
        <v>20</v>
      </c>
      <c r="F6" s="15" t="s">
        <v>78</v>
      </c>
      <c r="G6" s="15" t="s">
        <v>85</v>
      </c>
      <c r="H6" s="15" t="s">
        <v>89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24</v>
      </c>
      <c r="R6" s="15" t="s">
        <v>60</v>
      </c>
      <c r="S6" s="11">
        <v>6</v>
      </c>
      <c r="T6" s="15">
        <v>3736897419</v>
      </c>
      <c r="U6" s="15" t="s">
        <v>20</v>
      </c>
      <c r="V6" s="15">
        <v>30</v>
      </c>
      <c r="W6" s="15">
        <f>15</f>
        <v>15</v>
      </c>
      <c r="X6" s="15" t="s">
        <v>76</v>
      </c>
      <c r="Y6" s="15" t="s">
        <v>73</v>
      </c>
      <c r="Z6" s="15">
        <v>5154174</v>
      </c>
      <c r="AA6" s="15">
        <v>45</v>
      </c>
      <c r="AB6" s="20">
        <v>43059</v>
      </c>
      <c r="AC6" s="20">
        <v>43098</v>
      </c>
      <c r="AD6" s="20">
        <v>43064</v>
      </c>
      <c r="AE6" s="28" t="s">
        <v>20</v>
      </c>
      <c r="AF6" s="15" t="s">
        <v>41</v>
      </c>
      <c r="AG6" s="15" t="s">
        <v>72</v>
      </c>
      <c r="AH6" s="15">
        <f t="shared" ref="AH6:AH7" ca="1" si="2">RANDBETWEEN(-51,-41)/1.51473</f>
        <v>-29.048081176183217</v>
      </c>
      <c r="AI6" s="15">
        <f t="shared" ref="AI6:AI7" ca="1" si="3">RANDBETWEEN(-20.563454,-15.518636)/1.154147</f>
        <v>-14.729492863560708</v>
      </c>
      <c r="AJ6" s="15" t="s">
        <v>40</v>
      </c>
      <c r="AK6" s="15"/>
      <c r="AL6" s="11"/>
      <c r="AM6" s="15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</row>
    <row r="7" spans="2:100" s="17" customFormat="1" ht="14.25" x14ac:dyDescent="0.25">
      <c r="B7" s="14" t="s">
        <v>30</v>
      </c>
      <c r="C7" s="12" t="s">
        <v>23</v>
      </c>
      <c r="D7" s="15" t="s">
        <v>20</v>
      </c>
      <c r="E7" s="15" t="s">
        <v>20</v>
      </c>
      <c r="F7" s="15" t="s">
        <v>79</v>
      </c>
      <c r="G7" s="15" t="s">
        <v>86</v>
      </c>
      <c r="H7" s="15" t="s">
        <v>89</v>
      </c>
      <c r="I7" s="12" t="s">
        <v>47</v>
      </c>
      <c r="J7" s="15" t="s">
        <v>92</v>
      </c>
      <c r="K7" s="10">
        <f t="shared" ca="1" si="1"/>
        <v>67907223493</v>
      </c>
      <c r="L7" s="15" t="s">
        <v>26</v>
      </c>
      <c r="M7" s="21">
        <v>4905687468581610</v>
      </c>
      <c r="N7" s="15" t="s">
        <v>56</v>
      </c>
      <c r="O7" s="15" t="s">
        <v>27</v>
      </c>
      <c r="P7" s="19">
        <v>45444</v>
      </c>
      <c r="Q7" s="15" t="s">
        <v>20</v>
      </c>
      <c r="R7" s="15" t="s">
        <v>20</v>
      </c>
      <c r="S7" s="15" t="s">
        <v>20</v>
      </c>
      <c r="T7" s="15" t="s">
        <v>20</v>
      </c>
      <c r="U7" s="15" t="s">
        <v>20</v>
      </c>
      <c r="V7" s="15" t="s">
        <v>20</v>
      </c>
      <c r="W7" s="15" t="s">
        <v>20</v>
      </c>
      <c r="X7" s="15"/>
      <c r="Y7" s="15"/>
      <c r="Z7" s="15"/>
      <c r="AA7" s="15"/>
      <c r="AB7" s="15"/>
      <c r="AC7" s="15"/>
      <c r="AD7" s="15"/>
      <c r="AE7" s="28" t="s">
        <v>64</v>
      </c>
      <c r="AF7" s="15" t="s">
        <v>41</v>
      </c>
      <c r="AG7" s="15" t="s">
        <v>71</v>
      </c>
      <c r="AH7" s="15">
        <f t="shared" ca="1" si="2"/>
        <v>-29.708264839278289</v>
      </c>
      <c r="AI7" s="15">
        <f t="shared" ca="1" si="3"/>
        <v>-15.595933620240748</v>
      </c>
      <c r="AJ7" s="15" t="s">
        <v>40</v>
      </c>
      <c r="AK7" s="15">
        <f t="shared" ca="1" si="0"/>
        <v>1236111011</v>
      </c>
      <c r="AL7" s="11">
        <v>23.75</v>
      </c>
      <c r="AM7" s="15" t="s">
        <v>29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</row>
    <row r="8" spans="2:100" s="17" customFormat="1" ht="14.25" x14ac:dyDescent="0.25">
      <c r="B8" s="14" t="s">
        <v>25</v>
      </c>
      <c r="C8" s="12" t="s">
        <v>31</v>
      </c>
      <c r="D8" s="15" t="s">
        <v>32</v>
      </c>
      <c r="E8" s="15" t="s">
        <v>33</v>
      </c>
      <c r="F8" s="15" t="s">
        <v>80</v>
      </c>
      <c r="G8" s="15" t="s">
        <v>86</v>
      </c>
      <c r="H8" s="15" t="s">
        <v>89</v>
      </c>
      <c r="I8" s="12" t="s">
        <v>34</v>
      </c>
      <c r="J8" s="15" t="s">
        <v>91</v>
      </c>
      <c r="K8" s="10">
        <f ca="1">RANDBETWEEN(10000000000,99999999999)</f>
        <v>59960289985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20</v>
      </c>
      <c r="R8" s="15" t="s">
        <v>20</v>
      </c>
      <c r="S8" s="15" t="s">
        <v>20</v>
      </c>
      <c r="T8" s="15" t="s">
        <v>20</v>
      </c>
      <c r="U8" s="15" t="s">
        <v>20</v>
      </c>
      <c r="V8" s="15" t="s">
        <v>20</v>
      </c>
      <c r="W8" s="15" t="s">
        <v>20</v>
      </c>
      <c r="X8" s="15"/>
      <c r="Y8" s="15"/>
      <c r="Z8" s="15"/>
      <c r="AA8" s="15"/>
      <c r="AB8" s="15"/>
      <c r="AC8" s="15"/>
      <c r="AD8" s="15"/>
      <c r="AE8" s="28" t="s">
        <v>20</v>
      </c>
      <c r="AF8" s="15" t="s">
        <v>40</v>
      </c>
      <c r="AG8" s="15" t="s">
        <v>68</v>
      </c>
      <c r="AH8" s="15">
        <v>-17.328815129999999</v>
      </c>
      <c r="AI8" s="15">
        <v>-31.028632170000002</v>
      </c>
      <c r="AJ8" s="15" t="s">
        <v>40</v>
      </c>
      <c r="AK8" s="15" t="s">
        <v>20</v>
      </c>
      <c r="AL8" s="15" t="s">
        <v>20</v>
      </c>
      <c r="AM8" s="15" t="s">
        <v>20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</row>
    <row r="9" spans="2:100" s="17" customFormat="1" ht="14.25" x14ac:dyDescent="0.25">
      <c r="B9" s="16" t="s">
        <v>20</v>
      </c>
      <c r="C9" s="16" t="s">
        <v>20</v>
      </c>
      <c r="D9" s="16" t="s">
        <v>20</v>
      </c>
      <c r="E9" s="16" t="s">
        <v>20</v>
      </c>
      <c r="F9" s="16" t="s">
        <v>80</v>
      </c>
      <c r="G9" s="16" t="s">
        <v>87</v>
      </c>
      <c r="H9" s="16" t="s">
        <v>89</v>
      </c>
      <c r="I9" s="16" t="s">
        <v>20</v>
      </c>
      <c r="J9" s="16" t="s">
        <v>20</v>
      </c>
      <c r="K9" s="16" t="s">
        <v>20</v>
      </c>
      <c r="L9" s="16" t="s">
        <v>20</v>
      </c>
      <c r="M9" s="16" t="s">
        <v>20</v>
      </c>
      <c r="N9" s="16" t="s">
        <v>20</v>
      </c>
      <c r="O9" s="16" t="s">
        <v>20</v>
      </c>
      <c r="P9" s="16" t="s">
        <v>20</v>
      </c>
      <c r="Q9" s="16" t="s">
        <v>35</v>
      </c>
      <c r="R9" s="16" t="s">
        <v>61</v>
      </c>
      <c r="S9" s="23">
        <v>1.5</v>
      </c>
      <c r="T9" s="16">
        <v>3441765918</v>
      </c>
      <c r="U9" s="16" t="s">
        <v>36</v>
      </c>
      <c r="V9" s="16">
        <v>80</v>
      </c>
      <c r="W9" s="16">
        <v>10</v>
      </c>
      <c r="X9" s="16" t="s">
        <v>37</v>
      </c>
      <c r="Y9" s="16" t="s">
        <v>74</v>
      </c>
      <c r="Z9" s="16">
        <v>1712158</v>
      </c>
      <c r="AA9" s="16">
        <v>50</v>
      </c>
      <c r="AB9" s="22">
        <v>43015</v>
      </c>
      <c r="AC9" s="22">
        <v>43136</v>
      </c>
      <c r="AD9" s="22">
        <v>43022</v>
      </c>
      <c r="AE9" s="16" t="s">
        <v>20</v>
      </c>
      <c r="AF9" s="15" t="s">
        <v>40</v>
      </c>
      <c r="AG9" s="15" t="s">
        <v>68</v>
      </c>
      <c r="AH9" s="15">
        <v>-17.328815129999999</v>
      </c>
      <c r="AI9" s="15">
        <v>-31.028632170000002</v>
      </c>
      <c r="AJ9" s="15" t="s">
        <v>41</v>
      </c>
      <c r="AK9" s="16" t="s">
        <v>20</v>
      </c>
      <c r="AL9" s="16" t="s">
        <v>20</v>
      </c>
      <c r="AM9" s="16" t="s">
        <v>20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</row>
    <row r="10" spans="2:100" s="17" customFormat="1" ht="14.25" x14ac:dyDescent="0.25">
      <c r="B10" s="16" t="s">
        <v>20</v>
      </c>
      <c r="C10" s="16" t="s">
        <v>20</v>
      </c>
      <c r="D10" s="16" t="s">
        <v>20</v>
      </c>
      <c r="E10" s="16" t="s">
        <v>20</v>
      </c>
      <c r="F10" s="16" t="s">
        <v>81</v>
      </c>
      <c r="G10" s="16" t="s">
        <v>85</v>
      </c>
      <c r="H10" s="16" t="s">
        <v>89</v>
      </c>
      <c r="I10" s="16" t="s">
        <v>20</v>
      </c>
      <c r="J10" s="16" t="s">
        <v>20</v>
      </c>
      <c r="K10" s="16" t="s">
        <v>20</v>
      </c>
      <c r="L10" s="16" t="s">
        <v>20</v>
      </c>
      <c r="M10" s="16" t="s">
        <v>20</v>
      </c>
      <c r="N10" s="16" t="s">
        <v>20</v>
      </c>
      <c r="O10" s="16" t="s">
        <v>20</v>
      </c>
      <c r="P10" s="16" t="s">
        <v>20</v>
      </c>
      <c r="Q10" s="16" t="s">
        <v>39</v>
      </c>
      <c r="R10" s="16" t="s">
        <v>61</v>
      </c>
      <c r="S10" s="23">
        <v>1.5</v>
      </c>
      <c r="T10" s="16">
        <v>9452391423</v>
      </c>
      <c r="U10" s="16" t="s">
        <v>38</v>
      </c>
      <c r="V10" s="16">
        <v>10</v>
      </c>
      <c r="W10" s="16">
        <v>80</v>
      </c>
      <c r="X10" s="16" t="s">
        <v>37</v>
      </c>
      <c r="Y10" s="16" t="s">
        <v>73</v>
      </c>
      <c r="Z10" s="16">
        <v>9598454</v>
      </c>
      <c r="AA10" s="16">
        <v>200</v>
      </c>
      <c r="AB10" s="22">
        <v>43022</v>
      </c>
      <c r="AC10" s="22">
        <v>43155</v>
      </c>
      <c r="AD10" s="22">
        <v>43037</v>
      </c>
      <c r="AE10" s="16" t="s">
        <v>20</v>
      </c>
      <c r="AF10" s="15" t="s">
        <v>40</v>
      </c>
      <c r="AG10" s="15" t="s">
        <v>68</v>
      </c>
      <c r="AH10" s="15">
        <v>-16.26779471</v>
      </c>
      <c r="AI10" s="15">
        <v>-30.749896240000002</v>
      </c>
      <c r="AJ10" s="16" t="s">
        <v>53</v>
      </c>
      <c r="AK10" s="16" t="s">
        <v>20</v>
      </c>
      <c r="AL10" s="16" t="s">
        <v>20</v>
      </c>
      <c r="AM10" s="16" t="s">
        <v>20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</row>
    <row r="11" spans="2:100" s="17" customFormat="1" ht="14.25" x14ac:dyDescent="0.25">
      <c r="B11" s="16" t="s">
        <v>20</v>
      </c>
      <c r="C11" s="16" t="s">
        <v>20</v>
      </c>
      <c r="D11" s="16" t="s">
        <v>20</v>
      </c>
      <c r="E11" s="16" t="s">
        <v>20</v>
      </c>
      <c r="F11" s="16" t="s">
        <v>20</v>
      </c>
      <c r="G11" s="16" t="s">
        <v>20</v>
      </c>
      <c r="H11" s="16" t="s">
        <v>20</v>
      </c>
      <c r="I11" s="12" t="s">
        <v>19</v>
      </c>
      <c r="J11" s="15" t="s">
        <v>20</v>
      </c>
      <c r="K11" s="13" t="s">
        <v>43</v>
      </c>
      <c r="L11" s="16" t="s">
        <v>26</v>
      </c>
      <c r="M11" s="21">
        <v>3479874684800740</v>
      </c>
      <c r="N11" s="15" t="s">
        <v>55</v>
      </c>
      <c r="O11" s="15" t="s">
        <v>27</v>
      </c>
      <c r="P11" s="26">
        <v>44440</v>
      </c>
      <c r="Q11" s="16" t="s">
        <v>20</v>
      </c>
      <c r="R11" s="16" t="s">
        <v>20</v>
      </c>
      <c r="S11" s="16" t="s">
        <v>20</v>
      </c>
      <c r="T11" s="16" t="s">
        <v>20</v>
      </c>
      <c r="U11" s="16" t="s">
        <v>20</v>
      </c>
      <c r="V11" s="16" t="s">
        <v>20</v>
      </c>
      <c r="W11" s="16" t="s">
        <v>20</v>
      </c>
      <c r="X11" s="16"/>
      <c r="Y11" s="16"/>
      <c r="Z11" s="16"/>
      <c r="AA11" s="16"/>
      <c r="AB11" s="16"/>
      <c r="AC11" s="16"/>
      <c r="AD11" s="16"/>
      <c r="AE11" s="16" t="s">
        <v>20</v>
      </c>
      <c r="AF11" s="16" t="s">
        <v>20</v>
      </c>
      <c r="AG11" s="16"/>
      <c r="AH11" s="16" t="s">
        <v>20</v>
      </c>
      <c r="AI11" s="16" t="s">
        <v>20</v>
      </c>
      <c r="AJ11" s="16" t="s">
        <v>20</v>
      </c>
      <c r="AK11" s="15" t="s">
        <v>20</v>
      </c>
      <c r="AL11" s="3" t="s">
        <v>20</v>
      </c>
      <c r="AM11" s="16" t="s">
        <v>20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</row>
    <row r="12" spans="2:100" s="17" customFormat="1" x14ac:dyDescent="0.25">
      <c r="B12" s="25" t="s">
        <v>44</v>
      </c>
      <c r="C12" s="24" t="s">
        <v>45</v>
      </c>
      <c r="D12" s="16" t="s">
        <v>50</v>
      </c>
      <c r="E12" s="16" t="s">
        <v>51</v>
      </c>
      <c r="F12" s="16" t="s">
        <v>82</v>
      </c>
      <c r="G12" s="16" t="s">
        <v>87</v>
      </c>
      <c r="H12" s="16" t="s">
        <v>89</v>
      </c>
      <c r="I12" s="24" t="s">
        <v>42</v>
      </c>
      <c r="J12" s="16" t="s">
        <v>91</v>
      </c>
      <c r="K12" s="13">
        <f ca="1">RANDBETWEEN(10000000000,99999999999)</f>
        <v>16001043252</v>
      </c>
      <c r="L12" s="16" t="s">
        <v>22</v>
      </c>
      <c r="M12" s="18">
        <v>5453010000066160</v>
      </c>
      <c r="N12" s="15" t="s">
        <v>55</v>
      </c>
      <c r="O12" s="15" t="s">
        <v>46</v>
      </c>
      <c r="P12" s="19">
        <v>44593</v>
      </c>
      <c r="Q12" s="16" t="s">
        <v>20</v>
      </c>
      <c r="R12" s="16" t="s">
        <v>20</v>
      </c>
      <c r="S12" s="16" t="s">
        <v>20</v>
      </c>
      <c r="T12" s="16" t="s">
        <v>20</v>
      </c>
      <c r="U12" s="16" t="s">
        <v>20</v>
      </c>
      <c r="V12" s="16" t="s">
        <v>20</v>
      </c>
      <c r="W12" s="16" t="s">
        <v>20</v>
      </c>
      <c r="X12" s="16"/>
      <c r="Y12" s="16"/>
      <c r="Z12" s="16"/>
      <c r="AA12" s="16"/>
      <c r="AB12" s="16"/>
      <c r="AC12" s="16"/>
      <c r="AD12" s="16"/>
      <c r="AE12" s="16" t="s">
        <v>20</v>
      </c>
      <c r="AF12" s="16" t="s">
        <v>53</v>
      </c>
      <c r="AG12" s="16" t="s">
        <v>69</v>
      </c>
      <c r="AH12" s="15">
        <f t="shared" ref="AH12:AH13" ca="1" si="4">RANDBETWEEN(-51,-41)/1.51473</f>
        <v>-27.067530186897997</v>
      </c>
      <c r="AI12" s="15">
        <f t="shared" ref="AI12:AI13" ca="1" si="5">RANDBETWEEN(-20.563454,-15.518636)/1.154147</f>
        <v>-16.462374376920792</v>
      </c>
      <c r="AJ12" s="16" t="s">
        <v>53</v>
      </c>
      <c r="AK12" s="16" t="s">
        <v>20</v>
      </c>
      <c r="AL12" s="16" t="s">
        <v>20</v>
      </c>
      <c r="AM12" s="16" t="s">
        <v>20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</row>
    <row r="13" spans="2:100" s="17" customFormat="1" x14ac:dyDescent="0.2">
      <c r="B13" s="25" t="s">
        <v>48</v>
      </c>
      <c r="C13" s="4" t="s">
        <v>49</v>
      </c>
      <c r="D13" s="16" t="s">
        <v>20</v>
      </c>
      <c r="E13" s="16" t="s">
        <v>20</v>
      </c>
      <c r="F13" s="16" t="s">
        <v>82</v>
      </c>
      <c r="G13" s="16" t="s">
        <v>85</v>
      </c>
      <c r="H13" s="16" t="s">
        <v>89</v>
      </c>
      <c r="I13" s="24" t="s">
        <v>52</v>
      </c>
      <c r="J13" s="16" t="s">
        <v>91</v>
      </c>
      <c r="K13" s="13">
        <f ca="1">RANDBETWEEN(10000000000,99999999999)</f>
        <v>32430969664</v>
      </c>
      <c r="L13" s="16" t="s">
        <v>20</v>
      </c>
      <c r="M13" s="16" t="s">
        <v>20</v>
      </c>
      <c r="N13" s="16" t="s">
        <v>20</v>
      </c>
      <c r="O13" s="16" t="s">
        <v>20</v>
      </c>
      <c r="P13" s="16" t="s">
        <v>20</v>
      </c>
      <c r="Q13" s="16" t="s">
        <v>20</v>
      </c>
      <c r="R13" s="16" t="s">
        <v>20</v>
      </c>
      <c r="S13" s="16" t="s">
        <v>20</v>
      </c>
      <c r="T13" s="16" t="s">
        <v>20</v>
      </c>
      <c r="U13" s="16" t="s">
        <v>20</v>
      </c>
      <c r="V13" s="16" t="s">
        <v>20</v>
      </c>
      <c r="W13" s="16" t="s">
        <v>20</v>
      </c>
      <c r="X13" s="16"/>
      <c r="Y13" s="16"/>
      <c r="Z13" s="16"/>
      <c r="AA13" s="16"/>
      <c r="AB13" s="16"/>
      <c r="AC13" s="16"/>
      <c r="AD13" s="16"/>
      <c r="AE13" s="28" t="s">
        <v>65</v>
      </c>
      <c r="AF13" s="16" t="s">
        <v>53</v>
      </c>
      <c r="AG13" s="16" t="s">
        <v>70</v>
      </c>
      <c r="AH13" s="15">
        <f t="shared" ca="1" si="4"/>
        <v>-32.348999491658581</v>
      </c>
      <c r="AI13" s="15">
        <f t="shared" ca="1" si="5"/>
        <v>-14.729492863560708</v>
      </c>
      <c r="AJ13" s="16" t="s">
        <v>53</v>
      </c>
      <c r="AK13" s="15">
        <f t="shared" ref="AK13" ca="1" si="6">RANDBETWEEN(1234567890,1237762192)</f>
        <v>1237529627</v>
      </c>
      <c r="AL13" s="3">
        <v>142.22999999999999</v>
      </c>
      <c r="AM13" s="16" t="s">
        <v>54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</row>
    <row r="14" spans="2:100" x14ac:dyDescent="0.25">
      <c r="AK14" s="2"/>
    </row>
    <row r="15" spans="2:100" x14ac:dyDescent="0.25">
      <c r="AK15" s="2"/>
    </row>
    <row r="16" spans="2:100" x14ac:dyDescent="0.25">
      <c r="AK16" s="2"/>
    </row>
    <row r="17" spans="37:37" x14ac:dyDescent="0.25">
      <c r="AK17" s="2"/>
    </row>
    <row r="18" spans="37:37" x14ac:dyDescent="0.25">
      <c r="AK18" s="2"/>
    </row>
    <row r="19" spans="37:37" x14ac:dyDescent="0.25">
      <c r="AK19" s="2"/>
    </row>
  </sheetData>
  <mergeCells count="1">
    <mergeCell ref="B2:AL2"/>
  </mergeCells>
  <hyperlinks>
    <hyperlink ref="B4" r:id="rId1" xr:uid="{342A71B1-073A-4F64-9227-B60A84FF67CC}"/>
    <hyperlink ref="B8" r:id="rId2" xr:uid="{63B2360D-6E89-405C-BD8F-15231D144970}"/>
    <hyperlink ref="B7" r:id="rId3" xr:uid="{9CB9B0E7-4CE2-4191-8626-F8FB232F686A}"/>
    <hyperlink ref="B12" r:id="rId4" xr:uid="{51EFEDD3-32CB-4943-BC6A-2DA1B335DA72}"/>
    <hyperlink ref="B13" r:id="rId5" xr:uid="{EE2179D2-B353-45AB-835F-17137B897A53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Will</dc:creator>
  <cp:lastModifiedBy>Joel Will</cp:lastModifiedBy>
  <dcterms:created xsi:type="dcterms:W3CDTF">2018-04-05T16:56:12Z</dcterms:created>
  <dcterms:modified xsi:type="dcterms:W3CDTF">2018-07-03T00:15:16Z</dcterms:modified>
</cp:coreProperties>
</file>