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nus\Desktop\CRISP\Projects\monte_carlo\"/>
    </mc:Choice>
  </mc:AlternateContent>
  <bookViews>
    <workbookView xWindow="360" yWindow="300" windowWidth="14940" windowHeight="7875" activeTab="2"/>
  </bookViews>
  <sheets>
    <sheet name="phasefunc" sheetId="1" r:id="rId1"/>
    <sheet name="cdf" sheetId="2" r:id="rId2"/>
    <sheet name="FF18" sheetId="6" r:id="rId3"/>
    <sheet name="pf2" sheetId="4" r:id="rId4"/>
  </sheets>
  <definedNames>
    <definedName name="solver_adj" localSheetId="3" hidden="1">'pf2'!$H$4,'pf2'!$I$4,'pf2'!$K$4</definedName>
    <definedName name="solver_adj" localSheetId="0" hidden="1">phasefunc!$F$5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st" localSheetId="3" hidden="1">1</definedName>
    <definedName name="solver_est" localSheetId="0" hidden="1">1</definedName>
    <definedName name="solver_itr" localSheetId="3" hidden="1">100</definedName>
    <definedName name="solver_itr" localSheetId="0" hidden="1">100</definedName>
    <definedName name="solver_lhs1" localSheetId="3" hidden="1">'pf2'!$H$4</definedName>
    <definedName name="solver_lhs2" localSheetId="3" hidden="1">'pf2'!$H$4</definedName>
    <definedName name="solver_lhs3" localSheetId="3" hidden="1">'pf2'!$I$4</definedName>
    <definedName name="solver_lhs4" localSheetId="3" hidden="1">'pf2'!$I$4</definedName>
    <definedName name="solver_lhs5" localSheetId="3" hidden="1">'pf2'!$K$4</definedName>
    <definedName name="solver_lhs6" localSheetId="3" hidden="1">'pf2'!$K$4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eg" localSheetId="0" hidden="1">2</definedName>
    <definedName name="solver_nod" localSheetId="3" hidden="1">2147483647</definedName>
    <definedName name="solver_num" localSheetId="3" hidden="1">6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pt" localSheetId="3" hidden="1">'pf2'!$N$4</definedName>
    <definedName name="solver_opt" localSheetId="0" hidden="1">phasefunc!#REF!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3" hidden="1">1</definedName>
    <definedName name="solver_rhs2" localSheetId="3" hidden="1">0</definedName>
    <definedName name="solver_rhs3" localSheetId="3" hidden="1">0</definedName>
    <definedName name="solver_rhs4" localSheetId="3" hidden="1">-1</definedName>
    <definedName name="solver_rhs5" localSheetId="3" hidden="1">1</definedName>
    <definedName name="solver_rhs6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tim" localSheetId="3" hidden="1">100</definedName>
    <definedName name="solver_tim" localSheetId="0" hidden="1">100</definedName>
    <definedName name="solver_tol" localSheetId="3" hidden="1">0.05</definedName>
    <definedName name="solver_tol" localSheetId="0" hidden="1">0.05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</definedNames>
  <calcPr calcId="162913" iterateDelta="1E-4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3" i="6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4" i="6"/>
  <c r="F69" i="6" l="1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I2" i="6" s="1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4" i="6"/>
  <c r="B5" i="6"/>
  <c r="B3" i="6"/>
  <c r="D3" i="6" s="1"/>
  <c r="F59" i="2"/>
  <c r="F60" i="2"/>
  <c r="F61" i="2"/>
  <c r="F62" i="2"/>
  <c r="F63" i="2"/>
  <c r="F64" i="2"/>
  <c r="F65" i="2"/>
  <c r="F66" i="2"/>
  <c r="F67" i="2"/>
  <c r="F68" i="2"/>
  <c r="E59" i="2"/>
  <c r="E60" i="2"/>
  <c r="E61" i="2"/>
  <c r="E62" i="2"/>
  <c r="E63" i="2"/>
  <c r="E64" i="2"/>
  <c r="E65" i="2"/>
  <c r="E66" i="2"/>
  <c r="E67" i="2"/>
  <c r="E68" i="2"/>
  <c r="D59" i="2"/>
  <c r="D60" i="2"/>
  <c r="D61" i="2"/>
  <c r="D62" i="2"/>
  <c r="D63" i="2"/>
  <c r="D64" i="2"/>
  <c r="D65" i="2"/>
  <c r="D66" i="2"/>
  <c r="D67" i="2"/>
  <c r="D68" i="2"/>
  <c r="C59" i="2"/>
  <c r="C60" i="2"/>
  <c r="C61" i="2"/>
  <c r="C62" i="2"/>
  <c r="C63" i="2"/>
  <c r="C64" i="2"/>
  <c r="C65" i="2"/>
  <c r="C66" i="2"/>
  <c r="C67" i="2"/>
  <c r="C68" i="2"/>
  <c r="B60" i="2"/>
  <c r="B61" i="2"/>
  <c r="B62" i="2"/>
  <c r="B63" i="2"/>
  <c r="B64" i="2"/>
  <c r="B65" i="2"/>
  <c r="B66" i="2"/>
  <c r="B67" i="2"/>
  <c r="B68" i="2"/>
  <c r="B59" i="2"/>
  <c r="D4" i="2"/>
  <c r="E4" i="2"/>
  <c r="F4" i="2" s="1"/>
  <c r="D5" i="2"/>
  <c r="E5" i="2" s="1"/>
  <c r="F5" i="2" s="1"/>
  <c r="D6" i="2"/>
  <c r="E6" i="2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/>
  <c r="F10" i="2" s="1"/>
  <c r="D11" i="2"/>
  <c r="E11" i="2" s="1"/>
  <c r="F11" i="2" s="1"/>
  <c r="D12" i="2"/>
  <c r="E12" i="2"/>
  <c r="F12" i="2" s="1"/>
  <c r="D13" i="2"/>
  <c r="E13" i="2" s="1"/>
  <c r="F13" i="2" s="1"/>
  <c r="D14" i="2"/>
  <c r="E14" i="2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/>
  <c r="F18" i="2" s="1"/>
  <c r="D19" i="2"/>
  <c r="E19" i="2" s="1"/>
  <c r="F19" i="2" s="1"/>
  <c r="D20" i="2"/>
  <c r="E20" i="2"/>
  <c r="F20" i="2" s="1"/>
  <c r="D21" i="2"/>
  <c r="E21" i="2" s="1"/>
  <c r="F21" i="2" s="1"/>
  <c r="D22" i="2"/>
  <c r="E22" i="2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/>
  <c r="F26" i="2" s="1"/>
  <c r="D27" i="2"/>
  <c r="E27" i="2" s="1"/>
  <c r="F27" i="2" s="1"/>
  <c r="D28" i="2"/>
  <c r="E28" i="2"/>
  <c r="F28" i="2" s="1"/>
  <c r="D29" i="2"/>
  <c r="E29" i="2" s="1"/>
  <c r="F29" i="2" s="1"/>
  <c r="D30" i="2"/>
  <c r="E30" i="2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/>
  <c r="F34" i="2" s="1"/>
  <c r="D35" i="2"/>
  <c r="E35" i="2" s="1"/>
  <c r="F35" i="2" s="1"/>
  <c r="D36" i="2"/>
  <c r="E36" i="2"/>
  <c r="F36" i="2" s="1"/>
  <c r="D37" i="2"/>
  <c r="E37" i="2" s="1"/>
  <c r="F37" i="2" s="1"/>
  <c r="D38" i="2"/>
  <c r="E38" i="2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/>
  <c r="F42" i="2" s="1"/>
  <c r="D43" i="2"/>
  <c r="E43" i="2" s="1"/>
  <c r="F43" i="2" s="1"/>
  <c r="D44" i="2"/>
  <c r="E44" i="2"/>
  <c r="F44" i="2" s="1"/>
  <c r="D45" i="2"/>
  <c r="E45" i="2" s="1"/>
  <c r="F45" i="2" s="1"/>
  <c r="D46" i="2"/>
  <c r="E46" i="2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/>
  <c r="F50" i="2" s="1"/>
  <c r="D51" i="2"/>
  <c r="E51" i="2" s="1"/>
  <c r="F51" i="2" s="1"/>
  <c r="D52" i="2"/>
  <c r="E52" i="2"/>
  <c r="F52" i="2" s="1"/>
  <c r="D53" i="2"/>
  <c r="E53" i="2" s="1"/>
  <c r="F53" i="2" s="1"/>
  <c r="D54" i="2"/>
  <c r="E54" i="2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/>
  <c r="F58" i="2" s="1"/>
  <c r="D3" i="2"/>
  <c r="E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" i="2"/>
  <c r="G8" i="1"/>
  <c r="G9" i="1"/>
  <c r="H9" i="1" s="1"/>
  <c r="J9" i="1" s="1"/>
  <c r="K9" i="1" s="1"/>
  <c r="G10" i="1"/>
  <c r="G11" i="1"/>
  <c r="H11" i="1" s="1"/>
  <c r="J11" i="1" s="1"/>
  <c r="K11" i="1" s="1"/>
  <c r="G12" i="1"/>
  <c r="G13" i="1"/>
  <c r="H13" i="1" s="1"/>
  <c r="J13" i="1" s="1"/>
  <c r="K13" i="1" s="1"/>
  <c r="G14" i="1"/>
  <c r="G15" i="1"/>
  <c r="H15" i="1" s="1"/>
  <c r="J15" i="1" s="1"/>
  <c r="K15" i="1" s="1"/>
  <c r="G16" i="1"/>
  <c r="G17" i="1"/>
  <c r="H17" i="1" s="1"/>
  <c r="J17" i="1" s="1"/>
  <c r="K17" i="1" s="1"/>
  <c r="G18" i="1"/>
  <c r="G19" i="1"/>
  <c r="H19" i="1" s="1"/>
  <c r="J19" i="1" s="1"/>
  <c r="K19" i="1" s="1"/>
  <c r="G20" i="1"/>
  <c r="G21" i="1"/>
  <c r="H21" i="1" s="1"/>
  <c r="J21" i="1" s="1"/>
  <c r="K21" i="1" s="1"/>
  <c r="G22" i="1"/>
  <c r="G23" i="1"/>
  <c r="H23" i="1" s="1"/>
  <c r="J23" i="1" s="1"/>
  <c r="K23" i="1" s="1"/>
  <c r="G24" i="1"/>
  <c r="G25" i="1"/>
  <c r="G26" i="1"/>
  <c r="G27" i="1"/>
  <c r="H27" i="1" s="1"/>
  <c r="J27" i="1" s="1"/>
  <c r="K27" i="1" s="1"/>
  <c r="G28" i="1"/>
  <c r="G29" i="1"/>
  <c r="H29" i="1" s="1"/>
  <c r="J29" i="1" s="1"/>
  <c r="K29" i="1" s="1"/>
  <c r="G30" i="1"/>
  <c r="G31" i="1"/>
  <c r="H31" i="1" s="1"/>
  <c r="J31" i="1" s="1"/>
  <c r="K31" i="1" s="1"/>
  <c r="G32" i="1"/>
  <c r="H32" i="1" s="1"/>
  <c r="J32" i="1" s="1"/>
  <c r="K32" i="1" s="1"/>
  <c r="G33" i="1"/>
  <c r="H33" i="1" s="1"/>
  <c r="J33" i="1" s="1"/>
  <c r="K33" i="1" s="1"/>
  <c r="G34" i="1"/>
  <c r="G35" i="1"/>
  <c r="H35" i="1" s="1"/>
  <c r="J35" i="1" s="1"/>
  <c r="K35" i="1" s="1"/>
  <c r="G36" i="1"/>
  <c r="H36" i="1" s="1"/>
  <c r="J36" i="1" s="1"/>
  <c r="K36" i="1" s="1"/>
  <c r="G37" i="1"/>
  <c r="H37" i="1" s="1"/>
  <c r="J37" i="1" s="1"/>
  <c r="K37" i="1" s="1"/>
  <c r="G38" i="1"/>
  <c r="G39" i="1"/>
  <c r="H39" i="1" s="1"/>
  <c r="J39" i="1" s="1"/>
  <c r="K39" i="1" s="1"/>
  <c r="G40" i="1"/>
  <c r="H40" i="1" s="1"/>
  <c r="J40" i="1" s="1"/>
  <c r="K40" i="1" s="1"/>
  <c r="G41" i="1"/>
  <c r="H41" i="1" s="1"/>
  <c r="J41" i="1" s="1"/>
  <c r="K41" i="1" s="1"/>
  <c r="G42" i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46" i="1"/>
  <c r="G47" i="1"/>
  <c r="H47" i="1" s="1"/>
  <c r="J47" i="1" s="1"/>
  <c r="K47" i="1" s="1"/>
  <c r="G48" i="1"/>
  <c r="G49" i="1"/>
  <c r="G50" i="1"/>
  <c r="G51" i="1"/>
  <c r="H51" i="1" s="1"/>
  <c r="J51" i="1" s="1"/>
  <c r="K51" i="1" s="1"/>
  <c r="G52" i="1"/>
  <c r="H52" i="1" s="1"/>
  <c r="J52" i="1" s="1"/>
  <c r="K52" i="1" s="1"/>
  <c r="G53" i="1"/>
  <c r="H53" i="1" s="1"/>
  <c r="J53" i="1" s="1"/>
  <c r="K53" i="1" s="1"/>
  <c r="G54" i="1"/>
  <c r="G55" i="1"/>
  <c r="H55" i="1" s="1"/>
  <c r="J55" i="1" s="1"/>
  <c r="K55" i="1" s="1"/>
  <c r="G56" i="1"/>
  <c r="H56" i="1" s="1"/>
  <c r="J56" i="1" s="1"/>
  <c r="K56" i="1" s="1"/>
  <c r="G57" i="1"/>
  <c r="H57" i="1" s="1"/>
  <c r="J57" i="1" s="1"/>
  <c r="K57" i="1" s="1"/>
  <c r="G58" i="1"/>
  <c r="G59" i="1"/>
  <c r="H59" i="1" s="1"/>
  <c r="J59" i="1" s="1"/>
  <c r="K59" i="1" s="1"/>
  <c r="G60" i="1"/>
  <c r="G61" i="1"/>
  <c r="H61" i="1" s="1"/>
  <c r="J61" i="1" s="1"/>
  <c r="K61" i="1" s="1"/>
  <c r="G62" i="1"/>
  <c r="H3" i="1"/>
  <c r="H10" i="1"/>
  <c r="J10" i="1" s="1"/>
  <c r="K10" i="1" s="1"/>
  <c r="I57" i="1"/>
  <c r="I49" i="1"/>
  <c r="I41" i="1"/>
  <c r="I29" i="1"/>
  <c r="I13" i="1"/>
  <c r="H4" i="1"/>
  <c r="I62" i="1"/>
  <c r="I54" i="1"/>
  <c r="I46" i="1"/>
  <c r="I38" i="1"/>
  <c r="I25" i="1"/>
  <c r="I9" i="1"/>
  <c r="H49" i="1"/>
  <c r="J49" i="1" s="1"/>
  <c r="K49" i="1" s="1"/>
  <c r="I61" i="1"/>
  <c r="I53" i="1"/>
  <c r="I45" i="1"/>
  <c r="I37" i="1"/>
  <c r="I21" i="1"/>
  <c r="I58" i="1"/>
  <c r="I50" i="1"/>
  <c r="I42" i="1"/>
  <c r="I33" i="1"/>
  <c r="I17" i="1"/>
  <c r="H25" i="1"/>
  <c r="J25" i="1" s="1"/>
  <c r="K25" i="1" s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H60" i="1"/>
  <c r="J60" i="1" s="1"/>
  <c r="K60" i="1" s="1"/>
  <c r="H48" i="1"/>
  <c r="J48" i="1" s="1"/>
  <c r="K48" i="1" s="1"/>
  <c r="H28" i="1"/>
  <c r="H24" i="1"/>
  <c r="J24" i="1" s="1"/>
  <c r="K24" i="1" s="1"/>
  <c r="H20" i="1"/>
  <c r="J20" i="1" s="1"/>
  <c r="K20" i="1" s="1"/>
  <c r="H16" i="1"/>
  <c r="J16" i="1" s="1"/>
  <c r="K16" i="1" s="1"/>
  <c r="H12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H8" i="1"/>
  <c r="J8" i="1" s="1"/>
  <c r="K8" i="1" s="1"/>
  <c r="I34" i="1"/>
  <c r="I30" i="1"/>
  <c r="I26" i="1"/>
  <c r="I22" i="1"/>
  <c r="I18" i="1"/>
  <c r="I14" i="1"/>
  <c r="I10" i="1"/>
  <c r="H62" i="1"/>
  <c r="J62" i="1" s="1"/>
  <c r="K62" i="1" s="1"/>
  <c r="H58" i="1"/>
  <c r="J58" i="1" s="1"/>
  <c r="K58" i="1" s="1"/>
  <c r="H54" i="1"/>
  <c r="J54" i="1" s="1"/>
  <c r="K54" i="1" s="1"/>
  <c r="H50" i="1"/>
  <c r="J50" i="1" s="1"/>
  <c r="K50" i="1" s="1"/>
  <c r="H46" i="1"/>
  <c r="J46" i="1" s="1"/>
  <c r="K46" i="1" s="1"/>
  <c r="H42" i="1"/>
  <c r="J42" i="1" s="1"/>
  <c r="K42" i="1" s="1"/>
  <c r="H38" i="1"/>
  <c r="J38" i="1" s="1"/>
  <c r="K38" i="1" s="1"/>
  <c r="H34" i="1"/>
  <c r="J34" i="1" s="1"/>
  <c r="K34" i="1" s="1"/>
  <c r="H30" i="1"/>
  <c r="J30" i="1" s="1"/>
  <c r="K30" i="1" s="1"/>
  <c r="H26" i="1"/>
  <c r="J26" i="1" s="1"/>
  <c r="K26" i="1" s="1"/>
  <c r="H22" i="1"/>
  <c r="J22" i="1" s="1"/>
  <c r="K22" i="1" s="1"/>
  <c r="H18" i="1"/>
  <c r="J18" i="1" s="1"/>
  <c r="K18" i="1" s="1"/>
  <c r="H14" i="1"/>
  <c r="J14" i="1" s="1"/>
  <c r="K14" i="1" s="1"/>
  <c r="F61" i="4"/>
  <c r="F58" i="4"/>
  <c r="F57" i="4"/>
  <c r="F53" i="4"/>
  <c r="F49" i="4"/>
  <c r="F48" i="4"/>
  <c r="F45" i="4"/>
  <c r="F42" i="4"/>
  <c r="F41" i="4"/>
  <c r="F37" i="4"/>
  <c r="F33" i="4"/>
  <c r="F32" i="4"/>
  <c r="F29" i="4"/>
  <c r="F26" i="4"/>
  <c r="F25" i="4"/>
  <c r="F21" i="4"/>
  <c r="F17" i="4"/>
  <c r="F16" i="4"/>
  <c r="F13" i="4"/>
  <c r="F10" i="4"/>
  <c r="F9" i="4"/>
  <c r="I60" i="4"/>
  <c r="I49" i="4"/>
  <c r="K49" i="4"/>
  <c r="L49" i="4"/>
  <c r="N49" i="4"/>
  <c r="I44" i="4"/>
  <c r="I28" i="4"/>
  <c r="I7" i="4"/>
  <c r="H56" i="4"/>
  <c r="H40" i="4"/>
  <c r="H30" i="4"/>
  <c r="K30" i="4"/>
  <c r="L30" i="4"/>
  <c r="H19" i="4"/>
  <c r="K19" i="4"/>
  <c r="L19" i="4"/>
  <c r="N19" i="4"/>
  <c r="H14" i="4"/>
  <c r="K14" i="4"/>
  <c r="H8" i="4"/>
  <c r="I5" i="4"/>
  <c r="E61" i="4"/>
  <c r="B61" i="4"/>
  <c r="E60" i="4"/>
  <c r="F60" i="4"/>
  <c r="B60" i="4"/>
  <c r="H60" i="4"/>
  <c r="E59" i="4"/>
  <c r="F59" i="4"/>
  <c r="B59" i="4"/>
  <c r="E58" i="4"/>
  <c r="B58" i="4"/>
  <c r="I58" i="4"/>
  <c r="E57" i="4"/>
  <c r="B57" i="4"/>
  <c r="E56" i="4"/>
  <c r="F56" i="4"/>
  <c r="B56" i="4"/>
  <c r="I56" i="4"/>
  <c r="E55" i="4"/>
  <c r="F55" i="4"/>
  <c r="B55" i="4"/>
  <c r="H55" i="4"/>
  <c r="E54" i="4"/>
  <c r="F54" i="4"/>
  <c r="B54" i="4"/>
  <c r="E53" i="4"/>
  <c r="B53" i="4"/>
  <c r="E52" i="4"/>
  <c r="F52" i="4"/>
  <c r="B52" i="4"/>
  <c r="E51" i="4"/>
  <c r="F51" i="4"/>
  <c r="B51" i="4"/>
  <c r="I51" i="4"/>
  <c r="E50" i="4"/>
  <c r="F50" i="4"/>
  <c r="B50" i="4"/>
  <c r="E49" i="4"/>
  <c r="B49" i="4"/>
  <c r="H49" i="4"/>
  <c r="E48" i="4"/>
  <c r="B48" i="4"/>
  <c r="E47" i="4"/>
  <c r="F47" i="4"/>
  <c r="B47" i="4"/>
  <c r="E46" i="4"/>
  <c r="F46" i="4"/>
  <c r="B46" i="4"/>
  <c r="I46" i="4"/>
  <c r="E45" i="4"/>
  <c r="B45" i="4"/>
  <c r="E44" i="4"/>
  <c r="F44" i="4"/>
  <c r="B44" i="4"/>
  <c r="H44" i="4"/>
  <c r="E43" i="4"/>
  <c r="F43" i="4"/>
  <c r="B43" i="4"/>
  <c r="E42" i="4"/>
  <c r="B42" i="4"/>
  <c r="E41" i="4"/>
  <c r="B41" i="4"/>
  <c r="E40" i="4"/>
  <c r="F40" i="4"/>
  <c r="B40" i="4"/>
  <c r="I40" i="4"/>
  <c r="E39" i="4"/>
  <c r="F39" i="4"/>
  <c r="B39" i="4"/>
  <c r="H39" i="4"/>
  <c r="E38" i="4"/>
  <c r="F38" i="4"/>
  <c r="B38" i="4"/>
  <c r="E37" i="4"/>
  <c r="B37" i="4"/>
  <c r="E36" i="4"/>
  <c r="F36" i="4"/>
  <c r="B36" i="4"/>
  <c r="E35" i="4"/>
  <c r="F35" i="4"/>
  <c r="B35" i="4"/>
  <c r="I35" i="4"/>
  <c r="E34" i="4"/>
  <c r="F34" i="4"/>
  <c r="B34" i="4"/>
  <c r="E33" i="4"/>
  <c r="B33" i="4"/>
  <c r="H33" i="4"/>
  <c r="E32" i="4"/>
  <c r="B32" i="4"/>
  <c r="E31" i="4"/>
  <c r="F31" i="4"/>
  <c r="B31" i="4"/>
  <c r="E30" i="4"/>
  <c r="F30" i="4"/>
  <c r="B30" i="4"/>
  <c r="I30" i="4"/>
  <c r="E29" i="4"/>
  <c r="B29" i="4"/>
  <c r="E28" i="4"/>
  <c r="F28" i="4"/>
  <c r="B28" i="4"/>
  <c r="H28" i="4"/>
  <c r="E27" i="4"/>
  <c r="F27" i="4"/>
  <c r="B27" i="4"/>
  <c r="E26" i="4"/>
  <c r="B26" i="4"/>
  <c r="E25" i="4"/>
  <c r="B25" i="4"/>
  <c r="E24" i="4"/>
  <c r="F24" i="4"/>
  <c r="B24" i="4"/>
  <c r="I24" i="4"/>
  <c r="E23" i="4"/>
  <c r="F23" i="4"/>
  <c r="B23" i="4"/>
  <c r="H23" i="4"/>
  <c r="E22" i="4"/>
  <c r="F22" i="4"/>
  <c r="B22" i="4"/>
  <c r="E21" i="4"/>
  <c r="B21" i="4"/>
  <c r="E20" i="4"/>
  <c r="F20" i="4"/>
  <c r="B20" i="4"/>
  <c r="E19" i="4"/>
  <c r="F19" i="4"/>
  <c r="B19" i="4"/>
  <c r="I19" i="4"/>
  <c r="E18" i="4"/>
  <c r="F18" i="4"/>
  <c r="B18" i="4"/>
  <c r="E17" i="4"/>
  <c r="B17" i="4"/>
  <c r="H17" i="4"/>
  <c r="E16" i="4"/>
  <c r="B16" i="4"/>
  <c r="E15" i="4"/>
  <c r="F15" i="4"/>
  <c r="B15" i="4"/>
  <c r="E14" i="4"/>
  <c r="F14" i="4"/>
  <c r="B14" i="4"/>
  <c r="I14" i="4"/>
  <c r="E13" i="4"/>
  <c r="B13" i="4"/>
  <c r="E12" i="4"/>
  <c r="F12" i="4"/>
  <c r="B12" i="4"/>
  <c r="H12" i="4"/>
  <c r="E11" i="4"/>
  <c r="F11" i="4"/>
  <c r="B11" i="4"/>
  <c r="E10" i="4"/>
  <c r="B10" i="4"/>
  <c r="E9" i="4"/>
  <c r="B9" i="4"/>
  <c r="E8" i="4"/>
  <c r="F8" i="4"/>
  <c r="B8" i="4"/>
  <c r="I8" i="4"/>
  <c r="E7" i="4"/>
  <c r="F7" i="4"/>
  <c r="B7" i="4"/>
  <c r="H7" i="4"/>
  <c r="B6" i="4"/>
  <c r="H5" i="4"/>
  <c r="F6" i="1"/>
  <c r="B62" i="1"/>
  <c r="F62" i="1"/>
  <c r="B61" i="1"/>
  <c r="F61" i="1"/>
  <c r="B60" i="1"/>
  <c r="F60" i="1"/>
  <c r="B59" i="1"/>
  <c r="F59" i="1"/>
  <c r="B58" i="1"/>
  <c r="F58" i="1"/>
  <c r="B57" i="1"/>
  <c r="E57" i="1"/>
  <c r="B56" i="1"/>
  <c r="F56" i="1"/>
  <c r="B55" i="1"/>
  <c r="B54" i="1"/>
  <c r="F54" i="1"/>
  <c r="B53" i="1"/>
  <c r="E53" i="1"/>
  <c r="B52" i="1"/>
  <c r="F52" i="1"/>
  <c r="B51" i="1"/>
  <c r="F51" i="1"/>
  <c r="B50" i="1"/>
  <c r="F50" i="1"/>
  <c r="B49" i="1"/>
  <c r="F49" i="1"/>
  <c r="B48" i="1"/>
  <c r="F48" i="1"/>
  <c r="B47" i="1"/>
  <c r="B46" i="1"/>
  <c r="F46" i="1"/>
  <c r="B45" i="1"/>
  <c r="E45" i="1"/>
  <c r="B44" i="1"/>
  <c r="F44" i="1"/>
  <c r="B43" i="1"/>
  <c r="F43" i="1"/>
  <c r="B42" i="1"/>
  <c r="F42" i="1"/>
  <c r="B41" i="1"/>
  <c r="F41" i="1"/>
  <c r="B40" i="1"/>
  <c r="F40" i="1"/>
  <c r="B39" i="1"/>
  <c r="B38" i="1"/>
  <c r="F38" i="1"/>
  <c r="B37" i="1"/>
  <c r="E37" i="1"/>
  <c r="F37" i="1"/>
  <c r="B36" i="1"/>
  <c r="F36" i="1"/>
  <c r="B35" i="1"/>
  <c r="E35" i="1"/>
  <c r="B34" i="1"/>
  <c r="F34" i="1"/>
  <c r="B33" i="1"/>
  <c r="E33" i="1"/>
  <c r="B32" i="1"/>
  <c r="F32" i="1"/>
  <c r="B31" i="1"/>
  <c r="B30" i="1"/>
  <c r="F30" i="1"/>
  <c r="B29" i="1"/>
  <c r="F29" i="1"/>
  <c r="B28" i="1"/>
  <c r="F28" i="1"/>
  <c r="B27" i="1"/>
  <c r="F27" i="1"/>
  <c r="B26" i="1"/>
  <c r="F26" i="1"/>
  <c r="B25" i="1"/>
  <c r="F25" i="1"/>
  <c r="B24" i="1"/>
  <c r="F24" i="1"/>
  <c r="B23" i="1"/>
  <c r="B22" i="1"/>
  <c r="F22" i="1"/>
  <c r="B21" i="1"/>
  <c r="E21" i="1"/>
  <c r="F21" i="1"/>
  <c r="B20" i="1"/>
  <c r="F20" i="1"/>
  <c r="B19" i="1"/>
  <c r="F19" i="1"/>
  <c r="B18" i="1"/>
  <c r="F18" i="1"/>
  <c r="B17" i="1"/>
  <c r="F17" i="1"/>
  <c r="B16" i="1"/>
  <c r="F16" i="1"/>
  <c r="B15" i="1"/>
  <c r="B14" i="1"/>
  <c r="F14" i="1"/>
  <c r="B13" i="1"/>
  <c r="F13" i="1"/>
  <c r="B12" i="1"/>
  <c r="F12" i="1"/>
  <c r="B11" i="1"/>
  <c r="F11" i="1"/>
  <c r="B10" i="1"/>
  <c r="F10" i="1"/>
  <c r="B9" i="1"/>
  <c r="F9" i="1"/>
  <c r="B8" i="1"/>
  <c r="F8" i="1"/>
  <c r="E59" i="1"/>
  <c r="E51" i="1"/>
  <c r="E49" i="1"/>
  <c r="E43" i="1"/>
  <c r="E27" i="1"/>
  <c r="E25" i="1"/>
  <c r="E17" i="1"/>
  <c r="E11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B7" i="1"/>
  <c r="N30" i="4"/>
  <c r="L14" i="4"/>
  <c r="N14" i="4"/>
  <c r="K8" i="4"/>
  <c r="L8" i="4"/>
  <c r="N8" i="4"/>
  <c r="K40" i="4"/>
  <c r="L40" i="4"/>
  <c r="N40" i="4"/>
  <c r="K56" i="4"/>
  <c r="L56" i="4"/>
  <c r="N56" i="4"/>
  <c r="E14" i="1"/>
  <c r="E50" i="1"/>
  <c r="E32" i="1"/>
  <c r="E36" i="1"/>
  <c r="J12" i="1"/>
  <c r="K12" i="1" s="1"/>
  <c r="J28" i="1"/>
  <c r="K28" i="1" s="1"/>
  <c r="E52" i="1"/>
  <c r="E46" i="1"/>
  <c r="E20" i="1"/>
  <c r="E26" i="1"/>
  <c r="E58" i="1"/>
  <c r="F53" i="1"/>
  <c r="E40" i="1"/>
  <c r="E16" i="1"/>
  <c r="E30" i="1"/>
  <c r="E19" i="1"/>
  <c r="F33" i="1"/>
  <c r="E13" i="1"/>
  <c r="F45" i="1"/>
  <c r="F57" i="1"/>
  <c r="E56" i="1"/>
  <c r="E41" i="1"/>
  <c r="E61" i="1"/>
  <c r="E12" i="1"/>
  <c r="E9" i="1"/>
  <c r="E29" i="1"/>
  <c r="E48" i="1"/>
  <c r="E28" i="1"/>
  <c r="E62" i="1"/>
  <c r="E42" i="1"/>
  <c r="E10" i="1"/>
  <c r="F35" i="1"/>
  <c r="E39" i="1"/>
  <c r="F39" i="1"/>
  <c r="E47" i="1"/>
  <c r="F47" i="1"/>
  <c r="E55" i="1"/>
  <c r="F55" i="1"/>
  <c r="E60" i="1"/>
  <c r="E44" i="1"/>
  <c r="E54" i="1"/>
  <c r="E38" i="1"/>
  <c r="E22" i="1"/>
  <c r="E15" i="1"/>
  <c r="F15" i="1"/>
  <c r="E23" i="1"/>
  <c r="F23" i="1"/>
  <c r="E31" i="1"/>
  <c r="F31" i="1"/>
  <c r="I10" i="4"/>
  <c r="H10" i="4"/>
  <c r="I16" i="4"/>
  <c r="H16" i="4"/>
  <c r="I18" i="4"/>
  <c r="H18" i="4"/>
  <c r="I20" i="4"/>
  <c r="H20" i="4"/>
  <c r="I22" i="4"/>
  <c r="H22" i="4"/>
  <c r="I26" i="4"/>
  <c r="H26" i="4"/>
  <c r="K28" i="4"/>
  <c r="L28" i="4"/>
  <c r="N28" i="4"/>
  <c r="I32" i="4"/>
  <c r="H32" i="4"/>
  <c r="K32" i="4"/>
  <c r="L32" i="4"/>
  <c r="N32" i="4"/>
  <c r="I34" i="4"/>
  <c r="H34" i="4"/>
  <c r="I36" i="4"/>
  <c r="H36" i="4"/>
  <c r="K36" i="4"/>
  <c r="L36" i="4"/>
  <c r="N36" i="4"/>
  <c r="I38" i="4"/>
  <c r="H38" i="4"/>
  <c r="I42" i="4"/>
  <c r="H42" i="4"/>
  <c r="K42" i="4"/>
  <c r="L42" i="4"/>
  <c r="N42" i="4"/>
  <c r="K44" i="4"/>
  <c r="L44" i="4"/>
  <c r="N44" i="4"/>
  <c r="I48" i="4"/>
  <c r="H48" i="4"/>
  <c r="I50" i="4"/>
  <c r="H50" i="4"/>
  <c r="I52" i="4"/>
  <c r="H52" i="4"/>
  <c r="I54" i="4"/>
  <c r="H54" i="4"/>
  <c r="K60" i="4"/>
  <c r="L60" i="4"/>
  <c r="N60" i="4"/>
  <c r="H24" i="4"/>
  <c r="K24" i="4"/>
  <c r="L24" i="4"/>
  <c r="N24" i="4"/>
  <c r="H46" i="4"/>
  <c r="K46" i="4"/>
  <c r="L46" i="4"/>
  <c r="N46" i="4"/>
  <c r="I12" i="4"/>
  <c r="K12" i="4"/>
  <c r="L12" i="4"/>
  <c r="N12" i="4"/>
  <c r="I33" i="4"/>
  <c r="K33" i="4"/>
  <c r="L33" i="4"/>
  <c r="N33" i="4"/>
  <c r="I55" i="4"/>
  <c r="K55" i="4"/>
  <c r="L55" i="4"/>
  <c r="N55" i="4"/>
  <c r="E24" i="1"/>
  <c r="E8" i="1"/>
  <c r="E34" i="1"/>
  <c r="E18" i="1"/>
  <c r="H51" i="4"/>
  <c r="K51" i="4"/>
  <c r="L51" i="4"/>
  <c r="N51" i="4"/>
  <c r="I17" i="4"/>
  <c r="K17" i="4"/>
  <c r="L17" i="4"/>
  <c r="N17" i="4"/>
  <c r="I39" i="4"/>
  <c r="K7" i="4"/>
  <c r="L7" i="4"/>
  <c r="N7" i="4"/>
  <c r="H9" i="4"/>
  <c r="K9" i="4"/>
  <c r="L9" i="4"/>
  <c r="N9" i="4"/>
  <c r="I9" i="4"/>
  <c r="I11" i="4"/>
  <c r="H11" i="4"/>
  <c r="K11" i="4"/>
  <c r="L11" i="4"/>
  <c r="N11" i="4"/>
  <c r="H13" i="4"/>
  <c r="K13" i="4"/>
  <c r="L13" i="4"/>
  <c r="N13" i="4"/>
  <c r="I13" i="4"/>
  <c r="I15" i="4"/>
  <c r="H15" i="4"/>
  <c r="K15" i="4"/>
  <c r="L15" i="4"/>
  <c r="N15" i="4"/>
  <c r="H21" i="4"/>
  <c r="K21" i="4"/>
  <c r="L21" i="4"/>
  <c r="N21" i="4"/>
  <c r="I21" i="4"/>
  <c r="H25" i="4"/>
  <c r="I25" i="4"/>
  <c r="I27" i="4"/>
  <c r="H27" i="4"/>
  <c r="H29" i="4"/>
  <c r="I29" i="4"/>
  <c r="I31" i="4"/>
  <c r="H31" i="4"/>
  <c r="H37" i="4"/>
  <c r="I37" i="4"/>
  <c r="K39" i="4"/>
  <c r="L39" i="4"/>
  <c r="N39" i="4"/>
  <c r="H41" i="4"/>
  <c r="K41" i="4"/>
  <c r="L41" i="4"/>
  <c r="N41" i="4"/>
  <c r="I41" i="4"/>
  <c r="I43" i="4"/>
  <c r="H43" i="4"/>
  <c r="K43" i="4"/>
  <c r="L43" i="4"/>
  <c r="N43" i="4"/>
  <c r="H45" i="4"/>
  <c r="K45" i="4"/>
  <c r="L45" i="4"/>
  <c r="N45" i="4"/>
  <c r="I45" i="4"/>
  <c r="I47" i="4"/>
  <c r="H47" i="4"/>
  <c r="K47" i="4"/>
  <c r="L47" i="4"/>
  <c r="N47" i="4"/>
  <c r="H53" i="4"/>
  <c r="K53" i="4"/>
  <c r="L53" i="4"/>
  <c r="N53" i="4"/>
  <c r="I53" i="4"/>
  <c r="H57" i="4"/>
  <c r="I57" i="4"/>
  <c r="I59" i="4"/>
  <c r="H59" i="4"/>
  <c r="H61" i="4"/>
  <c r="I61" i="4"/>
  <c r="H35" i="4"/>
  <c r="K35" i="4"/>
  <c r="L35" i="4"/>
  <c r="N35" i="4"/>
  <c r="I23" i="4"/>
  <c r="K23" i="4"/>
  <c r="L23" i="4"/>
  <c r="N23" i="4"/>
  <c r="H58" i="4"/>
  <c r="K58" i="4"/>
  <c r="L58" i="4"/>
  <c r="N58" i="4"/>
  <c r="K61" i="4"/>
  <c r="L61" i="4"/>
  <c r="N61" i="4"/>
  <c r="K59" i="4"/>
  <c r="L59" i="4"/>
  <c r="N59" i="4"/>
  <c r="K37" i="4"/>
  <c r="L37" i="4"/>
  <c r="N37" i="4"/>
  <c r="K29" i="4"/>
  <c r="L29" i="4"/>
  <c r="N29" i="4"/>
  <c r="K25" i="4"/>
  <c r="L25" i="4"/>
  <c r="N25" i="4"/>
  <c r="K52" i="4"/>
  <c r="L52" i="4"/>
  <c r="N52" i="4"/>
  <c r="K48" i="4"/>
  <c r="L48" i="4"/>
  <c r="N48" i="4"/>
  <c r="K22" i="4"/>
  <c r="L22" i="4"/>
  <c r="N22" i="4"/>
  <c r="K18" i="4"/>
  <c r="L18" i="4"/>
  <c r="N18" i="4"/>
  <c r="K57" i="4"/>
  <c r="L57" i="4"/>
  <c r="N57" i="4"/>
  <c r="K31" i="4"/>
  <c r="L31" i="4"/>
  <c r="N31" i="4"/>
  <c r="K27" i="4"/>
  <c r="L27" i="4"/>
  <c r="N27" i="4"/>
  <c r="K38" i="4"/>
  <c r="L38" i="4"/>
  <c r="N38" i="4"/>
  <c r="K34" i="4"/>
  <c r="L34" i="4"/>
  <c r="N34" i="4"/>
  <c r="K10" i="4"/>
  <c r="L10" i="4"/>
  <c r="N10" i="4"/>
  <c r="K54" i="4"/>
  <c r="L54" i="4"/>
  <c r="N54" i="4"/>
  <c r="K50" i="4"/>
  <c r="L50" i="4"/>
  <c r="N50" i="4"/>
  <c r="K26" i="4"/>
  <c r="L26" i="4"/>
  <c r="N26" i="4"/>
  <c r="K20" i="4"/>
  <c r="L20" i="4"/>
  <c r="N20" i="4"/>
  <c r="K16" i="4"/>
  <c r="L16" i="4"/>
  <c r="N16" i="4"/>
  <c r="N4" i="4"/>
</calcChain>
</file>

<file path=xl/sharedStrings.xml><?xml version="1.0" encoding="utf-8"?>
<sst xmlns="http://schemas.openxmlformats.org/spreadsheetml/2006/main" count="38" uniqueCount="26">
  <si>
    <t>gamma</t>
  </si>
  <si>
    <t>gamma (radians)</t>
  </si>
  <si>
    <t>P, particle phase function</t>
  </si>
  <si>
    <t>Sea water</t>
  </si>
  <si>
    <t>Particulate Matter</t>
  </si>
  <si>
    <t>Two-terms H-G</t>
  </si>
  <si>
    <t>Petzold avg part</t>
  </si>
  <si>
    <t>Petzold*4pi</t>
  </si>
  <si>
    <t>g</t>
  </si>
  <si>
    <t>Bp</t>
  </si>
  <si>
    <t>delta90</t>
  </si>
  <si>
    <t>v</t>
  </si>
  <si>
    <t>mu</t>
  </si>
  <si>
    <t>FFPF delta</t>
  </si>
  <si>
    <t>n</t>
  </si>
  <si>
    <t>delta180</t>
  </si>
  <si>
    <t>FFPF 1</t>
  </si>
  <si>
    <t>FFPF 2</t>
  </si>
  <si>
    <t>FFPF*4pi</t>
  </si>
  <si>
    <t>diff</t>
  </si>
  <si>
    <t>seawater</t>
  </si>
  <si>
    <t>FFPF u</t>
  </si>
  <si>
    <t>FF delt</t>
  </si>
  <si>
    <t>FF</t>
  </si>
  <si>
    <t>sea cdf</t>
  </si>
  <si>
    <t>FF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</si>
</sst>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7110703627798"/>
          <c:y val="6.4518136277351756E-2"/>
          <c:w val="0.81646408615503663"/>
          <c:h val="0.76212046210094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phasefunc!$D$6</c:f>
              <c:strCache>
                <c:ptCount val="1"/>
                <c:pt idx="0">
                  <c:v>Petzold*4pi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phasefunc!$A$8:$A$62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phasefunc!$D$8:$D$62</c:f>
              <c:numCache>
                <c:formatCode>General</c:formatCode>
                <c:ptCount val="55"/>
                <c:pt idx="0">
                  <c:v>22204.776875572657</c:v>
                </c:pt>
                <c:pt idx="1">
                  <c:v>16286.016316209487</c:v>
                </c:pt>
                <c:pt idx="2">
                  <c:v>11940.565357764086</c:v>
                </c:pt>
                <c:pt idx="3">
                  <c:v>8785.1496964984981</c:v>
                </c:pt>
                <c:pt idx="4">
                  <c:v>6459.1144957806146</c:v>
                </c:pt>
                <c:pt idx="5">
                  <c:v>4729.9818992447927</c:v>
                </c:pt>
                <c:pt idx="6">
                  <c:v>3472.0882007474397</c:v>
                </c:pt>
                <c:pt idx="7">
                  <c:v>2749.5218904217872</c:v>
                </c:pt>
                <c:pt idx="8">
                  <c:v>1814.5839167134645</c:v>
                </c:pt>
                <c:pt idx="9">
                  <c:v>1284.2830767875075</c:v>
                </c:pt>
                <c:pt idx="10">
                  <c:v>899.87779969426037</c:v>
                </c:pt>
                <c:pt idx="11">
                  <c:v>623.04065505992776</c:v>
                </c:pt>
                <c:pt idx="12">
                  <c:v>426.62828235749396</c:v>
                </c:pt>
                <c:pt idx="13">
                  <c:v>286.6389137135327</c:v>
                </c:pt>
                <c:pt idx="14">
                  <c:v>190.50617851368506</c:v>
                </c:pt>
                <c:pt idx="15">
                  <c:v>125.91503355587891</c:v>
                </c:pt>
                <c:pt idx="16">
                  <c:v>82.686718642483356</c:v>
                </c:pt>
                <c:pt idx="17">
                  <c:v>53.972561788672643</c:v>
                </c:pt>
                <c:pt idx="18">
                  <c:v>35.273802314506199</c:v>
                </c:pt>
                <c:pt idx="19">
                  <c:v>22.858228147519334</c:v>
                </c:pt>
                <c:pt idx="20">
                  <c:v>14.489025318356125</c:v>
                </c:pt>
                <c:pt idx="21">
                  <c:v>6.1487251416059436</c:v>
                </c:pt>
                <c:pt idx="22">
                  <c:v>3.0712209781493818</c:v>
                </c:pt>
                <c:pt idx="23">
                  <c:v>1.8497697544336702</c:v>
                </c:pt>
                <c:pt idx="24">
                  <c:v>1.0818388461901811</c:v>
                </c:pt>
                <c:pt idx="25">
                  <c:v>0.74531144113764258</c:v>
                </c:pt>
                <c:pt idx="26">
                  <c:v>0.52904420286452114</c:v>
                </c:pt>
                <c:pt idx="27">
                  <c:v>0.38541058674239587</c:v>
                </c:pt>
                <c:pt idx="28">
                  <c:v>0.28588493147667116</c:v>
                </c:pt>
                <c:pt idx="29">
                  <c:v>0.21350263673796235</c:v>
                </c:pt>
                <c:pt idx="30">
                  <c:v>0.16499644616653592</c:v>
                </c:pt>
                <c:pt idx="31">
                  <c:v>0.13144423662619695</c:v>
                </c:pt>
                <c:pt idx="32">
                  <c:v>0.10666335377468064</c:v>
                </c:pt>
                <c:pt idx="33">
                  <c:v>8.7663001405769589E-2</c:v>
                </c:pt>
                <c:pt idx="34">
                  <c:v>7.3412737129086289E-2</c:v>
                </c:pt>
                <c:pt idx="35">
                  <c:v>6.2241233652920988E-2</c:v>
                </c:pt>
                <c:pt idx="36">
                  <c:v>5.3934862676829565E-2</c:v>
                </c:pt>
                <c:pt idx="37">
                  <c:v>4.7526013663506395E-2</c:v>
                </c:pt>
                <c:pt idx="38">
                  <c:v>4.2775925571278621E-2</c:v>
                </c:pt>
                <c:pt idx="39">
                  <c:v>3.9156810834343185E-2</c:v>
                </c:pt>
                <c:pt idx="40">
                  <c:v>3.6593271229013909E-2</c:v>
                </c:pt>
                <c:pt idx="41">
                  <c:v>3.5148138608362606E-2</c:v>
                </c:pt>
                <c:pt idx="42">
                  <c:v>3.3753271470168739E-2</c:v>
                </c:pt>
                <c:pt idx="43">
                  <c:v>3.2308138849517436E-2</c:v>
                </c:pt>
                <c:pt idx="44">
                  <c:v>3.1114333641153308E-2</c:v>
                </c:pt>
                <c:pt idx="45">
                  <c:v>2.9870262950331749E-2</c:v>
                </c:pt>
                <c:pt idx="46">
                  <c:v>2.9267077160842515E-2</c:v>
                </c:pt>
                <c:pt idx="47">
                  <c:v>2.9066015231012772E-2</c:v>
                </c:pt>
                <c:pt idx="48">
                  <c:v>2.9719466502959448E-2</c:v>
                </c:pt>
                <c:pt idx="49">
                  <c:v>3.1491324759584084E-2</c:v>
                </c:pt>
                <c:pt idx="50">
                  <c:v>3.3451678575424117E-2</c:v>
                </c:pt>
                <c:pt idx="51">
                  <c:v>3.562566069170825E-2</c:v>
                </c:pt>
                <c:pt idx="52">
                  <c:v>3.8088669332122654E-2</c:v>
                </c:pt>
                <c:pt idx="53">
                  <c:v>3.8855217939598563E-2</c:v>
                </c:pt>
                <c:pt idx="54">
                  <c:v>3.9634332917688829E-2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7-46E7-9D4A-E9A360E19D08}"/>
            </c:ext>
          </c:extLst>
        </c:ser>
        <c:ser>
          <c:idx val="1"/>
          <c:order val="1"/>
          <c:tx>
            <c:strRef>
              <c:f>phasefunc!$E$6</c:f>
              <c:strCache>
                <c:ptCount val="1"/>
                <c:pt idx="0">
                  <c:v>Sea water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phasefunc!$A$8:$A$62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phasefunc!$E$8:$E$62</c:f>
              <c:numCache>
                <c:formatCode>General</c:formatCode>
                <c:ptCount val="55"/>
                <c:pt idx="0">
                  <c:v>1.4355185101785879</c:v>
                </c:pt>
                <c:pt idx="1">
                  <c:v>1.435517340961411</c:v>
                </c:pt>
                <c:pt idx="2">
                  <c:v>1.4355155326173743</c:v>
                </c:pt>
                <c:pt idx="3">
                  <c:v>1.4355125407385967</c:v>
                </c:pt>
                <c:pt idx="4">
                  <c:v>1.4355079639935864</c:v>
                </c:pt>
                <c:pt idx="5">
                  <c:v>1.435500630620594</c:v>
                </c:pt>
                <c:pt idx="6">
                  <c:v>1.4354889809078624</c:v>
                </c:pt>
                <c:pt idx="7">
                  <c:v>1.4354705565057595</c:v>
                </c:pt>
                <c:pt idx="8">
                  <c:v>1.4354412761942354</c:v>
                </c:pt>
                <c:pt idx="9">
                  <c:v>1.4353950623975056</c:v>
                </c:pt>
                <c:pt idx="10">
                  <c:v>1.4353215378604136</c:v>
                </c:pt>
                <c:pt idx="11">
                  <c:v>1.4352051476285204</c:v>
                </c:pt>
                <c:pt idx="12">
                  <c:v>1.4350207390858079</c:v>
                </c:pt>
                <c:pt idx="13">
                  <c:v>1.4347288652988464</c:v>
                </c:pt>
                <c:pt idx="14">
                  <c:v>1.4342656970553538</c:v>
                </c:pt>
                <c:pt idx="15">
                  <c:v>1.4335330449004486</c:v>
                </c:pt>
                <c:pt idx="16">
                  <c:v>1.4323720275001965</c:v>
                </c:pt>
                <c:pt idx="17">
                  <c:v>1.4305347713570826</c:v>
                </c:pt>
                <c:pt idx="18">
                  <c:v>1.4276297779970979</c:v>
                </c:pt>
                <c:pt idx="19">
                  <c:v>1.4230466737426388</c:v>
                </c:pt>
                <c:pt idx="20">
                  <c:v>1.4158234917980406</c:v>
                </c:pt>
                <c:pt idx="21">
                  <c:v>1.3917630236363865</c:v>
                </c:pt>
                <c:pt idx="22">
                  <c:v>1.3591082170782001</c:v>
                </c:pt>
                <c:pt idx="23">
                  <c:v>1.3188512718966228</c:v>
                </c:pt>
                <c:pt idx="24">
                  <c:v>1.272215375</c:v>
                </c:pt>
                <c:pt idx="25">
                  <c:v>1.2206175345166324</c:v>
                </c:pt>
                <c:pt idx="26">
                  <c:v>1.1656255247198404</c:v>
                </c:pt>
                <c:pt idx="27">
                  <c:v>1.1089102499999999</c:v>
                </c:pt>
                <c:pt idx="28">
                  <c:v>1.0521949752801596</c:v>
                </c:pt>
                <c:pt idx="29">
                  <c:v>0.99720296548336751</c:v>
                </c:pt>
                <c:pt idx="30">
                  <c:v>0.94560512500000016</c:v>
                </c:pt>
                <c:pt idx="31">
                  <c:v>0.89896922810337687</c:v>
                </c:pt>
                <c:pt idx="32">
                  <c:v>0.8587122829217998</c:v>
                </c:pt>
                <c:pt idx="33">
                  <c:v>0.82605747636361349</c:v>
                </c:pt>
                <c:pt idx="34">
                  <c:v>0.8019970082019594</c:v>
                </c:pt>
                <c:pt idx="35">
                  <c:v>0.78726194358674451</c:v>
                </c:pt>
                <c:pt idx="36">
                  <c:v>0.7823</c:v>
                </c:pt>
                <c:pt idx="37">
                  <c:v>0.78726194358674451</c:v>
                </c:pt>
                <c:pt idx="38">
                  <c:v>0.80199700820195918</c:v>
                </c:pt>
                <c:pt idx="39">
                  <c:v>0.8260574763636136</c:v>
                </c:pt>
                <c:pt idx="40">
                  <c:v>0.8587122829217998</c:v>
                </c:pt>
                <c:pt idx="41">
                  <c:v>0.89896922810337687</c:v>
                </c:pt>
                <c:pt idx="42">
                  <c:v>0.94560512499999982</c:v>
                </c:pt>
                <c:pt idx="43">
                  <c:v>0.99720296548336729</c:v>
                </c:pt>
                <c:pt idx="44">
                  <c:v>1.0521949752801596</c:v>
                </c:pt>
                <c:pt idx="45">
                  <c:v>1.1089102499999999</c:v>
                </c:pt>
                <c:pt idx="46">
                  <c:v>1.1656255247198404</c:v>
                </c:pt>
                <c:pt idx="47">
                  <c:v>1.2206175345166324</c:v>
                </c:pt>
                <c:pt idx="48">
                  <c:v>1.272215375</c:v>
                </c:pt>
                <c:pt idx="49">
                  <c:v>1.3188512718966228</c:v>
                </c:pt>
                <c:pt idx="50">
                  <c:v>1.3591082170782001</c:v>
                </c:pt>
                <c:pt idx="51">
                  <c:v>1.3917630236363863</c:v>
                </c:pt>
                <c:pt idx="52">
                  <c:v>1.4158234917980406</c:v>
                </c:pt>
                <c:pt idx="53">
                  <c:v>1.4305585564132555</c:v>
                </c:pt>
                <c:pt idx="54">
                  <c:v>1.4355205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7-46E7-9D4A-E9A360E19D08}"/>
            </c:ext>
          </c:extLst>
        </c:ser>
        <c:ser>
          <c:idx val="2"/>
          <c:order val="2"/>
          <c:tx>
            <c:strRef>
              <c:f>phasefunc!$F$6</c:f>
              <c:strCache>
                <c:ptCount val="1"/>
                <c:pt idx="0">
                  <c:v>Heyney-Greenstein, g=0.924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phasefunc!$A$8:$A$62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phasefunc!$F$8:$F$62</c:f>
              <c:numCache>
                <c:formatCode>General</c:formatCode>
                <c:ptCount val="55"/>
                <c:pt idx="0">
                  <c:v>332.85915835374635</c:v>
                </c:pt>
                <c:pt idx="1">
                  <c:v>332.71631308279967</c:v>
                </c:pt>
                <c:pt idx="2">
                  <c:v>332.49558544612717</c:v>
                </c:pt>
                <c:pt idx="3">
                  <c:v>332.13092963211739</c:v>
                </c:pt>
                <c:pt idx="4">
                  <c:v>331.57439389462223</c:v>
                </c:pt>
                <c:pt idx="5">
                  <c:v>330.68588029113459</c:v>
                </c:pt>
                <c:pt idx="6">
                  <c:v>329.28252210084702</c:v>
                </c:pt>
                <c:pt idx="7">
                  <c:v>327.08320685184219</c:v>
                </c:pt>
                <c:pt idx="8">
                  <c:v>323.63795725531469</c:v>
                </c:pt>
                <c:pt idx="9">
                  <c:v>318.32172207918609</c:v>
                </c:pt>
                <c:pt idx="10">
                  <c:v>310.15793555651999</c:v>
                </c:pt>
                <c:pt idx="11">
                  <c:v>297.92717475265397</c:v>
                </c:pt>
                <c:pt idx="12">
                  <c:v>280.1227556847245</c:v>
                </c:pt>
                <c:pt idx="13">
                  <c:v>255.33505991422857</c:v>
                </c:pt>
                <c:pt idx="14">
                  <c:v>222.81381199710728</c:v>
                </c:pt>
                <c:pt idx="15">
                  <c:v>183.68349352620962</c:v>
                </c:pt>
                <c:pt idx="16">
                  <c:v>141.2172119306193</c:v>
                </c:pt>
                <c:pt idx="17">
                  <c:v>100.47802985169204</c:v>
                </c:pt>
                <c:pt idx="18">
                  <c:v>66.135617576594711</c:v>
                </c:pt>
                <c:pt idx="19">
                  <c:v>40.575160910393251</c:v>
                </c:pt>
                <c:pt idx="20">
                  <c:v>23.477733198881506</c:v>
                </c:pt>
                <c:pt idx="21">
                  <c:v>8.1125295848504315</c:v>
                </c:pt>
                <c:pt idx="22">
                  <c:v>3.6432892356476421</c:v>
                </c:pt>
                <c:pt idx="23">
                  <c:v>1.9321160301113085</c:v>
                </c:pt>
                <c:pt idx="24">
                  <c:v>1.1465919144460912</c:v>
                </c:pt>
                <c:pt idx="25">
                  <c:v>0.73762022267105665</c:v>
                </c:pt>
                <c:pt idx="26">
                  <c:v>0.50422028638736727</c:v>
                </c:pt>
                <c:pt idx="27">
                  <c:v>0.36139892566190712</c:v>
                </c:pt>
                <c:pt idx="28">
                  <c:v>0.2690919699217843</c:v>
                </c:pt>
                <c:pt idx="29">
                  <c:v>0.20675045894382715</c:v>
                </c:pt>
                <c:pt idx="30">
                  <c:v>0.16309894898615968</c:v>
                </c:pt>
                <c:pt idx="31">
                  <c:v>0.13159948951322753</c:v>
                </c:pt>
                <c:pt idx="32">
                  <c:v>0.10828284429889039</c:v>
                </c:pt>
                <c:pt idx="33">
                  <c:v>9.0643777402875381E-2</c:v>
                </c:pt>
                <c:pt idx="34">
                  <c:v>7.70475621451088E-2</c:v>
                </c:pt>
                <c:pt idx="35">
                  <c:v>6.6396315254186003E-2</c:v>
                </c:pt>
                <c:pt idx="36">
                  <c:v>5.7933901567896691E-2</c:v>
                </c:pt>
                <c:pt idx="37">
                  <c:v>5.1127890485436193E-2</c:v>
                </c:pt>
                <c:pt idx="38">
                  <c:v>4.5595949999560625E-2</c:v>
                </c:pt>
                <c:pt idx="39">
                  <c:v>4.1058708297644977E-2</c:v>
                </c:pt>
                <c:pt idx="40">
                  <c:v>3.7308838233927437E-2</c:v>
                </c:pt>
                <c:pt idx="41">
                  <c:v>3.4190344033442677E-2</c:v>
                </c:pt>
                <c:pt idx="42">
                  <c:v>3.1584414321032879E-2</c:v>
                </c:pt>
                <c:pt idx="43">
                  <c:v>2.9399591171874351E-2</c:v>
                </c:pt>
                <c:pt idx="44">
                  <c:v>2.7564831166001062E-2</c:v>
                </c:pt>
                <c:pt idx="45">
                  <c:v>2.6024538965178534E-2</c:v>
                </c:pt>
                <c:pt idx="46">
                  <c:v>2.4734968742446323E-2</c:v>
                </c:pt>
                <c:pt idx="47">
                  <c:v>2.3661589182999682E-2</c:v>
                </c:pt>
                <c:pt idx="48">
                  <c:v>2.2777137719654946E-2</c:v>
                </c:pt>
                <c:pt idx="49">
                  <c:v>2.2060175423073241E-2</c:v>
                </c:pt>
                <c:pt idx="50">
                  <c:v>2.149401153447009E-2</c:v>
                </c:pt>
                <c:pt idx="51">
                  <c:v>2.1065905944787192E-2</c:v>
                </c:pt>
                <c:pt idx="52">
                  <c:v>2.0766485280036297E-2</c:v>
                </c:pt>
                <c:pt idx="53">
                  <c:v>2.0589327707668657E-2</c:v>
                </c:pt>
                <c:pt idx="54">
                  <c:v>2.053068581135108E-2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7-46E7-9D4A-E9A360E19D08}"/>
            </c:ext>
          </c:extLst>
        </c:ser>
        <c:ser>
          <c:idx val="3"/>
          <c:order val="3"/>
          <c:tx>
            <c:v>FFPF 0.018</c:v>
          </c:tx>
          <c:marker>
            <c:symbol val="none"/>
          </c:marker>
          <c:xVal>
            <c:numRef>
              <c:f>phasefunc!$A$8:$A$62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phasefunc!$J$8:$J$62</c:f>
              <c:numCache>
                <c:formatCode>General</c:formatCode>
                <c:ptCount val="55"/>
                <c:pt idx="0">
                  <c:v>26515.467931493811</c:v>
                </c:pt>
                <c:pt idx="1">
                  <c:v>19055.27321264202</c:v>
                </c:pt>
                <c:pt idx="2">
                  <c:v>13780.205518763518</c:v>
                </c:pt>
                <c:pt idx="3">
                  <c:v>9823.8917530710332</c:v>
                </c:pt>
                <c:pt idx="4">
                  <c:v>7082.719740447802</c:v>
                </c:pt>
                <c:pt idx="5">
                  <c:v>5076.0146105237764</c:v>
                </c:pt>
                <c:pt idx="6">
                  <c:v>3628.7162175435869</c:v>
                </c:pt>
                <c:pt idx="7">
                  <c:v>2589.6953519012618</c:v>
                </c:pt>
                <c:pt idx="8">
                  <c:v>1840.6806486484659</c:v>
                </c:pt>
                <c:pt idx="9">
                  <c:v>1304.6010648051949</c:v>
                </c:pt>
                <c:pt idx="10">
                  <c:v>918.45002010447809</c:v>
                </c:pt>
                <c:pt idx="11">
                  <c:v>642.55839181846022</c:v>
                </c:pt>
                <c:pt idx="12">
                  <c:v>445.78388036526133</c:v>
                </c:pt>
                <c:pt idx="13">
                  <c:v>306.17329480135226</c:v>
                </c:pt>
                <c:pt idx="14">
                  <c:v>207.53285544067481</c:v>
                </c:pt>
                <c:pt idx="15">
                  <c:v>138.6688071299468</c:v>
                </c:pt>
                <c:pt idx="16">
                  <c:v>91.039376175534869</c:v>
                </c:pt>
                <c:pt idx="17">
                  <c:v>58.617035594765547</c:v>
                </c:pt>
                <c:pt idx="18">
                  <c:v>36.938155938072789</c:v>
                </c:pt>
                <c:pt idx="19">
                  <c:v>22.754030302617888</c:v>
                </c:pt>
                <c:pt idx="20">
                  <c:v>13.682068513628735</c:v>
                </c:pt>
                <c:pt idx="21">
                  <c:v>5.2764437744304153</c:v>
                </c:pt>
                <c:pt idx="22">
                  <c:v>2.5779434012512645</c:v>
                </c:pt>
                <c:pt idx="23">
                  <c:v>1.4522051322534337</c:v>
                </c:pt>
                <c:pt idx="24">
                  <c:v>0.90111357753044352</c:v>
                </c:pt>
                <c:pt idx="25">
                  <c:v>0.60009770991578271</c:v>
                </c:pt>
                <c:pt idx="26">
                  <c:v>0.42191830394801827</c:v>
                </c:pt>
                <c:pt idx="27">
                  <c:v>0.3097321365531181</c:v>
                </c:pt>
                <c:pt idx="28">
                  <c:v>0.23554691434891845</c:v>
                </c:pt>
                <c:pt idx="29">
                  <c:v>0.18449197891548463</c:v>
                </c:pt>
                <c:pt idx="30">
                  <c:v>0.14817120904802591</c:v>
                </c:pt>
                <c:pt idx="31">
                  <c:v>0.12160037525930602</c:v>
                </c:pt>
                <c:pt idx="32">
                  <c:v>0.1016936294597299</c:v>
                </c:pt>
                <c:pt idx="33">
                  <c:v>8.6470823532582466E-2</c:v>
                </c:pt>
                <c:pt idx="34">
                  <c:v>7.4621489316316056E-2</c:v>
                </c:pt>
                <c:pt idx="35">
                  <c:v>6.52547141590194E-2</c:v>
                </c:pt>
                <c:pt idx="36">
                  <c:v>5.7750333741060533E-2</c:v>
                </c:pt>
                <c:pt idx="37">
                  <c:v>5.1667531568587291E-2</c:v>
                </c:pt>
                <c:pt idx="38">
                  <c:v>4.6687093515852734E-2</c:v>
                </c:pt>
                <c:pt idx="39">
                  <c:v>4.2573997968567062E-2</c:v>
                </c:pt>
                <c:pt idx="40">
                  <c:v>3.9152629365114336E-2</c:v>
                </c:pt>
                <c:pt idx="41">
                  <c:v>3.6290020090818456E-2</c:v>
                </c:pt>
                <c:pt idx="42">
                  <c:v>3.3884311630184787E-2</c:v>
                </c:pt>
                <c:pt idx="43">
                  <c:v>3.1856677322762837E-2</c:v>
                </c:pt>
                <c:pt idx="44">
                  <c:v>3.0145583525549219E-2</c:v>
                </c:pt>
                <c:pt idx="45">
                  <c:v>2.8702657527503221E-2</c:v>
                </c:pt>
                <c:pt idx="46">
                  <c:v>2.748967722855929E-2</c:v>
                </c:pt>
                <c:pt idx="47">
                  <c:v>2.647635598319972E-2</c:v>
                </c:pt>
                <c:pt idx="48">
                  <c:v>2.5638699538722592E-2</c:v>
                </c:pt>
                <c:pt idx="49">
                  <c:v>2.4957780824834627E-2</c:v>
                </c:pt>
                <c:pt idx="50">
                  <c:v>2.4418824867672835E-2</c:v>
                </c:pt>
                <c:pt idx="51">
                  <c:v>2.4010528072104131E-2</c:v>
                </c:pt>
                <c:pt idx="52">
                  <c:v>2.3724558494703032E-2</c:v>
                </c:pt>
                <c:pt idx="53">
                  <c:v>2.3555199736692883E-2</c:v>
                </c:pt>
                <c:pt idx="54">
                  <c:v>2.349911286056508E-2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7-46E7-9D4A-E9A360E1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00048"/>
        <c:axId val="1"/>
      </c:scatterChart>
      <c:valAx>
        <c:axId val="409600048"/>
        <c:scaling>
          <c:orientation val="minMax"/>
          <c:max val="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Angle</a:t>
                </a:r>
              </a:p>
            </c:rich>
          </c:tx>
          <c:layout>
            <c:manualLayout>
              <c:xMode val="edge"/>
              <c:yMode val="edge"/>
              <c:x val="0.45891856765492739"/>
              <c:y val="0.89922165323740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.0000000000000001E-5"/>
        <c:crossBetween val="midCat"/>
        <c:majorUnit val="30"/>
        <c:minorUnit val="10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Phase Function</a:t>
                </a:r>
              </a:p>
            </c:rich>
          </c:tx>
          <c:layout>
            <c:manualLayout>
              <c:xMode val="edge"/>
              <c:yMode val="edge"/>
              <c:x val="2.7398199019334799E-2"/>
              <c:y val="0.20968399929029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600048"/>
        <c:crossesAt val="1E-3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027402925116683"/>
          <c:y val="8.0939987396680305E-2"/>
          <c:w val="0.27405203770750519"/>
          <c:h val="0.37711286089238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Seawater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cdf!$A$3:$A$58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0.126</c:v>
                </c:pt>
                <c:pt idx="3">
                  <c:v>0.158</c:v>
                </c:pt>
                <c:pt idx="4">
                  <c:v>0.2</c:v>
                </c:pt>
                <c:pt idx="5">
                  <c:v>0.251</c:v>
                </c:pt>
                <c:pt idx="6">
                  <c:v>0.316</c:v>
                </c:pt>
                <c:pt idx="7">
                  <c:v>0.39800000000000002</c:v>
                </c:pt>
                <c:pt idx="8">
                  <c:v>0.501</c:v>
                </c:pt>
                <c:pt idx="9">
                  <c:v>0.63100000000000001</c:v>
                </c:pt>
                <c:pt idx="10">
                  <c:v>0.79400000000000004</c:v>
                </c:pt>
                <c:pt idx="11">
                  <c:v>1</c:v>
                </c:pt>
                <c:pt idx="12">
                  <c:v>1.2589999999999999</c:v>
                </c:pt>
                <c:pt idx="13">
                  <c:v>1.585</c:v>
                </c:pt>
                <c:pt idx="14">
                  <c:v>1.9950000000000001</c:v>
                </c:pt>
                <c:pt idx="15">
                  <c:v>2.512</c:v>
                </c:pt>
                <c:pt idx="16">
                  <c:v>3.1619999999999999</c:v>
                </c:pt>
                <c:pt idx="17">
                  <c:v>3.9809999999999999</c:v>
                </c:pt>
                <c:pt idx="18">
                  <c:v>5.0119999999999996</c:v>
                </c:pt>
                <c:pt idx="19">
                  <c:v>6.31</c:v>
                </c:pt>
                <c:pt idx="20">
                  <c:v>7.9429999999999996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  <c:pt idx="42">
                  <c:v>115</c:v>
                </c:pt>
                <c:pt idx="43">
                  <c:v>120</c:v>
                </c:pt>
                <c:pt idx="44">
                  <c:v>125</c:v>
                </c:pt>
                <c:pt idx="45">
                  <c:v>130</c:v>
                </c:pt>
                <c:pt idx="46">
                  <c:v>135</c:v>
                </c:pt>
                <c:pt idx="47">
                  <c:v>140</c:v>
                </c:pt>
                <c:pt idx="48">
                  <c:v>145</c:v>
                </c:pt>
                <c:pt idx="49">
                  <c:v>150</c:v>
                </c:pt>
                <c:pt idx="50">
                  <c:v>155</c:v>
                </c:pt>
                <c:pt idx="51">
                  <c:v>160</c:v>
                </c:pt>
                <c:pt idx="52">
                  <c:v>165</c:v>
                </c:pt>
                <c:pt idx="53">
                  <c:v>170</c:v>
                </c:pt>
                <c:pt idx="54">
                  <c:v>175</c:v>
                </c:pt>
                <c:pt idx="55">
                  <c:v>180</c:v>
                </c:pt>
              </c:numCache>
            </c:numRef>
          </c:xVal>
          <c:yVal>
            <c:numRef>
              <c:f>cdf!$C$3:$C$58</c:f>
              <c:numCache>
                <c:formatCode>General</c:formatCode>
                <c:ptCount val="56"/>
                <c:pt idx="0">
                  <c:v>0</c:v>
                </c:pt>
                <c:pt idx="1">
                  <c:v>1.0931664328750479E-6</c:v>
                </c:pt>
                <c:pt idx="2">
                  <c:v>1.7355100632165943E-6</c:v>
                </c:pt>
                <c:pt idx="3">
                  <c:v>2.7289768161908867E-6</c:v>
                </c:pt>
                <c:pt idx="4">
                  <c:v>4.3726533098809028E-6</c:v>
                </c:pt>
                <c:pt idx="5">
                  <c:v>6.8870232795004149E-6</c:v>
                </c:pt>
                <c:pt idx="6">
                  <c:v>1.0915829853685999E-5</c:v>
                </c:pt>
                <c:pt idx="7">
                  <c:v>1.7315950228802279E-5</c:v>
                </c:pt>
                <c:pt idx="8">
                  <c:v>2.743796062498749E-5</c:v>
                </c:pt>
                <c:pt idx="9">
                  <c:v>4.3524024249064208E-5</c:v>
                </c:pt>
                <c:pt idx="10">
                  <c:v>6.891309864115458E-5</c:v>
                </c:pt>
                <c:pt idx="11">
                  <c:v>1.0930639623452088E-4</c:v>
                </c:pt>
                <c:pt idx="12">
                  <c:v>1.7324989389871925E-4</c:v>
                </c:pt>
                <c:pt idx="13">
                  <c:v>2.7456294657679514E-4</c:v>
                </c:pt>
                <c:pt idx="14">
                  <c:v>4.3491946365137313E-4</c:v>
                </c:pt>
                <c:pt idx="15">
                  <c:v>6.8939244448851245E-4</c:v>
                </c:pt>
                <c:pt idx="16">
                  <c:v>1.0919415316045233E-3</c:v>
                </c:pt>
                <c:pt idx="17">
                  <c:v>1.7298944810026362E-3</c:v>
                </c:pt>
                <c:pt idx="18">
                  <c:v>2.7395331126147671E-3</c:v>
                </c:pt>
                <c:pt idx="19">
                  <c:v>4.3362065212055878E-3</c:v>
                </c:pt>
                <c:pt idx="20">
                  <c:v>6.8559260993165116E-3</c:v>
                </c:pt>
                <c:pt idx="21">
                  <c:v>1.0828954706581406E-2</c:v>
                </c:pt>
                <c:pt idx="22">
                  <c:v>2.4081216668393024E-2</c:v>
                </c:pt>
                <c:pt idx="23">
                  <c:v>4.2120552004576206E-2</c:v>
                </c:pt>
                <c:pt idx="24">
                  <c:v>6.4468436974341237E-2</c:v>
                </c:pt>
                <c:pt idx="25">
                  <c:v>9.0557415844417066E-2</c:v>
                </c:pt>
                <c:pt idx="26">
                  <c:v>0.11976250000810884</c:v>
                </c:pt>
                <c:pt idx="27">
                  <c:v>0.15143498541588085</c:v>
                </c:pt>
                <c:pt idx="28">
                  <c:v>0.18493645049478141</c:v>
                </c:pt>
                <c:pt idx="29">
                  <c:v>0.21967069536038958</c:v>
                </c:pt>
                <c:pt idx="30">
                  <c:v>0.25511153375747875</c:v>
                </c:pt>
                <c:pt idx="31">
                  <c:v>0.29082464146023462</c:v>
                </c:pt>
                <c:pt idx="32">
                  <c:v>0.32648207882667946</c:v>
                </c:pt>
                <c:pt idx="33">
                  <c:v>0.36186861255610103</c:v>
                </c:pt>
                <c:pt idx="34">
                  <c:v>0.39687952780569435</c:v>
                </c:pt>
                <c:pt idx="35">
                  <c:v>0.43151020804893003</c:v>
                </c:pt>
                <c:pt idx="36">
                  <c:v>0.46583832640501377</c:v>
                </c:pt>
                <c:pt idx="37">
                  <c:v>0.5</c:v>
                </c:pt>
                <c:pt idx="38">
                  <c:v>0.53416167359498623</c:v>
                </c:pt>
                <c:pt idx="39">
                  <c:v>0.56848979195106986</c:v>
                </c:pt>
                <c:pt idx="40">
                  <c:v>0.60312047219430565</c:v>
                </c:pt>
                <c:pt idx="41">
                  <c:v>0.63813138744389897</c:v>
                </c:pt>
                <c:pt idx="42">
                  <c:v>0.67351792117332043</c:v>
                </c:pt>
                <c:pt idx="43">
                  <c:v>0.70917535853976521</c:v>
                </c:pt>
                <c:pt idx="44">
                  <c:v>0.74488846624252114</c:v>
                </c:pt>
                <c:pt idx="45">
                  <c:v>0.78032930463961048</c:v>
                </c:pt>
                <c:pt idx="46">
                  <c:v>0.81506354950521853</c:v>
                </c:pt>
                <c:pt idx="47">
                  <c:v>0.84856501458411904</c:v>
                </c:pt>
                <c:pt idx="48">
                  <c:v>0.88023749999189105</c:v>
                </c:pt>
                <c:pt idx="49">
                  <c:v>0.90944258415558288</c:v>
                </c:pt>
                <c:pt idx="50">
                  <c:v>0.93553156302565876</c:v>
                </c:pt>
                <c:pt idx="51">
                  <c:v>0.95787944799542368</c:v>
                </c:pt>
                <c:pt idx="52">
                  <c:v>0.97591878333160698</c:v>
                </c:pt>
                <c:pt idx="53">
                  <c:v>0.98917104529341859</c:v>
                </c:pt>
                <c:pt idx="54">
                  <c:v>0.99727353848670597</c:v>
                </c:pt>
                <c:pt idx="5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6-4C8F-942F-48FA69CE4DA7}"/>
            </c:ext>
          </c:extLst>
        </c:ser>
        <c:ser>
          <c:idx val="1"/>
          <c:order val="1"/>
          <c:tx>
            <c:v>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cdf!$A$3:$A$58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0.126</c:v>
                </c:pt>
                <c:pt idx="3">
                  <c:v>0.158</c:v>
                </c:pt>
                <c:pt idx="4">
                  <c:v>0.2</c:v>
                </c:pt>
                <c:pt idx="5">
                  <c:v>0.251</c:v>
                </c:pt>
                <c:pt idx="6">
                  <c:v>0.316</c:v>
                </c:pt>
                <c:pt idx="7">
                  <c:v>0.39800000000000002</c:v>
                </c:pt>
                <c:pt idx="8">
                  <c:v>0.501</c:v>
                </c:pt>
                <c:pt idx="9">
                  <c:v>0.63100000000000001</c:v>
                </c:pt>
                <c:pt idx="10">
                  <c:v>0.79400000000000004</c:v>
                </c:pt>
                <c:pt idx="11">
                  <c:v>1</c:v>
                </c:pt>
                <c:pt idx="12">
                  <c:v>1.2589999999999999</c:v>
                </c:pt>
                <c:pt idx="13">
                  <c:v>1.585</c:v>
                </c:pt>
                <c:pt idx="14">
                  <c:v>1.9950000000000001</c:v>
                </c:pt>
                <c:pt idx="15">
                  <c:v>2.512</c:v>
                </c:pt>
                <c:pt idx="16">
                  <c:v>3.1619999999999999</c:v>
                </c:pt>
                <c:pt idx="17">
                  <c:v>3.9809999999999999</c:v>
                </c:pt>
                <c:pt idx="18">
                  <c:v>5.0119999999999996</c:v>
                </c:pt>
                <c:pt idx="19">
                  <c:v>6.31</c:v>
                </c:pt>
                <c:pt idx="20">
                  <c:v>7.9429999999999996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85</c:v>
                </c:pt>
                <c:pt idx="37">
                  <c:v>90</c:v>
                </c:pt>
                <c:pt idx="38">
                  <c:v>95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  <c:pt idx="42">
                  <c:v>115</c:v>
                </c:pt>
                <c:pt idx="43">
                  <c:v>120</c:v>
                </c:pt>
                <c:pt idx="44">
                  <c:v>125</c:v>
                </c:pt>
                <c:pt idx="45">
                  <c:v>130</c:v>
                </c:pt>
                <c:pt idx="46">
                  <c:v>135</c:v>
                </c:pt>
                <c:pt idx="47">
                  <c:v>140</c:v>
                </c:pt>
                <c:pt idx="48">
                  <c:v>145</c:v>
                </c:pt>
                <c:pt idx="49">
                  <c:v>150</c:v>
                </c:pt>
                <c:pt idx="50">
                  <c:v>155</c:v>
                </c:pt>
                <c:pt idx="51">
                  <c:v>160</c:v>
                </c:pt>
                <c:pt idx="52">
                  <c:v>165</c:v>
                </c:pt>
                <c:pt idx="53">
                  <c:v>170</c:v>
                </c:pt>
                <c:pt idx="54">
                  <c:v>175</c:v>
                </c:pt>
                <c:pt idx="55">
                  <c:v>180</c:v>
                </c:pt>
              </c:numCache>
            </c:numRef>
          </c:xVal>
          <c:yVal>
            <c:numRef>
              <c:f>cdf!$F$3:$F$58</c:f>
              <c:numCache>
                <c:formatCode>General</c:formatCode>
                <c:ptCount val="56"/>
                <c:pt idx="0">
                  <c:v>0</c:v>
                </c:pt>
                <c:pt idx="1">
                  <c:v>7.0128153975340585E-2</c:v>
                </c:pt>
                <c:pt idx="2">
                  <c:v>8.0105326663637025E-2</c:v>
                </c:pt>
                <c:pt idx="3">
                  <c:v>9.1233404811699337E-2</c:v>
                </c:pt>
                <c:pt idx="4">
                  <c:v>0.10444444357563183</c:v>
                </c:pt>
                <c:pt idx="5">
                  <c:v>0.11894185466648925</c:v>
                </c:pt>
                <c:pt idx="6">
                  <c:v>0.13563631918395089</c:v>
                </c:pt>
                <c:pt idx="7">
                  <c:v>0.15461916213160892</c:v>
                </c:pt>
                <c:pt idx="8">
                  <c:v>0.17606471096362591</c:v>
                </c:pt>
                <c:pt idx="9">
                  <c:v>0.20033865030038969</c:v>
                </c:pt>
                <c:pt idx="10">
                  <c:v>0.22753502531534672</c:v>
                </c:pt>
                <c:pt idx="11">
                  <c:v>0.25810031582698512</c:v>
                </c:pt>
                <c:pt idx="12">
                  <c:v>0.29206300353301989</c:v>
                </c:pt>
                <c:pt idx="13">
                  <c:v>0.32955924282088156</c:v>
                </c:pt>
                <c:pt idx="14">
                  <c:v>0.37053765327555799</c:v>
                </c:pt>
                <c:pt idx="15">
                  <c:v>0.41492320360885693</c:v>
                </c:pt>
                <c:pt idx="16">
                  <c:v>0.46220196871567182</c:v>
                </c:pt>
                <c:pt idx="17">
                  <c:v>0.5118663551142365</c:v>
                </c:pt>
                <c:pt idx="18">
                  <c:v>0.56302989926493674</c:v>
                </c:pt>
                <c:pt idx="19">
                  <c:v>0.61466159580028101</c:v>
                </c:pt>
                <c:pt idx="20">
                  <c:v>0.66556839373392673</c:v>
                </c:pt>
                <c:pt idx="21">
                  <c:v>0.71463019568338326</c:v>
                </c:pt>
                <c:pt idx="22">
                  <c:v>0.79325928189834538</c:v>
                </c:pt>
                <c:pt idx="23">
                  <c:v>0.84115886334389001</c:v>
                </c:pt>
                <c:pt idx="24">
                  <c:v>0.8732655257531845</c:v>
                </c:pt>
                <c:pt idx="25">
                  <c:v>0.89621450254959178</c:v>
                </c:pt>
                <c:pt idx="26">
                  <c:v>0.91339963227091314</c:v>
                </c:pt>
                <c:pt idx="27">
                  <c:v>0.92673204109031959</c:v>
                </c:pt>
                <c:pt idx="28">
                  <c:v>0.93736682753357736</c:v>
                </c:pt>
                <c:pt idx="29">
                  <c:v>0.94604131646718592</c:v>
                </c:pt>
                <c:pt idx="30">
                  <c:v>0.95324710092362497</c:v>
                </c:pt>
                <c:pt idx="31">
                  <c:v>0.95932380908985182</c:v>
                </c:pt>
                <c:pt idx="32">
                  <c:v>0.96451313733440147</c:v>
                </c:pt>
                <c:pt idx="33">
                  <c:v>0.96899145179891688</c:v>
                </c:pt>
                <c:pt idx="34">
                  <c:v>0.97289023465442048</c:v>
                </c:pt>
                <c:pt idx="35">
                  <c:v>0.97630933751062199</c:v>
                </c:pt>
                <c:pt idx="36">
                  <c:v>0.9793258210396949</c:v>
                </c:pt>
                <c:pt idx="37">
                  <c:v>0.9819999994562415</c:v>
                </c:pt>
                <c:pt idx="38">
                  <c:v>0.98437966533983923</c:v>
                </c:pt>
                <c:pt idx="39">
                  <c:v>0.98650310055455326</c:v>
                </c:pt>
                <c:pt idx="40">
                  <c:v>0.98840125952795121</c:v>
                </c:pt>
                <c:pt idx="41">
                  <c:v>0.99009937708056062</c:v>
                </c:pt>
                <c:pt idx="42">
                  <c:v>0.99161816898689437</c:v>
                </c:pt>
                <c:pt idx="43">
                  <c:v>0.99297473958576921</c:v>
                </c:pt>
                <c:pt idx="44">
                  <c:v>0.9941832754966804</c:v>
                </c:pt>
                <c:pt idx="45">
                  <c:v>0.99525558097364686</c:v>
                </c:pt>
                <c:pt idx="46">
                  <c:v>0.99620149445615369</c:v>
                </c:pt>
                <c:pt idx="47">
                  <c:v>0.99702921485649809</c:v>
                </c:pt>
                <c:pt idx="48">
                  <c:v>0.99774555840272627</c:v>
                </c:pt>
                <c:pt idx="49">
                  <c:v>0.99835616136913607</c:v>
                </c:pt>
                <c:pt idx="50">
                  <c:v>0.99886564007047285</c:v>
                </c:pt>
                <c:pt idx="51">
                  <c:v>0.99927771660257925</c:v>
                </c:pt>
                <c:pt idx="52">
                  <c:v>0.99959531666314838</c:v>
                </c:pt>
                <c:pt idx="53">
                  <c:v>0.99982064416169891</c:v>
                </c:pt>
                <c:pt idx="54">
                  <c:v>0.99995523607379344</c:v>
                </c:pt>
                <c:pt idx="55">
                  <c:v>1.0000000000000009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6-4C8F-942F-48FA69CE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23784"/>
        <c:axId val="1"/>
      </c:scatterChart>
      <c:valAx>
        <c:axId val="40802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3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'FF18'!$A$3:$A$1803</c:f>
              <c:numCache>
                <c:formatCode>General</c:formatCode>
                <c:ptCount val="18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19.499999999999901</c:v>
                </c:pt>
                <c:pt idx="196">
                  <c:v>19.599999999999898</c:v>
                </c:pt>
                <c:pt idx="197">
                  <c:v>19.6999999999999</c:v>
                </c:pt>
                <c:pt idx="198">
                  <c:v>19.799999999999901</c:v>
                </c:pt>
                <c:pt idx="199">
                  <c:v>19.899999999999899</c:v>
                </c:pt>
                <c:pt idx="200">
                  <c:v>19.999999999999901</c:v>
                </c:pt>
                <c:pt idx="201">
                  <c:v>20.099999999999898</c:v>
                </c:pt>
                <c:pt idx="202">
                  <c:v>20.1999999999999</c:v>
                </c:pt>
                <c:pt idx="203">
                  <c:v>20.299999999999901</c:v>
                </c:pt>
                <c:pt idx="204">
                  <c:v>20.399999999999899</c:v>
                </c:pt>
                <c:pt idx="205">
                  <c:v>20.499999999999901</c:v>
                </c:pt>
                <c:pt idx="206">
                  <c:v>20.599999999999898</c:v>
                </c:pt>
                <c:pt idx="207">
                  <c:v>20.6999999999999</c:v>
                </c:pt>
                <c:pt idx="208">
                  <c:v>20.799999999999901</c:v>
                </c:pt>
                <c:pt idx="209">
                  <c:v>20.899999999999899</c:v>
                </c:pt>
                <c:pt idx="210">
                  <c:v>20.999999999999901</c:v>
                </c:pt>
                <c:pt idx="211">
                  <c:v>21.099999999999898</c:v>
                </c:pt>
                <c:pt idx="212">
                  <c:v>21.1999999999999</c:v>
                </c:pt>
                <c:pt idx="213">
                  <c:v>21.299999999999901</c:v>
                </c:pt>
                <c:pt idx="214">
                  <c:v>21.399999999999899</c:v>
                </c:pt>
                <c:pt idx="215">
                  <c:v>21.499999999999901</c:v>
                </c:pt>
                <c:pt idx="216">
                  <c:v>21.599999999999898</c:v>
                </c:pt>
                <c:pt idx="217">
                  <c:v>21.6999999999999</c:v>
                </c:pt>
                <c:pt idx="218">
                  <c:v>21.799999999999901</c:v>
                </c:pt>
                <c:pt idx="219">
                  <c:v>21.899999999999899</c:v>
                </c:pt>
                <c:pt idx="220">
                  <c:v>21.999999999999901</c:v>
                </c:pt>
                <c:pt idx="221">
                  <c:v>22.099999999999898</c:v>
                </c:pt>
                <c:pt idx="222">
                  <c:v>22.1999999999999</c:v>
                </c:pt>
                <c:pt idx="223">
                  <c:v>22.299999999999901</c:v>
                </c:pt>
                <c:pt idx="224">
                  <c:v>22.399999999999899</c:v>
                </c:pt>
                <c:pt idx="225">
                  <c:v>22.499999999999901</c:v>
                </c:pt>
                <c:pt idx="226">
                  <c:v>22.599999999999898</c:v>
                </c:pt>
                <c:pt idx="227">
                  <c:v>22.6999999999999</c:v>
                </c:pt>
                <c:pt idx="228">
                  <c:v>22.799999999999901</c:v>
                </c:pt>
                <c:pt idx="229">
                  <c:v>22.899999999999899</c:v>
                </c:pt>
                <c:pt idx="230">
                  <c:v>22.999999999999901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46.799999999999798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47.299999999999798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47.599999999999802</c:v>
                </c:pt>
                <c:pt idx="477">
                  <c:v>47.699999999999797</c:v>
                </c:pt>
                <c:pt idx="478">
                  <c:v>47.799999999999798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48.099999999999802</c:v>
                </c:pt>
                <c:pt idx="482">
                  <c:v>48.199999999999797</c:v>
                </c:pt>
                <c:pt idx="483">
                  <c:v>48.299999999999798</c:v>
                </c:pt>
                <c:pt idx="484">
                  <c:v>48.3999999999998</c:v>
                </c:pt>
                <c:pt idx="485">
                  <c:v>48.499999999999801</c:v>
                </c:pt>
                <c:pt idx="486">
                  <c:v>48.599999999999802</c:v>
                </c:pt>
                <c:pt idx="487">
                  <c:v>48.699999999999797</c:v>
                </c:pt>
                <c:pt idx="488">
                  <c:v>48.799999999999798</c:v>
                </c:pt>
                <c:pt idx="489">
                  <c:v>48.8999999999998</c:v>
                </c:pt>
                <c:pt idx="490">
                  <c:v>48.999999999999801</c:v>
                </c:pt>
                <c:pt idx="491">
                  <c:v>49.099999999999802</c:v>
                </c:pt>
                <c:pt idx="492">
                  <c:v>49.199999999999797</c:v>
                </c:pt>
                <c:pt idx="493">
                  <c:v>49.299999999999798</c:v>
                </c:pt>
                <c:pt idx="494">
                  <c:v>49.3999999999998</c:v>
                </c:pt>
                <c:pt idx="495">
                  <c:v>49.499999999999801</c:v>
                </c:pt>
                <c:pt idx="496">
                  <c:v>49.599999999999802</c:v>
                </c:pt>
                <c:pt idx="497">
                  <c:v>49.699999999999797</c:v>
                </c:pt>
                <c:pt idx="498">
                  <c:v>49.799999999999798</c:v>
                </c:pt>
                <c:pt idx="499">
                  <c:v>49.8999999999998</c:v>
                </c:pt>
                <c:pt idx="500">
                  <c:v>49.999999999999801</c:v>
                </c:pt>
                <c:pt idx="501">
                  <c:v>50.099999999999802</c:v>
                </c:pt>
                <c:pt idx="502">
                  <c:v>50.199999999999797</c:v>
                </c:pt>
                <c:pt idx="503">
                  <c:v>50.299999999999798</c:v>
                </c:pt>
                <c:pt idx="504">
                  <c:v>50.3999999999998</c:v>
                </c:pt>
                <c:pt idx="505">
                  <c:v>50.499999999999801</c:v>
                </c:pt>
                <c:pt idx="506">
                  <c:v>50.599999999999802</c:v>
                </c:pt>
                <c:pt idx="507">
                  <c:v>50.699999999999797</c:v>
                </c:pt>
                <c:pt idx="508">
                  <c:v>50.799999999999798</c:v>
                </c:pt>
                <c:pt idx="509">
                  <c:v>50.8999999999998</c:v>
                </c:pt>
                <c:pt idx="510">
                  <c:v>50.999999999999801</c:v>
                </c:pt>
                <c:pt idx="511">
                  <c:v>51.099999999999802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51.499999999999801</c:v>
                </c:pt>
                <c:pt idx="516">
                  <c:v>51.599999999999802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  <c:pt idx="601">
                  <c:v>60.099999999999802</c:v>
                </c:pt>
                <c:pt idx="602">
                  <c:v>60.199999999999797</c:v>
                </c:pt>
                <c:pt idx="603">
                  <c:v>60.299999999999798</c:v>
                </c:pt>
                <c:pt idx="604">
                  <c:v>60.3999999999998</c:v>
                </c:pt>
                <c:pt idx="605">
                  <c:v>60.499999999999801</c:v>
                </c:pt>
                <c:pt idx="606">
                  <c:v>60.599999999999802</c:v>
                </c:pt>
                <c:pt idx="607">
                  <c:v>60.699999999999797</c:v>
                </c:pt>
                <c:pt idx="608">
                  <c:v>60.799999999999798</c:v>
                </c:pt>
                <c:pt idx="609">
                  <c:v>60.8999999999998</c:v>
                </c:pt>
                <c:pt idx="610">
                  <c:v>60.999999999999801</c:v>
                </c:pt>
                <c:pt idx="611">
                  <c:v>61.099999999999802</c:v>
                </c:pt>
                <c:pt idx="612">
                  <c:v>61.199999999999797</c:v>
                </c:pt>
                <c:pt idx="613">
                  <c:v>61.299999999999798</c:v>
                </c:pt>
                <c:pt idx="614">
                  <c:v>61.3999999999998</c:v>
                </c:pt>
                <c:pt idx="615">
                  <c:v>61.499999999999801</c:v>
                </c:pt>
                <c:pt idx="616">
                  <c:v>61.599999999999802</c:v>
                </c:pt>
                <c:pt idx="617">
                  <c:v>61.699999999999797</c:v>
                </c:pt>
                <c:pt idx="618">
                  <c:v>61.799999999999798</c:v>
                </c:pt>
                <c:pt idx="619">
                  <c:v>61.8999999999998</c:v>
                </c:pt>
                <c:pt idx="620">
                  <c:v>61.999999999999801</c:v>
                </c:pt>
                <c:pt idx="621">
                  <c:v>62.099999999999802</c:v>
                </c:pt>
                <c:pt idx="622">
                  <c:v>62.199999999999797</c:v>
                </c:pt>
                <c:pt idx="623">
                  <c:v>62.299999999999798</c:v>
                </c:pt>
                <c:pt idx="624">
                  <c:v>62.3999999999998</c:v>
                </c:pt>
                <c:pt idx="625">
                  <c:v>62.499999999999801</c:v>
                </c:pt>
                <c:pt idx="626">
                  <c:v>62.599999999999802</c:v>
                </c:pt>
                <c:pt idx="627">
                  <c:v>62.699999999999797</c:v>
                </c:pt>
                <c:pt idx="628">
                  <c:v>62.799999999999798</c:v>
                </c:pt>
                <c:pt idx="629">
                  <c:v>62.8999999999998</c:v>
                </c:pt>
                <c:pt idx="630">
                  <c:v>62.999999999999801</c:v>
                </c:pt>
                <c:pt idx="631">
                  <c:v>63.099999999999802</c:v>
                </c:pt>
                <c:pt idx="632">
                  <c:v>63.199999999999797</c:v>
                </c:pt>
                <c:pt idx="633">
                  <c:v>63.299999999999798</c:v>
                </c:pt>
                <c:pt idx="634">
                  <c:v>63.3999999999998</c:v>
                </c:pt>
                <c:pt idx="635">
                  <c:v>63.499999999999801</c:v>
                </c:pt>
                <c:pt idx="636">
                  <c:v>63.599999999999802</c:v>
                </c:pt>
                <c:pt idx="637">
                  <c:v>63.699999999999797</c:v>
                </c:pt>
                <c:pt idx="638">
                  <c:v>63.799999999999798</c:v>
                </c:pt>
                <c:pt idx="639">
                  <c:v>63.8999999999998</c:v>
                </c:pt>
                <c:pt idx="640">
                  <c:v>63.999999999999801</c:v>
                </c:pt>
                <c:pt idx="641">
                  <c:v>64.099999999999795</c:v>
                </c:pt>
                <c:pt idx="642">
                  <c:v>64.199999999999804</c:v>
                </c:pt>
                <c:pt idx="643">
                  <c:v>64.299999999999798</c:v>
                </c:pt>
                <c:pt idx="644">
                  <c:v>64.399999999999807</c:v>
                </c:pt>
                <c:pt idx="645">
                  <c:v>64.499999999999801</c:v>
                </c:pt>
                <c:pt idx="646">
                  <c:v>64.599999999999795</c:v>
                </c:pt>
                <c:pt idx="647">
                  <c:v>64.699999999999804</c:v>
                </c:pt>
                <c:pt idx="648">
                  <c:v>64.799999999999798</c:v>
                </c:pt>
                <c:pt idx="649">
                  <c:v>64.899999999999807</c:v>
                </c:pt>
                <c:pt idx="650">
                  <c:v>64.999999999999801</c:v>
                </c:pt>
                <c:pt idx="651">
                  <c:v>65.099999999999795</c:v>
                </c:pt>
                <c:pt idx="652">
                  <c:v>65.199999999999804</c:v>
                </c:pt>
                <c:pt idx="653">
                  <c:v>65.299999999999798</c:v>
                </c:pt>
                <c:pt idx="654">
                  <c:v>65.399999999999807</c:v>
                </c:pt>
                <c:pt idx="655">
                  <c:v>65.499999999999801</c:v>
                </c:pt>
                <c:pt idx="656">
                  <c:v>65.599999999999795</c:v>
                </c:pt>
                <c:pt idx="657">
                  <c:v>65.699999999999804</c:v>
                </c:pt>
                <c:pt idx="658">
                  <c:v>65.799999999999798</c:v>
                </c:pt>
                <c:pt idx="659">
                  <c:v>65.899999999999807</c:v>
                </c:pt>
                <c:pt idx="660">
                  <c:v>65.999999999999801</c:v>
                </c:pt>
                <c:pt idx="661">
                  <c:v>66.099999999999795</c:v>
                </c:pt>
                <c:pt idx="662">
                  <c:v>66.199999999999804</c:v>
                </c:pt>
                <c:pt idx="663">
                  <c:v>66.299999999999798</c:v>
                </c:pt>
                <c:pt idx="664">
                  <c:v>66.399999999999807</c:v>
                </c:pt>
                <c:pt idx="665">
                  <c:v>66.499999999999801</c:v>
                </c:pt>
                <c:pt idx="666">
                  <c:v>66.599999999999795</c:v>
                </c:pt>
                <c:pt idx="667">
                  <c:v>66.699999999999804</c:v>
                </c:pt>
                <c:pt idx="668">
                  <c:v>66.799999999999798</c:v>
                </c:pt>
                <c:pt idx="669">
                  <c:v>66.899999999999807</c:v>
                </c:pt>
                <c:pt idx="670">
                  <c:v>66.999999999999801</c:v>
                </c:pt>
                <c:pt idx="671">
                  <c:v>67.099999999999795</c:v>
                </c:pt>
                <c:pt idx="672">
                  <c:v>67.199999999999804</c:v>
                </c:pt>
                <c:pt idx="673">
                  <c:v>67.299999999999798</c:v>
                </c:pt>
                <c:pt idx="674">
                  <c:v>67.399999999999807</c:v>
                </c:pt>
                <c:pt idx="675">
                  <c:v>67.499999999999801</c:v>
                </c:pt>
                <c:pt idx="676">
                  <c:v>67.599999999999795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69.399999999999807</c:v>
                </c:pt>
                <c:pt idx="695">
                  <c:v>69.499999999999801</c:v>
                </c:pt>
                <c:pt idx="696">
                  <c:v>69.599999999999795</c:v>
                </c:pt>
                <c:pt idx="697">
                  <c:v>69.699999999999804</c:v>
                </c:pt>
                <c:pt idx="698">
                  <c:v>69.799999999999798</c:v>
                </c:pt>
                <c:pt idx="699">
                  <c:v>69.899999999999807</c:v>
                </c:pt>
                <c:pt idx="700">
                  <c:v>69.999999999999801</c:v>
                </c:pt>
                <c:pt idx="701">
                  <c:v>70.099999999999795</c:v>
                </c:pt>
                <c:pt idx="702">
                  <c:v>70.199999999999804</c:v>
                </c:pt>
                <c:pt idx="703">
                  <c:v>70.299999999999798</c:v>
                </c:pt>
                <c:pt idx="704">
                  <c:v>70.399999999999807</c:v>
                </c:pt>
                <c:pt idx="705">
                  <c:v>70.499999999999801</c:v>
                </c:pt>
                <c:pt idx="706">
                  <c:v>70.599999999999795</c:v>
                </c:pt>
                <c:pt idx="707">
                  <c:v>70.699999999999804</c:v>
                </c:pt>
                <c:pt idx="708">
                  <c:v>70.799999999999798</c:v>
                </c:pt>
                <c:pt idx="709">
                  <c:v>70.899999999999807</c:v>
                </c:pt>
                <c:pt idx="710">
                  <c:v>70.999999999999801</c:v>
                </c:pt>
                <c:pt idx="711">
                  <c:v>71.099999999999795</c:v>
                </c:pt>
                <c:pt idx="712">
                  <c:v>71.199999999999804</c:v>
                </c:pt>
                <c:pt idx="713">
                  <c:v>71.299999999999798</c:v>
                </c:pt>
                <c:pt idx="714">
                  <c:v>71.399999999999807</c:v>
                </c:pt>
                <c:pt idx="715">
                  <c:v>71.499999999999801</c:v>
                </c:pt>
                <c:pt idx="716">
                  <c:v>71.599999999999795</c:v>
                </c:pt>
                <c:pt idx="717">
                  <c:v>71.699999999999804</c:v>
                </c:pt>
                <c:pt idx="718">
                  <c:v>71.799999999999798</c:v>
                </c:pt>
                <c:pt idx="719">
                  <c:v>71.899999999999807</c:v>
                </c:pt>
                <c:pt idx="720">
                  <c:v>71.999999999999801</c:v>
                </c:pt>
                <c:pt idx="721">
                  <c:v>72.099999999999795</c:v>
                </c:pt>
                <c:pt idx="722">
                  <c:v>72.199999999999804</c:v>
                </c:pt>
                <c:pt idx="723">
                  <c:v>72.299999999999798</c:v>
                </c:pt>
                <c:pt idx="724">
                  <c:v>72.399999999999807</c:v>
                </c:pt>
                <c:pt idx="725">
                  <c:v>72.499999999999801</c:v>
                </c:pt>
                <c:pt idx="726">
                  <c:v>72.599999999999795</c:v>
                </c:pt>
                <c:pt idx="727">
                  <c:v>72.699999999999804</c:v>
                </c:pt>
                <c:pt idx="728">
                  <c:v>72.799999999999798</c:v>
                </c:pt>
                <c:pt idx="729">
                  <c:v>72.899999999999807</c:v>
                </c:pt>
                <c:pt idx="730">
                  <c:v>72.999999999999801</c:v>
                </c:pt>
                <c:pt idx="731">
                  <c:v>73.099999999999795</c:v>
                </c:pt>
                <c:pt idx="732">
                  <c:v>73.199999999999804</c:v>
                </c:pt>
                <c:pt idx="733">
                  <c:v>73.299999999999798</c:v>
                </c:pt>
                <c:pt idx="734">
                  <c:v>73.399999999999807</c:v>
                </c:pt>
                <c:pt idx="735">
                  <c:v>73.499999999999801</c:v>
                </c:pt>
                <c:pt idx="736">
                  <c:v>73.599999999999795</c:v>
                </c:pt>
                <c:pt idx="737">
                  <c:v>73.699999999999804</c:v>
                </c:pt>
                <c:pt idx="738">
                  <c:v>73.799999999999699</c:v>
                </c:pt>
                <c:pt idx="739">
                  <c:v>73.899999999999807</c:v>
                </c:pt>
                <c:pt idx="740">
                  <c:v>73.999999999999801</c:v>
                </c:pt>
                <c:pt idx="741">
                  <c:v>74.099999999999795</c:v>
                </c:pt>
                <c:pt idx="742">
                  <c:v>74.199999999999804</c:v>
                </c:pt>
                <c:pt idx="743">
                  <c:v>74.299999999999699</c:v>
                </c:pt>
                <c:pt idx="744">
                  <c:v>74.399999999999807</c:v>
                </c:pt>
                <c:pt idx="745">
                  <c:v>74.499999999999801</c:v>
                </c:pt>
                <c:pt idx="746">
                  <c:v>74.599999999999795</c:v>
                </c:pt>
                <c:pt idx="747">
                  <c:v>74.699999999999804</c:v>
                </c:pt>
                <c:pt idx="748">
                  <c:v>74.799999999999699</c:v>
                </c:pt>
                <c:pt idx="749">
                  <c:v>74.899999999999807</c:v>
                </c:pt>
                <c:pt idx="750">
                  <c:v>74.999999999999801</c:v>
                </c:pt>
                <c:pt idx="751">
                  <c:v>75.099999999999696</c:v>
                </c:pt>
                <c:pt idx="752">
                  <c:v>75.199999999999804</c:v>
                </c:pt>
                <c:pt idx="753">
                  <c:v>75.299999999999699</c:v>
                </c:pt>
                <c:pt idx="754">
                  <c:v>75.399999999999693</c:v>
                </c:pt>
                <c:pt idx="755">
                  <c:v>75.499999999999801</c:v>
                </c:pt>
                <c:pt idx="756">
                  <c:v>75.599999999999696</c:v>
                </c:pt>
                <c:pt idx="757">
                  <c:v>75.699999999999804</c:v>
                </c:pt>
                <c:pt idx="758">
                  <c:v>75.799999999999699</c:v>
                </c:pt>
                <c:pt idx="759">
                  <c:v>75.899999999999693</c:v>
                </c:pt>
                <c:pt idx="760">
                  <c:v>75.999999999999801</c:v>
                </c:pt>
                <c:pt idx="761">
                  <c:v>76.099999999999696</c:v>
                </c:pt>
                <c:pt idx="762">
                  <c:v>76.199999999999804</c:v>
                </c:pt>
                <c:pt idx="763">
                  <c:v>76.299999999999699</c:v>
                </c:pt>
                <c:pt idx="764">
                  <c:v>76.399999999999693</c:v>
                </c:pt>
                <c:pt idx="765">
                  <c:v>76.499999999999801</c:v>
                </c:pt>
                <c:pt idx="766">
                  <c:v>76.599999999999696</c:v>
                </c:pt>
                <c:pt idx="767">
                  <c:v>76.699999999999704</c:v>
                </c:pt>
                <c:pt idx="768">
                  <c:v>76.799999999999699</c:v>
                </c:pt>
                <c:pt idx="769">
                  <c:v>76.899999999999693</c:v>
                </c:pt>
                <c:pt idx="770">
                  <c:v>76.999999999999702</c:v>
                </c:pt>
                <c:pt idx="771">
                  <c:v>77.099999999999696</c:v>
                </c:pt>
                <c:pt idx="772">
                  <c:v>77.199999999999704</c:v>
                </c:pt>
                <c:pt idx="773">
                  <c:v>77.299999999999699</c:v>
                </c:pt>
                <c:pt idx="774">
                  <c:v>77.399999999999693</c:v>
                </c:pt>
                <c:pt idx="775">
                  <c:v>77.499999999999702</c:v>
                </c:pt>
                <c:pt idx="776">
                  <c:v>77.599999999999696</c:v>
                </c:pt>
                <c:pt idx="777">
                  <c:v>77.699999999999704</c:v>
                </c:pt>
                <c:pt idx="778">
                  <c:v>77.799999999999699</c:v>
                </c:pt>
                <c:pt idx="779">
                  <c:v>77.899999999999693</c:v>
                </c:pt>
                <c:pt idx="780">
                  <c:v>77.999999999999702</c:v>
                </c:pt>
                <c:pt idx="781">
                  <c:v>78.099999999999696</c:v>
                </c:pt>
                <c:pt idx="782">
                  <c:v>78.199999999999704</c:v>
                </c:pt>
                <c:pt idx="783">
                  <c:v>78.299999999999699</c:v>
                </c:pt>
                <c:pt idx="784">
                  <c:v>78.399999999999693</c:v>
                </c:pt>
                <c:pt idx="785">
                  <c:v>78.499999999999702</c:v>
                </c:pt>
                <c:pt idx="786">
                  <c:v>78.599999999999696</c:v>
                </c:pt>
                <c:pt idx="787">
                  <c:v>78.699999999999704</c:v>
                </c:pt>
                <c:pt idx="788">
                  <c:v>78.799999999999699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80.699999999999704</c:v>
                </c:pt>
                <c:pt idx="808">
                  <c:v>80.799999999999699</c:v>
                </c:pt>
                <c:pt idx="809">
                  <c:v>80.899999999999693</c:v>
                </c:pt>
                <c:pt idx="810">
                  <c:v>80.999999999999702</c:v>
                </c:pt>
                <c:pt idx="811">
                  <c:v>81.099999999999696</c:v>
                </c:pt>
                <c:pt idx="812">
                  <c:v>81.199999999999704</c:v>
                </c:pt>
                <c:pt idx="813">
                  <c:v>81.299999999999699</c:v>
                </c:pt>
                <c:pt idx="814">
                  <c:v>81.399999999999693</c:v>
                </c:pt>
                <c:pt idx="815">
                  <c:v>81.499999999999702</c:v>
                </c:pt>
                <c:pt idx="816">
                  <c:v>81.599999999999696</c:v>
                </c:pt>
                <c:pt idx="817">
                  <c:v>81.699999999999704</c:v>
                </c:pt>
                <c:pt idx="818">
                  <c:v>81.799999999999699</c:v>
                </c:pt>
                <c:pt idx="819">
                  <c:v>81.899999999999693</c:v>
                </c:pt>
                <c:pt idx="820">
                  <c:v>81.999999999999702</c:v>
                </c:pt>
                <c:pt idx="821">
                  <c:v>82.099999999999696</c:v>
                </c:pt>
                <c:pt idx="822">
                  <c:v>82.199999999999704</c:v>
                </c:pt>
                <c:pt idx="823">
                  <c:v>82.299999999999699</c:v>
                </c:pt>
                <c:pt idx="824">
                  <c:v>82.399999999999693</c:v>
                </c:pt>
                <c:pt idx="825">
                  <c:v>82.499999999999702</c:v>
                </c:pt>
                <c:pt idx="826">
                  <c:v>82.599999999999696</c:v>
                </c:pt>
                <c:pt idx="827">
                  <c:v>82.699999999999704</c:v>
                </c:pt>
                <c:pt idx="828">
                  <c:v>82.799999999999699</c:v>
                </c:pt>
                <c:pt idx="829">
                  <c:v>82.899999999999693</c:v>
                </c:pt>
                <c:pt idx="830">
                  <c:v>82.999999999999702</c:v>
                </c:pt>
                <c:pt idx="831">
                  <c:v>83.099999999999696</c:v>
                </c:pt>
                <c:pt idx="832">
                  <c:v>83.199999999999704</c:v>
                </c:pt>
                <c:pt idx="833">
                  <c:v>83.299999999999699</c:v>
                </c:pt>
                <c:pt idx="834">
                  <c:v>83.399999999999693</c:v>
                </c:pt>
                <c:pt idx="835">
                  <c:v>83.499999999999702</c:v>
                </c:pt>
                <c:pt idx="836">
                  <c:v>83.599999999999696</c:v>
                </c:pt>
                <c:pt idx="837">
                  <c:v>83.699999999999704</c:v>
                </c:pt>
                <c:pt idx="838">
                  <c:v>83.799999999999699</c:v>
                </c:pt>
                <c:pt idx="839">
                  <c:v>83.899999999999693</c:v>
                </c:pt>
                <c:pt idx="840">
                  <c:v>83.999999999999702</c:v>
                </c:pt>
                <c:pt idx="841">
                  <c:v>84.099999999999696</c:v>
                </c:pt>
                <c:pt idx="842">
                  <c:v>84.199999999999704</c:v>
                </c:pt>
                <c:pt idx="843">
                  <c:v>84.299999999999699</c:v>
                </c:pt>
                <c:pt idx="844">
                  <c:v>84.399999999999693</c:v>
                </c:pt>
                <c:pt idx="845">
                  <c:v>84.499999999999702</c:v>
                </c:pt>
                <c:pt idx="846">
                  <c:v>84.599999999999696</c:v>
                </c:pt>
                <c:pt idx="847">
                  <c:v>84.699999999999704</c:v>
                </c:pt>
                <c:pt idx="848">
                  <c:v>84.799999999999699</c:v>
                </c:pt>
                <c:pt idx="849">
                  <c:v>84.899999999999693</c:v>
                </c:pt>
                <c:pt idx="850">
                  <c:v>84.999999999999702</c:v>
                </c:pt>
                <c:pt idx="851">
                  <c:v>85.099999999999696</c:v>
                </c:pt>
                <c:pt idx="852">
                  <c:v>85.199999999999704</c:v>
                </c:pt>
                <c:pt idx="853">
                  <c:v>85.299999999999699</c:v>
                </c:pt>
                <c:pt idx="854">
                  <c:v>85.399999999999693</c:v>
                </c:pt>
                <c:pt idx="855">
                  <c:v>85.499999999999702</c:v>
                </c:pt>
                <c:pt idx="856">
                  <c:v>85.599999999999696</c:v>
                </c:pt>
                <c:pt idx="857">
                  <c:v>85.699999999999704</c:v>
                </c:pt>
                <c:pt idx="858">
                  <c:v>85.799999999999699</c:v>
                </c:pt>
                <c:pt idx="859">
                  <c:v>85.899999999999693</c:v>
                </c:pt>
                <c:pt idx="860">
                  <c:v>85.999999999999702</c:v>
                </c:pt>
                <c:pt idx="861">
                  <c:v>86.099999999999696</c:v>
                </c:pt>
                <c:pt idx="862">
                  <c:v>86.199999999999704</c:v>
                </c:pt>
                <c:pt idx="863">
                  <c:v>86.299999999999699</c:v>
                </c:pt>
                <c:pt idx="864">
                  <c:v>86.399999999999693</c:v>
                </c:pt>
                <c:pt idx="865">
                  <c:v>86.499999999999702</c:v>
                </c:pt>
                <c:pt idx="866">
                  <c:v>86.599999999999696</c:v>
                </c:pt>
                <c:pt idx="867">
                  <c:v>86.699999999999704</c:v>
                </c:pt>
                <c:pt idx="868">
                  <c:v>86.799999999999699</c:v>
                </c:pt>
                <c:pt idx="869">
                  <c:v>86.899999999999693</c:v>
                </c:pt>
                <c:pt idx="870">
                  <c:v>86.999999999999702</c:v>
                </c:pt>
                <c:pt idx="871">
                  <c:v>87.099999999999696</c:v>
                </c:pt>
                <c:pt idx="872">
                  <c:v>87.199999999999704</c:v>
                </c:pt>
                <c:pt idx="873">
                  <c:v>87.299999999999699</c:v>
                </c:pt>
                <c:pt idx="874">
                  <c:v>87.399999999999693</c:v>
                </c:pt>
                <c:pt idx="875">
                  <c:v>87.499999999999702</c:v>
                </c:pt>
                <c:pt idx="876">
                  <c:v>87.599999999999696</c:v>
                </c:pt>
                <c:pt idx="877">
                  <c:v>87.699999999999704</c:v>
                </c:pt>
                <c:pt idx="878">
                  <c:v>87.799999999999699</c:v>
                </c:pt>
                <c:pt idx="879">
                  <c:v>87.899999999999693</c:v>
                </c:pt>
                <c:pt idx="880">
                  <c:v>87.999999999999702</c:v>
                </c:pt>
                <c:pt idx="881">
                  <c:v>88.099999999999696</c:v>
                </c:pt>
                <c:pt idx="882">
                  <c:v>88.199999999999704</c:v>
                </c:pt>
                <c:pt idx="883">
                  <c:v>88.299999999999699</c:v>
                </c:pt>
                <c:pt idx="884">
                  <c:v>88.399999999999693</c:v>
                </c:pt>
                <c:pt idx="885">
                  <c:v>88.499999999999702</c:v>
                </c:pt>
                <c:pt idx="886">
                  <c:v>88.599999999999696</c:v>
                </c:pt>
                <c:pt idx="887">
                  <c:v>88.699999999999704</c:v>
                </c:pt>
                <c:pt idx="888">
                  <c:v>88.799999999999699</c:v>
                </c:pt>
                <c:pt idx="889">
                  <c:v>88.899999999999693</c:v>
                </c:pt>
                <c:pt idx="890">
                  <c:v>88.999999999999702</c:v>
                </c:pt>
                <c:pt idx="891">
                  <c:v>89.099999999999696</c:v>
                </c:pt>
                <c:pt idx="892">
                  <c:v>89.199999999999704</c:v>
                </c:pt>
                <c:pt idx="893">
                  <c:v>89.299999999999699</c:v>
                </c:pt>
                <c:pt idx="894">
                  <c:v>89.399999999999693</c:v>
                </c:pt>
                <c:pt idx="895">
                  <c:v>89.499999999999702</c:v>
                </c:pt>
                <c:pt idx="896">
                  <c:v>89.599999999999696</c:v>
                </c:pt>
                <c:pt idx="897">
                  <c:v>89.699999999999704</c:v>
                </c:pt>
                <c:pt idx="898">
                  <c:v>89.799999999999699</c:v>
                </c:pt>
                <c:pt idx="899">
                  <c:v>89.899999999999693</c:v>
                </c:pt>
                <c:pt idx="900">
                  <c:v>89.999999999999702</c:v>
                </c:pt>
                <c:pt idx="901">
                  <c:v>90.099999999999696</c:v>
                </c:pt>
                <c:pt idx="902">
                  <c:v>90.199999999999704</c:v>
                </c:pt>
                <c:pt idx="903">
                  <c:v>90.299999999999699</c:v>
                </c:pt>
                <c:pt idx="904">
                  <c:v>90.399999999999693</c:v>
                </c:pt>
                <c:pt idx="905">
                  <c:v>90.499999999999702</c:v>
                </c:pt>
                <c:pt idx="906">
                  <c:v>90.599999999999696</c:v>
                </c:pt>
                <c:pt idx="907">
                  <c:v>90.699999999999704</c:v>
                </c:pt>
                <c:pt idx="908">
                  <c:v>90.799999999999699</c:v>
                </c:pt>
                <c:pt idx="909">
                  <c:v>90.899999999999693</c:v>
                </c:pt>
                <c:pt idx="910">
                  <c:v>90.999999999999702</c:v>
                </c:pt>
                <c:pt idx="911">
                  <c:v>91.099999999999696</c:v>
                </c:pt>
                <c:pt idx="912">
                  <c:v>91.199999999999704</c:v>
                </c:pt>
                <c:pt idx="913">
                  <c:v>91.299999999999699</c:v>
                </c:pt>
                <c:pt idx="914">
                  <c:v>91.399999999999693</c:v>
                </c:pt>
                <c:pt idx="915">
                  <c:v>91.499999999999702</c:v>
                </c:pt>
                <c:pt idx="916">
                  <c:v>91.599999999999696</c:v>
                </c:pt>
                <c:pt idx="917">
                  <c:v>91.699999999999704</c:v>
                </c:pt>
                <c:pt idx="918">
                  <c:v>91.799999999999699</c:v>
                </c:pt>
                <c:pt idx="919">
                  <c:v>91.899999999999693</c:v>
                </c:pt>
                <c:pt idx="920">
                  <c:v>91.999999999999702</c:v>
                </c:pt>
                <c:pt idx="921">
                  <c:v>92.099999999999696</c:v>
                </c:pt>
                <c:pt idx="922">
                  <c:v>92.199999999999704</c:v>
                </c:pt>
                <c:pt idx="923">
                  <c:v>92.299999999999699</c:v>
                </c:pt>
                <c:pt idx="924">
                  <c:v>92.399999999999693</c:v>
                </c:pt>
                <c:pt idx="925">
                  <c:v>92.499999999999702</c:v>
                </c:pt>
                <c:pt idx="926">
                  <c:v>92.599999999999696</c:v>
                </c:pt>
                <c:pt idx="927">
                  <c:v>92.699999999999704</c:v>
                </c:pt>
                <c:pt idx="928">
                  <c:v>92.799999999999699</c:v>
                </c:pt>
                <c:pt idx="929">
                  <c:v>92.899999999999693</c:v>
                </c:pt>
                <c:pt idx="930">
                  <c:v>92.999999999999702</c:v>
                </c:pt>
                <c:pt idx="931">
                  <c:v>93.099999999999696</c:v>
                </c:pt>
                <c:pt idx="932">
                  <c:v>93.199999999999704</c:v>
                </c:pt>
                <c:pt idx="933">
                  <c:v>93.299999999999699</c:v>
                </c:pt>
                <c:pt idx="934">
                  <c:v>93.399999999999693</c:v>
                </c:pt>
                <c:pt idx="935">
                  <c:v>93.499999999999702</c:v>
                </c:pt>
                <c:pt idx="936">
                  <c:v>93.599999999999696</c:v>
                </c:pt>
                <c:pt idx="937">
                  <c:v>93.699999999999704</c:v>
                </c:pt>
                <c:pt idx="938">
                  <c:v>93.799999999999699</c:v>
                </c:pt>
                <c:pt idx="939">
                  <c:v>93.899999999999693</c:v>
                </c:pt>
                <c:pt idx="940">
                  <c:v>93.999999999999702</c:v>
                </c:pt>
                <c:pt idx="941">
                  <c:v>94.099999999999696</c:v>
                </c:pt>
                <c:pt idx="942">
                  <c:v>94.199999999999704</c:v>
                </c:pt>
                <c:pt idx="943">
                  <c:v>94.299999999999699</c:v>
                </c:pt>
                <c:pt idx="944">
                  <c:v>94.399999999999693</c:v>
                </c:pt>
                <c:pt idx="945">
                  <c:v>94.499999999999702</c:v>
                </c:pt>
                <c:pt idx="946">
                  <c:v>94.599999999999696</c:v>
                </c:pt>
                <c:pt idx="947">
                  <c:v>94.699999999999704</c:v>
                </c:pt>
                <c:pt idx="948">
                  <c:v>94.799999999999699</c:v>
                </c:pt>
                <c:pt idx="949">
                  <c:v>94.899999999999693</c:v>
                </c:pt>
                <c:pt idx="950">
                  <c:v>94.999999999999702</c:v>
                </c:pt>
                <c:pt idx="951">
                  <c:v>95.099999999999696</c:v>
                </c:pt>
                <c:pt idx="952">
                  <c:v>95.199999999999704</c:v>
                </c:pt>
                <c:pt idx="953">
                  <c:v>95.299999999999699</c:v>
                </c:pt>
                <c:pt idx="954">
                  <c:v>95.399999999999693</c:v>
                </c:pt>
                <c:pt idx="955">
                  <c:v>95.499999999999702</c:v>
                </c:pt>
                <c:pt idx="956">
                  <c:v>95.599999999999696</c:v>
                </c:pt>
                <c:pt idx="957">
                  <c:v>95.699999999999704</c:v>
                </c:pt>
                <c:pt idx="958">
                  <c:v>95.799999999999699</c:v>
                </c:pt>
                <c:pt idx="959">
                  <c:v>95.899999999999693</c:v>
                </c:pt>
                <c:pt idx="960">
                  <c:v>95.999999999999702</c:v>
                </c:pt>
                <c:pt idx="961">
                  <c:v>96.099999999999696</c:v>
                </c:pt>
                <c:pt idx="962">
                  <c:v>96.199999999999704</c:v>
                </c:pt>
                <c:pt idx="963">
                  <c:v>96.299999999999699</c:v>
                </c:pt>
                <c:pt idx="964">
                  <c:v>96.399999999999693</c:v>
                </c:pt>
                <c:pt idx="965">
                  <c:v>96.499999999999702</c:v>
                </c:pt>
                <c:pt idx="966">
                  <c:v>96.599999999999696</c:v>
                </c:pt>
                <c:pt idx="967">
                  <c:v>96.699999999999704</c:v>
                </c:pt>
                <c:pt idx="968">
                  <c:v>96.799999999999699</c:v>
                </c:pt>
                <c:pt idx="969">
                  <c:v>96.899999999999693</c:v>
                </c:pt>
                <c:pt idx="970">
                  <c:v>96.999999999999702</c:v>
                </c:pt>
                <c:pt idx="971">
                  <c:v>97.099999999999696</c:v>
                </c:pt>
                <c:pt idx="972">
                  <c:v>97.199999999999704</c:v>
                </c:pt>
                <c:pt idx="973">
                  <c:v>97.299999999999699</c:v>
                </c:pt>
                <c:pt idx="974">
                  <c:v>97.399999999999693</c:v>
                </c:pt>
                <c:pt idx="975">
                  <c:v>97.499999999999702</c:v>
                </c:pt>
                <c:pt idx="976">
                  <c:v>97.599999999999696</c:v>
                </c:pt>
                <c:pt idx="977">
                  <c:v>97.699999999999704</c:v>
                </c:pt>
                <c:pt idx="978">
                  <c:v>97.799999999999699</c:v>
                </c:pt>
                <c:pt idx="979">
                  <c:v>97.899999999999693</c:v>
                </c:pt>
                <c:pt idx="980">
                  <c:v>97.999999999999702</c:v>
                </c:pt>
                <c:pt idx="981">
                  <c:v>98.099999999999696</c:v>
                </c:pt>
                <c:pt idx="982">
                  <c:v>98.199999999999704</c:v>
                </c:pt>
                <c:pt idx="983">
                  <c:v>98.299999999999699</c:v>
                </c:pt>
                <c:pt idx="984">
                  <c:v>98.399999999999693</c:v>
                </c:pt>
                <c:pt idx="985">
                  <c:v>98.499999999999702</c:v>
                </c:pt>
                <c:pt idx="986">
                  <c:v>98.599999999999696</c:v>
                </c:pt>
                <c:pt idx="987">
                  <c:v>98.699999999999704</c:v>
                </c:pt>
                <c:pt idx="988">
                  <c:v>98.799999999999699</c:v>
                </c:pt>
                <c:pt idx="989">
                  <c:v>98.899999999999693</c:v>
                </c:pt>
                <c:pt idx="990">
                  <c:v>98.999999999999702</c:v>
                </c:pt>
                <c:pt idx="991">
                  <c:v>99.099999999999696</c:v>
                </c:pt>
                <c:pt idx="992">
                  <c:v>99.199999999999704</c:v>
                </c:pt>
                <c:pt idx="993">
                  <c:v>99.299999999999699</c:v>
                </c:pt>
                <c:pt idx="994">
                  <c:v>99.399999999999693</c:v>
                </c:pt>
                <c:pt idx="995">
                  <c:v>99.499999999999702</c:v>
                </c:pt>
                <c:pt idx="996">
                  <c:v>99.599999999999696</c:v>
                </c:pt>
                <c:pt idx="997">
                  <c:v>99.699999999999704</c:v>
                </c:pt>
                <c:pt idx="998">
                  <c:v>99.799999999999699</c:v>
                </c:pt>
                <c:pt idx="999">
                  <c:v>99.899999999999693</c:v>
                </c:pt>
                <c:pt idx="1000">
                  <c:v>99.999999999999702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142.19999999999899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142.69999999999899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143.19999999999899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143.69999999999899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144.19999999999899</c:v>
                </c:pt>
                <c:pt idx="1443">
                  <c:v>144.29999999999899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144.69999999999899</c:v>
                </c:pt>
                <c:pt idx="1448">
                  <c:v>144.79999999999899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145.19999999999899</c:v>
                </c:pt>
                <c:pt idx="1453">
                  <c:v>145.29999999999899</c:v>
                </c:pt>
                <c:pt idx="1454">
                  <c:v>145.39999999999901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145.69999999999899</c:v>
                </c:pt>
                <c:pt idx="1458">
                  <c:v>145.79999999999899</c:v>
                </c:pt>
                <c:pt idx="1459">
                  <c:v>145.89999999999901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146.19999999999899</c:v>
                </c:pt>
                <c:pt idx="1463">
                  <c:v>146.29999999999899</c:v>
                </c:pt>
                <c:pt idx="1464">
                  <c:v>146.39999999999901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146.69999999999899</c:v>
                </c:pt>
                <c:pt idx="1468">
                  <c:v>146.79999999999899</c:v>
                </c:pt>
                <c:pt idx="1469">
                  <c:v>146.89999999999901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147.19999999999899</c:v>
                </c:pt>
                <c:pt idx="1473">
                  <c:v>147.29999999999899</c:v>
                </c:pt>
                <c:pt idx="1474">
                  <c:v>147.39999999999901</c:v>
                </c:pt>
                <c:pt idx="1475">
                  <c:v>147.49999999999901</c:v>
                </c:pt>
                <c:pt idx="1476">
                  <c:v>147.6</c:v>
                </c:pt>
                <c:pt idx="1477">
                  <c:v>147.69999999999899</c:v>
                </c:pt>
                <c:pt idx="1478">
                  <c:v>147.79999999999899</c:v>
                </c:pt>
                <c:pt idx="1479">
                  <c:v>147.89999999999901</c:v>
                </c:pt>
                <c:pt idx="1480">
                  <c:v>147.99999999999901</c:v>
                </c:pt>
                <c:pt idx="1481">
                  <c:v>148.1</c:v>
                </c:pt>
                <c:pt idx="1482">
                  <c:v>148.19999999999899</c:v>
                </c:pt>
                <c:pt idx="1483">
                  <c:v>148.29999999999899</c:v>
                </c:pt>
                <c:pt idx="1484">
                  <c:v>148.39999999999901</c:v>
                </c:pt>
                <c:pt idx="1485">
                  <c:v>148.49999999999901</c:v>
                </c:pt>
                <c:pt idx="1486">
                  <c:v>148.599999999999</c:v>
                </c:pt>
                <c:pt idx="1487">
                  <c:v>148.69999999999899</c:v>
                </c:pt>
                <c:pt idx="1488">
                  <c:v>148.79999999999899</c:v>
                </c:pt>
                <c:pt idx="1489">
                  <c:v>148.89999999999901</c:v>
                </c:pt>
                <c:pt idx="1490">
                  <c:v>148.99999999999901</c:v>
                </c:pt>
                <c:pt idx="1491">
                  <c:v>149.099999999999</c:v>
                </c:pt>
                <c:pt idx="1492">
                  <c:v>149.19999999999899</c:v>
                </c:pt>
                <c:pt idx="1493">
                  <c:v>149.29999999999899</c:v>
                </c:pt>
                <c:pt idx="1494">
                  <c:v>149.39999999999901</c:v>
                </c:pt>
                <c:pt idx="1495">
                  <c:v>149.49999999999901</c:v>
                </c:pt>
                <c:pt idx="1496">
                  <c:v>149.599999999999</c:v>
                </c:pt>
                <c:pt idx="1497">
                  <c:v>149.69999999999899</c:v>
                </c:pt>
                <c:pt idx="1498">
                  <c:v>149.79999999999899</c:v>
                </c:pt>
                <c:pt idx="1499">
                  <c:v>149.89999999999901</c:v>
                </c:pt>
                <c:pt idx="1500">
                  <c:v>149.99999999999901</c:v>
                </c:pt>
                <c:pt idx="1501">
                  <c:v>150.099999999999</c:v>
                </c:pt>
                <c:pt idx="1502">
                  <c:v>150.19999999999899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157.49999999999901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157.89999999999901</c:v>
                </c:pt>
                <c:pt idx="1580">
                  <c:v>157.99999999999901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175.19999999999899</c:v>
                </c:pt>
                <c:pt idx="1753">
                  <c:v>175.29999999999899</c:v>
                </c:pt>
                <c:pt idx="1754">
                  <c:v>175.39999999999901</c:v>
                </c:pt>
                <c:pt idx="1755">
                  <c:v>175.49999999999901</c:v>
                </c:pt>
                <c:pt idx="1756">
                  <c:v>175.599999999999</c:v>
                </c:pt>
                <c:pt idx="1757">
                  <c:v>175.69999999999899</c:v>
                </c:pt>
                <c:pt idx="1758">
                  <c:v>175.79999999999899</c:v>
                </c:pt>
                <c:pt idx="1759">
                  <c:v>175.89999999999901</c:v>
                </c:pt>
                <c:pt idx="1760">
                  <c:v>175.99999999999901</c:v>
                </c:pt>
                <c:pt idx="1761">
                  <c:v>176.099999999999</c:v>
                </c:pt>
                <c:pt idx="1762">
                  <c:v>176.19999999999899</c:v>
                </c:pt>
                <c:pt idx="1763">
                  <c:v>176.29999999999899</c:v>
                </c:pt>
                <c:pt idx="1764">
                  <c:v>176.39999999999901</c:v>
                </c:pt>
                <c:pt idx="1765">
                  <c:v>176.49999999999901</c:v>
                </c:pt>
                <c:pt idx="1766">
                  <c:v>176.599999999999</c:v>
                </c:pt>
                <c:pt idx="1767">
                  <c:v>176.69999999999899</c:v>
                </c:pt>
                <c:pt idx="1768">
                  <c:v>176.79999999999899</c:v>
                </c:pt>
                <c:pt idx="1769">
                  <c:v>176.89999999999901</c:v>
                </c:pt>
                <c:pt idx="1770">
                  <c:v>176.99999999999901</c:v>
                </c:pt>
                <c:pt idx="1771">
                  <c:v>177.099999999999</c:v>
                </c:pt>
                <c:pt idx="1772">
                  <c:v>177.19999999999899</c:v>
                </c:pt>
                <c:pt idx="1773">
                  <c:v>177.29999999999899</c:v>
                </c:pt>
                <c:pt idx="1774">
                  <c:v>177.39999999999901</c:v>
                </c:pt>
                <c:pt idx="1775">
                  <c:v>177.49999999999901</c:v>
                </c:pt>
                <c:pt idx="1776">
                  <c:v>177.599999999999</c:v>
                </c:pt>
                <c:pt idx="1777">
                  <c:v>177.69999999999899</c:v>
                </c:pt>
                <c:pt idx="1778">
                  <c:v>177.79999999999899</c:v>
                </c:pt>
                <c:pt idx="1779">
                  <c:v>177.89999999999901</c:v>
                </c:pt>
                <c:pt idx="1780">
                  <c:v>177.99999999999901</c:v>
                </c:pt>
                <c:pt idx="1781">
                  <c:v>178.099999999999</c:v>
                </c:pt>
                <c:pt idx="1782">
                  <c:v>178.19999999999899</c:v>
                </c:pt>
                <c:pt idx="1783">
                  <c:v>178.29999999999899</c:v>
                </c:pt>
                <c:pt idx="1784">
                  <c:v>178.39999999999901</c:v>
                </c:pt>
                <c:pt idx="1785">
                  <c:v>178.49999999999901</c:v>
                </c:pt>
                <c:pt idx="1786">
                  <c:v>178.599999999999</c:v>
                </c:pt>
                <c:pt idx="1787">
                  <c:v>178.69999999999899</c:v>
                </c:pt>
                <c:pt idx="1788">
                  <c:v>178.79999999999899</c:v>
                </c:pt>
                <c:pt idx="1789">
                  <c:v>178.89999999999901</c:v>
                </c:pt>
                <c:pt idx="1790">
                  <c:v>178.99999999999901</c:v>
                </c:pt>
                <c:pt idx="1791">
                  <c:v>179.099999999999</c:v>
                </c:pt>
                <c:pt idx="1792">
                  <c:v>179.19999999999899</c:v>
                </c:pt>
                <c:pt idx="1793">
                  <c:v>179.29999999999899</c:v>
                </c:pt>
                <c:pt idx="1794">
                  <c:v>179.39999999999901</c:v>
                </c:pt>
                <c:pt idx="1795">
                  <c:v>179.49999999999901</c:v>
                </c:pt>
                <c:pt idx="1796">
                  <c:v>179.599999999999</c:v>
                </c:pt>
                <c:pt idx="1797">
                  <c:v>179.69999999999899</c:v>
                </c:pt>
                <c:pt idx="1798">
                  <c:v>179.79999999999899</c:v>
                </c:pt>
                <c:pt idx="1799">
                  <c:v>179.89999999999901</c:v>
                </c:pt>
                <c:pt idx="1800">
                  <c:v>179.99999999999901</c:v>
                </c:pt>
              </c:numCache>
            </c:numRef>
          </c:xVal>
          <c:yVal>
            <c:numRef>
              <c:f>'FF18'!$F$3:$F$1803</c:f>
              <c:numCache>
                <c:formatCode>0.0000000000</c:formatCode>
                <c:ptCount val="1801"/>
                <c:pt idx="0" formatCode="General">
                  <c:v>0</c:v>
                </c:pt>
                <c:pt idx="1">
                  <c:v>2.4939192608556256E-2</c:v>
                </c:pt>
                <c:pt idx="2">
                  <c:v>3.7216570263066295E-2</c:v>
                </c:pt>
                <c:pt idx="3">
                  <c:v>4.7032433373524231E-2</c:v>
                </c:pt>
                <c:pt idx="4">
                  <c:v>5.5526053677095816E-2</c:v>
                </c:pt>
                <c:pt idx="5">
                  <c:v>6.3153197826147797E-2</c:v>
                </c:pt>
                <c:pt idx="6">
                  <c:v>7.0152759193896047E-2</c:v>
                </c:pt>
                <c:pt idx="7">
                  <c:v>7.6669049291302888E-2</c:v>
                </c:pt>
                <c:pt idx="8">
                  <c:v>8.2797393571538994E-2</c:v>
                </c:pt>
                <c:pt idx="9">
                  <c:v>8.8604781857333559E-2</c:v>
                </c:pt>
                <c:pt idx="10">
                  <c:v>9.4140487632450753E-2</c:v>
                </c:pt>
                <c:pt idx="11">
                  <c:v>9.9442046225690292E-2</c:v>
                </c:pt>
                <c:pt idx="12">
                  <c:v>0.10453885762437412</c:v>
                </c:pt>
                <c:pt idx="13">
                  <c:v>0.1094544767121096</c:v>
                </c:pt>
                <c:pt idx="14">
                  <c:v>0.11420813305028144</c:v>
                </c:pt>
                <c:pt idx="15">
                  <c:v>0.11881577573287098</c:v>
                </c:pt>
                <c:pt idx="16">
                  <c:v>0.12329081337832326</c:v>
                </c:pt>
                <c:pt idx="17">
                  <c:v>0.12764465162801295</c:v>
                </c:pt>
                <c:pt idx="18">
                  <c:v>0.13188709216371428</c:v>
                </c:pt>
                <c:pt idx="19">
                  <c:v>0.13602663459995515</c:v>
                </c:pt>
                <c:pt idx="20">
                  <c:v>0.14007070873737831</c:v>
                </c:pt>
                <c:pt idx="21">
                  <c:v>0.14402585590421529</c:v>
                </c:pt>
                <c:pt idx="22">
                  <c:v>0.14789787242824365</c:v>
                </c:pt>
                <c:pt idx="23">
                  <c:v>0.15169192450171265</c:v>
                </c:pt>
                <c:pt idx="24">
                  <c:v>0.15541264113351999</c:v>
                </c:pt>
                <c:pt idx="25">
                  <c:v>0.15906419010381162</c:v>
                </c:pt>
                <c:pt idx="26">
                  <c:v>0.16265034058191358</c:v>
                </c:pt>
                <c:pt idx="27">
                  <c:v>0.16617451517008286</c:v>
                </c:pt>
                <c:pt idx="28">
                  <c:v>0.16963983348262238</c:v>
                </c:pt>
                <c:pt idx="29">
                  <c:v>0.1730491488890244</c:v>
                </c:pt>
                <c:pt idx="30">
                  <c:v>0.17640507969129099</c:v>
                </c:pt>
                <c:pt idx="31">
                  <c:v>0.1797100357352672</c:v>
                </c:pt>
                <c:pt idx="32">
                  <c:v>0.18296624124986863</c:v>
                </c:pt>
                <c:pt idx="33">
                  <c:v>0.18617575454964946</c:v>
                </c:pt>
                <c:pt idx="34">
                  <c:v>0.1893404851131632</c:v>
                </c:pt>
                <c:pt idx="35">
                  <c:v>0.19246220845328998</c:v>
                </c:pt>
                <c:pt idx="36">
                  <c:v>0.19554257911973752</c:v>
                </c:pt>
                <c:pt idx="37">
                  <c:v>0.19858314211354114</c:v>
                </c:pt>
                <c:pt idx="38">
                  <c:v>0.20158534294506214</c:v>
                </c:pt>
                <c:pt idx="39">
                  <c:v>0.20455053652805064</c:v>
                </c:pt>
                <c:pt idx="40">
                  <c:v>0.20747999507078096</c:v>
                </c:pt>
                <c:pt idx="41">
                  <c:v>0.21037491509953921</c:v>
                </c:pt>
                <c:pt idx="42">
                  <c:v>0.21323642372865015</c:v>
                </c:pt>
                <c:pt idx="43">
                  <c:v>0.21606558427385089</c:v>
                </c:pt>
                <c:pt idx="44">
                  <c:v>0.21886340129142326</c:v>
                </c:pt>
                <c:pt idx="45">
                  <c:v>0.22163082511352225</c:v>
                </c:pt>
                <c:pt idx="46">
                  <c:v>0.22436875594012726</c:v>
                </c:pt>
                <c:pt idx="47">
                  <c:v>0.22707804753964514</c:v>
                </c:pt>
                <c:pt idx="48">
                  <c:v>0.22975951060310942</c:v>
                </c:pt>
                <c:pt idx="49">
                  <c:v>0.23241391579093859</c:v>
                </c:pt>
                <c:pt idx="50">
                  <c:v>0.23504199650612279</c:v>
                </c:pt>
                <c:pt idx="51">
                  <c:v>0.23764445142338106</c:v>
                </c:pt>
                <c:pt idx="52">
                  <c:v>0.24022194680012354</c:v>
                </c:pt>
                <c:pt idx="53">
                  <c:v>0.24277511859187384</c:v>
                </c:pt>
                <c:pt idx="54">
                  <c:v>0.24530457439207493</c:v>
                </c:pt>
                <c:pt idx="55">
                  <c:v>0.24781089521383859</c:v>
                </c:pt>
                <c:pt idx="56">
                  <c:v>0.25029463712915756</c:v>
                </c:pt>
                <c:pt idx="57">
                  <c:v>0.25275633277932513</c:v>
                </c:pt>
                <c:pt idx="58">
                  <c:v>0.25519649276876499</c:v>
                </c:pt>
                <c:pt idx="59">
                  <c:v>0.25761560695312757</c:v>
                </c:pt>
                <c:pt idx="60">
                  <c:v>0.26001414563133057</c:v>
                </c:pt>
                <c:pt idx="61">
                  <c:v>0.26239256065019129</c:v>
                </c:pt>
                <c:pt idx="62">
                  <c:v>0.26475128642938872</c:v>
                </c:pt>
                <c:pt idx="63">
                  <c:v>0.26709074091369644</c:v>
                </c:pt>
                <c:pt idx="64">
                  <c:v>0.2694113264587219</c:v>
                </c:pt>
                <c:pt idx="65">
                  <c:v>0.27171343065576264</c:v>
                </c:pt>
                <c:pt idx="66">
                  <c:v>0.27399742710083996</c:v>
                </c:pt>
                <c:pt idx="67">
                  <c:v>0.27626367611247837</c:v>
                </c:pt>
                <c:pt idx="68">
                  <c:v>0.2785125254023606</c:v>
                </c:pt>
                <c:pt idx="69">
                  <c:v>0.2807443107026058</c:v>
                </c:pt>
                <c:pt idx="70">
                  <c:v>0.28295935635306241</c:v>
                </c:pt>
                <c:pt idx="71">
                  <c:v>0.28515797585170255</c:v>
                </c:pt>
                <c:pt idx="72">
                  <c:v>0.28734047237092708</c:v>
                </c:pt>
                <c:pt idx="73">
                  <c:v>0.28950713924233501</c:v>
                </c:pt>
                <c:pt idx="74">
                  <c:v>0.29165826041229453</c:v>
                </c:pt>
                <c:pt idx="75">
                  <c:v>0.29379411087044383</c:v>
                </c:pt>
                <c:pt idx="76">
                  <c:v>0.29591495705307358</c:v>
                </c:pt>
                <c:pt idx="77">
                  <c:v>0.29802105722317435</c:v>
                </c:pt>
                <c:pt idx="78">
                  <c:v>0.3001126618287886</c:v>
                </c:pt>
                <c:pt idx="79">
                  <c:v>0.30219001384116601</c:v>
                </c:pt>
                <c:pt idx="80">
                  <c:v>0.30425334907410645</c:v>
                </c:pt>
                <c:pt idx="81">
                  <c:v>0.30630289648575798</c:v>
                </c:pt>
                <c:pt idx="82">
                  <c:v>0.30833887846404212</c:v>
                </c:pt>
                <c:pt idx="83">
                  <c:v>0.31036151109678367</c:v>
                </c:pt>
                <c:pt idx="84">
                  <c:v>0.31237100442753946</c:v>
                </c:pt>
                <c:pt idx="85">
                  <c:v>0.31436756269804766</c:v>
                </c:pt>
                <c:pt idx="86">
                  <c:v>0.31635138457814621</c:v>
                </c:pt>
                <c:pt idx="87">
                  <c:v>0.31832266338394782</c:v>
                </c:pt>
                <c:pt idx="88">
                  <c:v>0.32028158728500067</c:v>
                </c:pt>
                <c:pt idx="89">
                  <c:v>0.32222833950111018</c:v>
                </c:pt>
                <c:pt idx="90">
                  <c:v>0.32416309848945002</c:v>
                </c:pt>
                <c:pt idx="91">
                  <c:v>0.32608603812254378</c:v>
                </c:pt>
                <c:pt idx="92">
                  <c:v>0.32799732785766123</c:v>
                </c:pt>
                <c:pt idx="93">
                  <c:v>0.32989713289813055</c:v>
                </c:pt>
                <c:pt idx="94">
                  <c:v>0.33178561434703685</c:v>
                </c:pt>
                <c:pt idx="95">
                  <c:v>0.33366292935374597</c:v>
                </c:pt>
                <c:pt idx="96">
                  <c:v>0.33552923125365852</c:v>
                </c:pt>
                <c:pt idx="97">
                  <c:v>0.33738466970157632</c:v>
                </c:pt>
                <c:pt idx="98">
                  <c:v>0.33922939079903863</c:v>
                </c:pt>
                <c:pt idx="99">
                  <c:v>0.34106353721595556</c:v>
                </c:pt>
                <c:pt idx="100">
                  <c:v>0.34288724830685458</c:v>
                </c:pt>
                <c:pt idx="101">
                  <c:v>0.34470066022202894</c:v>
                </c:pt>
                <c:pt idx="102">
                  <c:v>0.34650390601385822</c:v>
                </c:pt>
                <c:pt idx="103">
                  <c:v>0.34829711573856292</c:v>
                </c:pt>
                <c:pt idx="104">
                  <c:v>0.35008041655362371</c:v>
                </c:pt>
                <c:pt idx="105">
                  <c:v>0.35185393281109784</c:v>
                </c:pt>
                <c:pt idx="106">
                  <c:v>0.35361778614703887</c:v>
                </c:pt>
                <c:pt idx="107">
                  <c:v>0.35537209556722116</c:v>
                </c:pt>
                <c:pt idx="108">
                  <c:v>0.35711697752935323</c:v>
                </c:pt>
                <c:pt idx="109">
                  <c:v>0.35885254602195643</c:v>
                </c:pt>
                <c:pt idx="110">
                  <c:v>0.36057891264007458</c:v>
                </c:pt>
                <c:pt idx="111">
                  <c:v>0.36229618665796876</c:v>
                </c:pt>
                <c:pt idx="112">
                  <c:v>0.36400447509894468</c:v>
                </c:pt>
                <c:pt idx="113">
                  <c:v>0.36570388280245053</c:v>
                </c:pt>
                <c:pt idx="114">
                  <c:v>0.36739451248857558</c:v>
                </c:pt>
                <c:pt idx="115">
                  <c:v>0.36907646482007217</c:v>
                </c:pt>
                <c:pt idx="116">
                  <c:v>0.37074983846201853</c:v>
                </c:pt>
                <c:pt idx="117">
                  <c:v>0.37241473013923032</c:v>
                </c:pt>
                <c:pt idx="118">
                  <c:v>0.37407123469152659</c:v>
                </c:pt>
                <c:pt idx="119">
                  <c:v>0.37571944512694538</c:v>
                </c:pt>
                <c:pt idx="120">
                  <c:v>0.37735945267300647</c:v>
                </c:pt>
                <c:pt idx="121">
                  <c:v>0.3789913468261038</c:v>
                </c:pt>
                <c:pt idx="122">
                  <c:v>0.38061521539911486</c:v>
                </c:pt>
                <c:pt idx="123">
                  <c:v>0.382231144567304</c:v>
                </c:pt>
                <c:pt idx="124">
                  <c:v>0.38383921891259454</c:v>
                </c:pt>
                <c:pt idx="125">
                  <c:v>0.38543952146628158</c:v>
                </c:pt>
                <c:pt idx="126">
                  <c:v>0.38703213375025103</c:v>
                </c:pt>
                <c:pt idx="127">
                  <c:v>0.3886171358167716</c:v>
                </c:pt>
                <c:pt idx="128">
                  <c:v>0.39019460628691627</c:v>
                </c:pt>
                <c:pt idx="129">
                  <c:v>0.39176462238767495</c:v>
                </c:pt>
                <c:pt idx="130">
                  <c:v>0.39332725998781071</c:v>
                </c:pt>
                <c:pt idx="131">
                  <c:v>0.39488259363251177</c:v>
                </c:pt>
                <c:pt idx="132">
                  <c:v>0.39643069657689028</c:v>
                </c:pt>
                <c:pt idx="133">
                  <c:v>0.39797164081837266</c:v>
                </c:pt>
                <c:pt idx="134">
                  <c:v>0.39950549712802846</c:v>
                </c:pt>
                <c:pt idx="135">
                  <c:v>0.40103233508087971</c:v>
                </c:pt>
                <c:pt idx="136">
                  <c:v>0.40255222308523042</c:v>
                </c:pt>
                <c:pt idx="137">
                  <c:v>0.40406522841105713</c:v>
                </c:pt>
                <c:pt idx="138">
                  <c:v>0.40557141721749573</c:v>
                </c:pt>
                <c:pt idx="139">
                  <c:v>0.40707085457945952</c:v>
                </c:pt>
                <c:pt idx="140">
                  <c:v>0.40856360451342461</c:v>
                </c:pt>
                <c:pt idx="141">
                  <c:v>0.41004973000241118</c:v>
                </c:pt>
                <c:pt idx="142">
                  <c:v>0.41152929302019531</c:v>
                </c:pt>
                <c:pt idx="143">
                  <c:v>0.41300235455477619</c:v>
                </c:pt>
                <c:pt idx="144">
                  <c:v>0.41446897463113053</c:v>
                </c:pt>
                <c:pt idx="145">
                  <c:v>0.41592921233327879</c:v>
                </c:pt>
                <c:pt idx="146">
                  <c:v>0.41738312582568809</c:v>
                </c:pt>
                <c:pt idx="147">
                  <c:v>0.41883077237404048</c:v>
                </c:pt>
                <c:pt idx="148">
                  <c:v>0.42027220836538226</c:v>
                </c:pt>
                <c:pt idx="149">
                  <c:v>0.42170748932768515</c:v>
                </c:pt>
                <c:pt idx="150">
                  <c:v>0.42313666994883492</c:v>
                </c:pt>
                <c:pt idx="151">
                  <c:v>0.42455980409506966</c:v>
                </c:pt>
                <c:pt idx="152">
                  <c:v>0.42597694482888815</c:v>
                </c:pt>
                <c:pt idx="153">
                  <c:v>0.42738814442644568</c:v>
                </c:pt>
                <c:pt idx="154">
                  <c:v>0.42879345439445654</c:v>
                </c:pt>
                <c:pt idx="155">
                  <c:v>0.43019292548661914</c:v>
                </c:pt>
                <c:pt idx="156">
                  <c:v>0.43158660771958185</c:v>
                </c:pt>
                <c:pt idx="157">
                  <c:v>0.43297455038846427</c:v>
                </c:pt>
                <c:pt idx="158">
                  <c:v>0.43435680208194899</c:v>
                </c:pt>
                <c:pt idx="159">
                  <c:v>0.43573341069695931</c:v>
                </c:pt>
                <c:pt idx="160">
                  <c:v>0.43710442345293637</c:v>
                </c:pt>
                <c:pt idx="161">
                  <c:v>0.43846988690573019</c:v>
                </c:pt>
                <c:pt idx="162">
                  <c:v>0.43982984696111466</c:v>
                </c:pt>
                <c:pt idx="163">
                  <c:v>0.44118434888794239</c:v>
                </c:pt>
                <c:pt idx="164">
                  <c:v>0.44253343733094996</c:v>
                </c:pt>
                <c:pt idx="165">
                  <c:v>0.44387715632322339</c:v>
                </c:pt>
                <c:pt idx="166">
                  <c:v>0.44521554929833784</c:v>
                </c:pt>
                <c:pt idx="167">
                  <c:v>0.44654865910217983</c:v>
                </c:pt>
                <c:pt idx="168">
                  <c:v>0.44787652800446287</c:v>
                </c:pt>
                <c:pt idx="169">
                  <c:v>0.44919919770994665</c:v>
                </c:pt>
                <c:pt idx="170">
                  <c:v>0.45051670936936911</c:v>
                </c:pt>
                <c:pt idx="171">
                  <c:v>0.4518291035900997</c:v>
                </c:pt>
                <c:pt idx="172">
                  <c:v>0.45313642044652314</c:v>
                </c:pt>
                <c:pt idx="173">
                  <c:v>0.45443869949016313</c:v>
                </c:pt>
                <c:pt idx="174">
                  <c:v>0.4557359797595516</c:v>
                </c:pt>
                <c:pt idx="175">
                  <c:v>0.45702829978985388</c:v>
                </c:pt>
                <c:pt idx="176">
                  <c:v>0.45831569762225505</c:v>
                </c:pt>
                <c:pt idx="177">
                  <c:v>0.45959821081311752</c:v>
                </c:pt>
                <c:pt idx="178">
                  <c:v>0.46087587644291306</c:v>
                </c:pt>
                <c:pt idx="179">
                  <c:v>0.46214873112494048</c:v>
                </c:pt>
                <c:pt idx="180">
                  <c:v>0.46341681101383037</c:v>
                </c:pt>
                <c:pt idx="181">
                  <c:v>0.46468015181384853</c:v>
                </c:pt>
                <c:pt idx="182">
                  <c:v>0.46593878878699874</c:v>
                </c:pt>
                <c:pt idx="183">
                  <c:v>0.46719275676093697</c:v>
                </c:pt>
                <c:pt idx="184">
                  <c:v>0.46844209013669441</c:v>
                </c:pt>
                <c:pt idx="185">
                  <c:v>0.46968682289622443</c:v>
                </c:pt>
                <c:pt idx="186">
                  <c:v>0.47092698860976945</c:v>
                </c:pt>
                <c:pt idx="187">
                  <c:v>0.47216262044306018</c:v>
                </c:pt>
                <c:pt idx="188">
                  <c:v>0.47339375116434679</c:v>
                </c:pt>
                <c:pt idx="189">
                  <c:v>0.47462041315127079</c:v>
                </c:pt>
                <c:pt idx="190">
                  <c:v>0.47584263839757862</c:v>
                </c:pt>
                <c:pt idx="191">
                  <c:v>0.47706045851968421</c:v>
                </c:pt>
                <c:pt idx="192">
                  <c:v>0.47827390476308324</c:v>
                </c:pt>
                <c:pt idx="193">
                  <c:v>0.47948300800862392</c:v>
                </c:pt>
                <c:pt idx="194">
                  <c:v>0.48068779877863738</c:v>
                </c:pt>
                <c:pt idx="195">
                  <c:v>0.48188830724293141</c:v>
                </c:pt>
                <c:pt idx="196">
                  <c:v>0.48308456322465765</c:v>
                </c:pt>
                <c:pt idx="197">
                  <c:v>0.48427659620603852</c:v>
                </c:pt>
                <c:pt idx="198">
                  <c:v>0.48546443533398148</c:v>
                </c:pt>
                <c:pt idx="199">
                  <c:v>0.48664810942556386</c:v>
                </c:pt>
                <c:pt idx="200">
                  <c:v>0.48782764697340186</c:v>
                </c:pt>
                <c:pt idx="201">
                  <c:v>0.48900307615090471</c:v>
                </c:pt>
                <c:pt idx="202">
                  <c:v>0.49017442481741497</c:v>
                </c:pt>
                <c:pt idx="203">
                  <c:v>0.49134172052324065</c:v>
                </c:pt>
                <c:pt idx="204">
                  <c:v>0.4925049905145803</c:v>
                </c:pt>
                <c:pt idx="205">
                  <c:v>0.49366426173834577</c:v>
                </c:pt>
                <c:pt idx="206">
                  <c:v>0.49481956084688261</c:v>
                </c:pt>
                <c:pt idx="207">
                  <c:v>0.49597091420259232</c:v>
                </c:pt>
                <c:pt idx="208">
                  <c:v>0.49711834788246029</c:v>
                </c:pt>
                <c:pt idx="209">
                  <c:v>0.4982618876824888</c:v>
                </c:pt>
                <c:pt idx="210">
                  <c:v>0.49940155912203971</c:v>
                </c:pt>
                <c:pt idx="211">
                  <c:v>0.5005373874480884</c:v>
                </c:pt>
                <c:pt idx="212">
                  <c:v>0.50166939763939278</c:v>
                </c:pt>
                <c:pt idx="213">
                  <c:v>0.50279761441057469</c:v>
                </c:pt>
                <c:pt idx="214">
                  <c:v>0.50392206221612357</c:v>
                </c:pt>
                <c:pt idx="215">
                  <c:v>0.50504276525431635</c:v>
                </c:pt>
                <c:pt idx="216">
                  <c:v>0.50615974747106174</c:v>
                </c:pt>
                <c:pt idx="217">
                  <c:v>0.50727303256366707</c:v>
                </c:pt>
                <c:pt idx="218">
                  <c:v>0.50838264398453092</c:v>
                </c:pt>
                <c:pt idx="219">
                  <c:v>0.50948860494476511</c:v>
                </c:pt>
                <c:pt idx="220">
                  <c:v>0.51059093841774339</c:v>
                </c:pt>
                <c:pt idx="221">
                  <c:v>0.51168966714258202</c:v>
                </c:pt>
                <c:pt idx="222">
                  <c:v>0.51278481362755479</c:v>
                </c:pt>
                <c:pt idx="223">
                  <c:v>0.51387640015344005</c:v>
                </c:pt>
                <c:pt idx="224">
                  <c:v>0.51496444877680458</c:v>
                </c:pt>
                <c:pt idx="225">
                  <c:v>0.51604898133322497</c:v>
                </c:pt>
                <c:pt idx="226">
                  <c:v>0.51713001944044801</c:v>
                </c:pt>
                <c:pt idx="227">
                  <c:v>0.51820758450149063</c:v>
                </c:pt>
                <c:pt idx="228">
                  <c:v>0.51928169770768273</c:v>
                </c:pt>
                <c:pt idx="229">
                  <c:v>0.5203523800416513</c:v>
                </c:pt>
                <c:pt idx="230">
                  <c:v>0.52141965228025144</c:v>
                </c:pt>
                <c:pt idx="231">
                  <c:v>0.52248353499744093</c:v>
                </c:pt>
                <c:pt idx="232">
                  <c:v>0.5235440485671029</c:v>
                </c:pt>
                <c:pt idx="233">
                  <c:v>0.52460121316581565</c:v>
                </c:pt>
                <c:pt idx="234">
                  <c:v>0.52565504877557301</c:v>
                </c:pt>
                <c:pt idx="235">
                  <c:v>0.52670557518645489</c:v>
                </c:pt>
                <c:pt idx="236">
                  <c:v>0.52775281199924884</c:v>
                </c:pt>
                <c:pt idx="237">
                  <c:v>0.52879677862802388</c:v>
                </c:pt>
                <c:pt idx="238">
                  <c:v>0.52983749430266092</c:v>
                </c:pt>
                <c:pt idx="239">
                  <c:v>0.53087497807133355</c:v>
                </c:pt>
                <c:pt idx="240">
                  <c:v>0.53190924880294876</c:v>
                </c:pt>
                <c:pt idx="241">
                  <c:v>0.53294032518954182</c:v>
                </c:pt>
                <c:pt idx="242">
                  <c:v>0.5339682257486299</c:v>
                </c:pt>
                <c:pt idx="243">
                  <c:v>0.53499296882552494</c:v>
                </c:pt>
                <c:pt idx="244">
                  <c:v>0.53601457259560359</c:v>
                </c:pt>
                <c:pt idx="245">
                  <c:v>0.53703305506654131</c:v>
                </c:pt>
                <c:pt idx="246">
                  <c:v>0.53804843408050484</c:v>
                </c:pt>
                <c:pt idx="247">
                  <c:v>0.53906072731630772</c:v>
                </c:pt>
                <c:pt idx="248">
                  <c:v>0.54006995229152888</c:v>
                </c:pt>
                <c:pt idx="249">
                  <c:v>0.5410761263645949</c:v>
                </c:pt>
                <c:pt idx="250">
                  <c:v>0.54207926673682716</c:v>
                </c:pt>
                <c:pt idx="251">
                  <c:v>0.54307939045445297</c:v>
                </c:pt>
                <c:pt idx="252">
                  <c:v>0.54407651441058424</c:v>
                </c:pt>
                <c:pt idx="253">
                  <c:v>0.54507065534716215</c:v>
                </c:pt>
                <c:pt idx="254">
                  <c:v>0.54606182985686924</c:v>
                </c:pt>
                <c:pt idx="255">
                  <c:v>0.54705005438500853</c:v>
                </c:pt>
                <c:pt idx="256">
                  <c:v>0.54803534523135522</c:v>
                </c:pt>
                <c:pt idx="257">
                  <c:v>0.5490177185519719</c:v>
                </c:pt>
                <c:pt idx="258">
                  <c:v>0.54999719036099848</c:v>
                </c:pt>
                <c:pt idx="259">
                  <c:v>0.55097377653241142</c:v>
                </c:pt>
                <c:pt idx="260">
                  <c:v>0.55194749280175304</c:v>
                </c:pt>
                <c:pt idx="261">
                  <c:v>0.55291835476783435</c:v>
                </c:pt>
                <c:pt idx="262">
                  <c:v>0.55388637789440964</c:v>
                </c:pt>
                <c:pt idx="263">
                  <c:v>0.55485157751182312</c:v>
                </c:pt>
                <c:pt idx="264">
                  <c:v>0.55581396881863065</c:v>
                </c:pt>
                <c:pt idx="265">
                  <c:v>0.55677356688319357</c:v>
                </c:pt>
                <c:pt idx="266">
                  <c:v>0.5577303866452501</c:v>
                </c:pt>
                <c:pt idx="267">
                  <c:v>0.558684442917458</c:v>
                </c:pt>
                <c:pt idx="268">
                  <c:v>0.55963575038691593</c:v>
                </c:pt>
                <c:pt idx="269">
                  <c:v>0.56058432361665811</c:v>
                </c:pt>
                <c:pt idx="270">
                  <c:v>0.56153017704712938</c:v>
                </c:pt>
                <c:pt idx="271">
                  <c:v>0.56247332499763236</c:v>
                </c:pt>
                <c:pt idx="272">
                  <c:v>0.56341378166775591</c:v>
                </c:pt>
                <c:pt idx="273">
                  <c:v>0.56435156113877916</c:v>
                </c:pt>
                <c:pt idx="274">
                  <c:v>0.56528667737505511</c:v>
                </c:pt>
                <c:pt idx="275">
                  <c:v>0.56621914422537256</c:v>
                </c:pt>
                <c:pt idx="276">
                  <c:v>0.56714897542429654</c:v>
                </c:pt>
                <c:pt idx="277">
                  <c:v>0.56807618459348896</c:v>
                </c:pt>
                <c:pt idx="278">
                  <c:v>0.56900078524300901</c:v>
                </c:pt>
                <c:pt idx="279">
                  <c:v>0.569922790772594</c:v>
                </c:pt>
                <c:pt idx="280">
                  <c:v>0.57084221447291972</c:v>
                </c:pt>
                <c:pt idx="281">
                  <c:v>0.57175906952684352</c:v>
                </c:pt>
                <c:pt idx="282">
                  <c:v>0.57267336901062782</c:v>
                </c:pt>
                <c:pt idx="283">
                  <c:v>0.57358512589514499</c:v>
                </c:pt>
                <c:pt idx="284">
                  <c:v>0.57449435304706509</c:v>
                </c:pt>
                <c:pt idx="285">
                  <c:v>0.57540106323002571</c:v>
                </c:pt>
                <c:pt idx="286">
                  <c:v>0.57630526910578428</c:v>
                </c:pt>
                <c:pt idx="287">
                  <c:v>0.57720698323535324</c:v>
                </c:pt>
                <c:pt idx="288">
                  <c:v>0.57810621808011997</c:v>
                </c:pt>
                <c:pt idx="289">
                  <c:v>0.57900298600294842</c:v>
                </c:pt>
                <c:pt idx="290">
                  <c:v>0.57989729926926536</c:v>
                </c:pt>
                <c:pt idx="291">
                  <c:v>0.58078917004813202</c:v>
                </c:pt>
                <c:pt idx="292">
                  <c:v>0.58167861041329882</c:v>
                </c:pt>
                <c:pt idx="293">
                  <c:v>0.58256563234424463</c:v>
                </c:pt>
                <c:pt idx="294">
                  <c:v>0.58345024772720377</c:v>
                </c:pt>
                <c:pt idx="295">
                  <c:v>0.58433246835617469</c:v>
                </c:pt>
                <c:pt idx="296">
                  <c:v>0.58521230593391627</c:v>
                </c:pt>
                <c:pt idx="297">
                  <c:v>0.58608977207293111</c:v>
                </c:pt>
                <c:pt idx="298">
                  <c:v>0.58696487829643118</c:v>
                </c:pt>
                <c:pt idx="299">
                  <c:v>0.58783763603929473</c:v>
                </c:pt>
                <c:pt idx="300">
                  <c:v>0.58870805664900572</c:v>
                </c:pt>
                <c:pt idx="301">
                  <c:v>0.58957615138658159</c:v>
                </c:pt>
                <c:pt idx="302">
                  <c:v>0.59044193142748869</c:v>
                </c:pt>
                <c:pt idx="303">
                  <c:v>0.59130540786254437</c:v>
                </c:pt>
                <c:pt idx="304">
                  <c:v>0.59216659169880592</c:v>
                </c:pt>
                <c:pt idx="305">
                  <c:v>0.59302549386044912</c:v>
                </c:pt>
                <c:pt idx="306">
                  <c:v>0.59388212518963213</c:v>
                </c:pt>
                <c:pt idx="307">
                  <c:v>0.59473649644735005</c:v>
                </c:pt>
                <c:pt idx="308">
                  <c:v>0.59558861831427667</c:v>
                </c:pt>
                <c:pt idx="309">
                  <c:v>0.59643850139159338</c:v>
                </c:pt>
                <c:pt idx="310">
                  <c:v>0.59728615620180969</c:v>
                </c:pt>
                <c:pt idx="311">
                  <c:v>0.5981315931895711</c:v>
                </c:pt>
                <c:pt idx="312">
                  <c:v>0.59897482272245517</c:v>
                </c:pt>
                <c:pt idx="313">
                  <c:v>0.59981585509175883</c:v>
                </c:pt>
                <c:pt idx="314">
                  <c:v>0.60065470051327352</c:v>
                </c:pt>
                <c:pt idx="315">
                  <c:v>0.60149136912805157</c:v>
                </c:pt>
                <c:pt idx="316">
                  <c:v>0.60232587100316082</c:v>
                </c:pt>
                <c:pt idx="317">
                  <c:v>0.6031582161324297</c:v>
                </c:pt>
                <c:pt idx="318">
                  <c:v>0.60398841443718376</c:v>
                </c:pt>
                <c:pt idx="319">
                  <c:v>0.60481647576697006</c:v>
                </c:pt>
                <c:pt idx="320">
                  <c:v>0.60564240990027496</c:v>
                </c:pt>
                <c:pt idx="321">
                  <c:v>0.60646622654522975</c:v>
                </c:pt>
                <c:pt idx="322">
                  <c:v>0.60728793534030778</c:v>
                </c:pt>
                <c:pt idx="323">
                  <c:v>0.60810754585501647</c:v>
                </c:pt>
                <c:pt idx="324">
                  <c:v>0.60892506759057152</c:v>
                </c:pt>
                <c:pt idx="325">
                  <c:v>0.60974050998057383</c:v>
                </c:pt>
                <c:pt idx="326">
                  <c:v>0.61055388239166664</c:v>
                </c:pt>
                <c:pt idx="327">
                  <c:v>0.61136519412419266</c:v>
                </c:pt>
                <c:pt idx="328">
                  <c:v>0.61217445441283758</c:v>
                </c:pt>
                <c:pt idx="329">
                  <c:v>0.61298167242726875</c:v>
                </c:pt>
                <c:pt idx="330">
                  <c:v>0.61378685727276339</c:v>
                </c:pt>
                <c:pt idx="331">
                  <c:v>0.61459001799082946</c:v>
                </c:pt>
                <c:pt idx="332">
                  <c:v>0.61539116355981971</c:v>
                </c:pt>
                <c:pt idx="333">
                  <c:v>0.61619030289553745</c:v>
                </c:pt>
                <c:pt idx="334">
                  <c:v>0.61698744485183277</c:v>
                </c:pt>
                <c:pt idx="335">
                  <c:v>0.61778259822119563</c:v>
                </c:pt>
                <c:pt idx="336">
                  <c:v>0.61857577173533729</c:v>
                </c:pt>
                <c:pt idx="337">
                  <c:v>0.61936697406576635</c:v>
                </c:pt>
                <c:pt idx="338">
                  <c:v>0.62015621382435782</c:v>
                </c:pt>
                <c:pt idx="339">
                  <c:v>0.62094349956391548</c:v>
                </c:pt>
                <c:pt idx="340">
                  <c:v>0.62172883977872506</c:v>
                </c:pt>
                <c:pt idx="341">
                  <c:v>0.62251224290510432</c:v>
                </c:pt>
                <c:pt idx="342">
                  <c:v>0.62329371732194216</c:v>
                </c:pt>
                <c:pt idx="343">
                  <c:v>0.62407327135123591</c:v>
                </c:pt>
                <c:pt idx="344">
                  <c:v>0.62485091325861664</c:v>
                </c:pt>
                <c:pt idx="345">
                  <c:v>0.6256266512538734</c:v>
                </c:pt>
                <c:pt idx="346">
                  <c:v>0.62640049349146731</c:v>
                </c:pt>
                <c:pt idx="347">
                  <c:v>0.62717244807104122</c:v>
                </c:pt>
                <c:pt idx="348">
                  <c:v>0.62794252303792308</c:v>
                </c:pt>
                <c:pt idx="349">
                  <c:v>0.62871072638362302</c:v>
                </c:pt>
                <c:pt idx="350">
                  <c:v>0.62947706604632447</c:v>
                </c:pt>
                <c:pt idx="351">
                  <c:v>0.63024154991136894</c:v>
                </c:pt>
                <c:pt idx="352">
                  <c:v>0.6310041858117369</c:v>
                </c:pt>
                <c:pt idx="353">
                  <c:v>0.63176498152852034</c:v>
                </c:pt>
                <c:pt idx="354">
                  <c:v>0.63252394479139173</c:v>
                </c:pt>
                <c:pt idx="355">
                  <c:v>0.63328108327906718</c:v>
                </c:pt>
                <c:pt idx="356">
                  <c:v>0.63403640461976307</c:v>
                </c:pt>
                <c:pt idx="357">
                  <c:v>0.63478991639164839</c:v>
                </c:pt>
                <c:pt idx="358">
                  <c:v>0.63554162612329113</c:v>
                </c:pt>
                <c:pt idx="359">
                  <c:v>0.63629154129410104</c:v>
                </c:pt>
                <c:pt idx="360">
                  <c:v>0.63703966933476541</c:v>
                </c:pt>
                <c:pt idx="361">
                  <c:v>0.63778601762767828</c:v>
                </c:pt>
                <c:pt idx="362">
                  <c:v>0.63853059350737085</c:v>
                </c:pt>
                <c:pt idx="363">
                  <c:v>0.63927340426093049</c:v>
                </c:pt>
                <c:pt idx="364">
                  <c:v>0.64001445712841765</c:v>
                </c:pt>
                <c:pt idx="365">
                  <c:v>0.64075375930327738</c:v>
                </c:pt>
                <c:pt idx="366">
                  <c:v>0.64149131793274872</c:v>
                </c:pt>
                <c:pt idx="367">
                  <c:v>0.64222714011826421</c:v>
                </c:pt>
                <c:pt idx="368">
                  <c:v>0.64296123291585017</c:v>
                </c:pt>
                <c:pt idx="369">
                  <c:v>0.6436936033365197</c:v>
                </c:pt>
                <c:pt idx="370">
                  <c:v>0.64442425834666062</c:v>
                </c:pt>
                <c:pt idx="371">
                  <c:v>0.64515320486842198</c:v>
                </c:pt>
                <c:pt idx="372">
                  <c:v>0.64588044978009396</c:v>
                </c:pt>
                <c:pt idx="373">
                  <c:v>0.64660599991648171</c:v>
                </c:pt>
                <c:pt idx="374">
                  <c:v>0.64732986206928145</c:v>
                </c:pt>
                <c:pt idx="375">
                  <c:v>0.64805204298744501</c:v>
                </c:pt>
                <c:pt idx="376">
                  <c:v>0.64877254937754436</c:v>
                </c:pt>
                <c:pt idx="377">
                  <c:v>0.64949138790413274</c:v>
                </c:pt>
                <c:pt idx="378">
                  <c:v>0.65020856519009784</c:v>
                </c:pt>
                <c:pt idx="379">
                  <c:v>0.65092408781701616</c:v>
                </c:pt>
                <c:pt idx="380">
                  <c:v>0.65163796232549964</c:v>
                </c:pt>
                <c:pt idx="381">
                  <c:v>0.65235019521553972</c:v>
                </c:pt>
                <c:pt idx="382">
                  <c:v>0.65306079294684893</c:v>
                </c:pt>
                <c:pt idx="383">
                  <c:v>0.65376976193919567</c:v>
                </c:pt>
                <c:pt idx="384">
                  <c:v>0.65447710857273989</c:v>
                </c:pt>
                <c:pt idx="385">
                  <c:v>0.65518283918835973</c:v>
                </c:pt>
                <c:pt idx="386">
                  <c:v>0.6558869600879802</c:v>
                </c:pt>
                <c:pt idx="387">
                  <c:v>0.65658947753489316</c:v>
                </c:pt>
                <c:pt idx="388">
                  <c:v>0.6572903977540776</c:v>
                </c:pt>
                <c:pt idx="389">
                  <c:v>0.65798972693251445</c:v>
                </c:pt>
                <c:pt idx="390">
                  <c:v>0.65868747121950011</c:v>
                </c:pt>
                <c:pt idx="391">
                  <c:v>0.65938363672695388</c:v>
                </c:pt>
                <c:pt idx="392">
                  <c:v>0.66007822952972384</c:v>
                </c:pt>
                <c:pt idx="393">
                  <c:v>0.66077125566588912</c:v>
                </c:pt>
                <c:pt idx="394">
                  <c:v>0.66146272113705984</c:v>
                </c:pt>
                <c:pt idx="395">
                  <c:v>0.66215263190867224</c:v>
                </c:pt>
                <c:pt idx="396">
                  <c:v>0.66284099391028117</c:v>
                </c:pt>
                <c:pt idx="397">
                  <c:v>0.66352781303585162</c:v>
                </c:pt>
                <c:pt idx="398">
                  <c:v>0.66421309514404303</c:v>
                </c:pt>
                <c:pt idx="399">
                  <c:v>0.66489684605849531</c:v>
                </c:pt>
                <c:pt idx="400">
                  <c:v>0.66557907156810892</c:v>
                </c:pt>
                <c:pt idx="401">
                  <c:v>0.66625977742732179</c:v>
                </c:pt>
                <c:pt idx="402">
                  <c:v>0.66693896935638564</c:v>
                </c:pt>
                <c:pt idx="403">
                  <c:v>0.66761665304163742</c:v>
                </c:pt>
                <c:pt idx="404">
                  <c:v>0.66829283413576945</c:v>
                </c:pt>
                <c:pt idx="405">
                  <c:v>0.66896751825809486</c:v>
                </c:pt>
                <c:pt idx="406">
                  <c:v>0.66964071099481337</c:v>
                </c:pt>
                <c:pt idx="407">
                  <c:v>0.67031241789926976</c:v>
                </c:pt>
                <c:pt idx="408">
                  <c:v>0.6709826444922149</c:v>
                </c:pt>
                <c:pt idx="409">
                  <c:v>0.67165139626206127</c:v>
                </c:pt>
                <c:pt idx="410">
                  <c:v>0.67231867866513417</c:v>
                </c:pt>
                <c:pt idx="411">
                  <c:v>0.67298449712592545</c:v>
                </c:pt>
                <c:pt idx="412">
                  <c:v>0.67364885703733934</c:v>
                </c:pt>
                <c:pt idx="413">
                  <c:v>0.67431176376093982</c:v>
                </c:pt>
                <c:pt idx="414">
                  <c:v>0.67497322262719239</c:v>
                </c:pt>
                <c:pt idx="415">
                  <c:v>0.67563323893570681</c:v>
                </c:pt>
                <c:pt idx="416">
                  <c:v>0.676291817955473</c:v>
                </c:pt>
                <c:pt idx="417">
                  <c:v>0.67694896492509915</c:v>
                </c:pt>
                <c:pt idx="418">
                  <c:v>0.67760468505304472</c:v>
                </c:pt>
                <c:pt idx="419">
                  <c:v>0.67825898351785197</c:v>
                </c:pt>
                <c:pt idx="420">
                  <c:v>0.67891186546837445</c:v>
                </c:pt>
                <c:pt idx="421">
                  <c:v>0.67956333602400387</c:v>
                </c:pt>
                <c:pt idx="422">
                  <c:v>0.68021340027489585</c:v>
                </c:pt>
                <c:pt idx="423">
                  <c:v>0.6808620632821909</c:v>
                </c:pt>
                <c:pt idx="424">
                  <c:v>0.68150933007823522</c:v>
                </c:pt>
                <c:pt idx="425">
                  <c:v>0.68215520566679888</c:v>
                </c:pt>
                <c:pt idx="426">
                  <c:v>0.68279969502329096</c:v>
                </c:pt>
                <c:pt idx="427">
                  <c:v>0.68344280309497507</c:v>
                </c:pt>
                <c:pt idx="428">
                  <c:v>0.68408453480117892</c:v>
                </c:pt>
                <c:pt idx="429">
                  <c:v>0.68472489503350564</c:v>
                </c:pt>
                <c:pt idx="430">
                  <c:v>0.68536388865604003</c:v>
                </c:pt>
                <c:pt idx="431">
                  <c:v>0.68600152050555607</c:v>
                </c:pt>
                <c:pt idx="432">
                  <c:v>0.68663779539171887</c:v>
                </c:pt>
                <c:pt idx="433">
                  <c:v>0.68727271809728763</c:v>
                </c:pt>
                <c:pt idx="434">
                  <c:v>0.68790629337831422</c:v>
                </c:pt>
                <c:pt idx="435">
                  <c:v>0.68853852596434195</c:v>
                </c:pt>
                <c:pt idx="436">
                  <c:v>0.68916942055860164</c:v>
                </c:pt>
                <c:pt idx="437">
                  <c:v>0.68979898183820543</c:v>
                </c:pt>
                <c:pt idx="438">
                  <c:v>0.69042721445433841</c:v>
                </c:pt>
                <c:pt idx="439">
                  <c:v>0.69105412303245084</c:v>
                </c:pt>
                <c:pt idx="440">
                  <c:v>0.69167971217244506</c:v>
                </c:pt>
                <c:pt idx="441">
                  <c:v>0.69230398644886326</c:v>
                </c:pt>
                <c:pt idx="442">
                  <c:v>0.69292695041107244</c:v>
                </c:pt>
                <c:pt idx="443">
                  <c:v>0.69354860858344836</c:v>
                </c:pt>
                <c:pt idx="444">
                  <c:v>0.69416896546555551</c:v>
                </c:pt>
                <c:pt idx="445">
                  <c:v>0.69478802553232988</c:v>
                </c:pt>
                <c:pt idx="446">
                  <c:v>0.69540579323425433</c:v>
                </c:pt>
                <c:pt idx="447">
                  <c:v>0.69602227299753749</c:v>
                </c:pt>
                <c:pt idx="448">
                  <c:v>0.69663746922428715</c:v>
                </c:pt>
                <c:pt idx="449">
                  <c:v>0.69725138629268535</c:v>
                </c:pt>
                <c:pt idx="450">
                  <c:v>0.69786402855715857</c:v>
                </c:pt>
                <c:pt idx="451">
                  <c:v>0.69847540034854905</c:v>
                </c:pt>
                <c:pt idx="452">
                  <c:v>0.69908550597428243</c:v>
                </c:pt>
                <c:pt idx="453">
                  <c:v>0.6996943497185365</c:v>
                </c:pt>
                <c:pt idx="454">
                  <c:v>0.7003019358424043</c:v>
                </c:pt>
                <c:pt idx="455">
                  <c:v>0.70090826858406119</c:v>
                </c:pt>
                <c:pt idx="456">
                  <c:v>0.70151335215892463</c:v>
                </c:pt>
                <c:pt idx="457">
                  <c:v>0.70211719075981716</c:v>
                </c:pt>
                <c:pt idx="458">
                  <c:v>0.70271978855712525</c:v>
                </c:pt>
                <c:pt idx="459">
                  <c:v>0.70332114969895709</c:v>
                </c:pt>
                <c:pt idx="460">
                  <c:v>0.70392127831130114</c:v>
                </c:pt>
                <c:pt idx="461">
                  <c:v>0.70452017849817883</c:v>
                </c:pt>
                <c:pt idx="462">
                  <c:v>0.70511785434180085</c:v>
                </c:pt>
                <c:pt idx="463">
                  <c:v>0.705714309902718</c:v>
                </c:pt>
                <c:pt idx="464">
                  <c:v>0.70630954921997435</c:v>
                </c:pt>
                <c:pt idx="465">
                  <c:v>0.70690357631125422</c:v>
                </c:pt>
                <c:pt idx="466">
                  <c:v>0.70749639517303353</c:v>
                </c:pt>
                <c:pt idx="467">
                  <c:v>0.70808800978072595</c:v>
                </c:pt>
                <c:pt idx="468">
                  <c:v>0.7086784240888272</c:v>
                </c:pt>
                <c:pt idx="469">
                  <c:v>0.70926764203106485</c:v>
                </c:pt>
                <c:pt idx="470">
                  <c:v>0.70985566752053286</c:v>
                </c:pt>
                <c:pt idx="471">
                  <c:v>0.71044250444984181</c:v>
                </c:pt>
                <c:pt idx="472">
                  <c:v>0.71102815669125607</c:v>
                </c:pt>
                <c:pt idx="473">
                  <c:v>0.71161262809683312</c:v>
                </c:pt>
                <c:pt idx="474">
                  <c:v>0.71219592249856523</c:v>
                </c:pt>
                <c:pt idx="475">
                  <c:v>0.71277804370851017</c:v>
                </c:pt>
                <c:pt idx="476">
                  <c:v>0.71335899551893267</c:v>
                </c:pt>
                <c:pt idx="477">
                  <c:v>0.71393878170243896</c:v>
                </c:pt>
                <c:pt idx="478">
                  <c:v>0.71451740601210756</c:v>
                </c:pt>
                <c:pt idx="479">
                  <c:v>0.71509487218162304</c:v>
                </c:pt>
                <c:pt idx="480">
                  <c:v>0.71567118392540663</c:v>
                </c:pt>
                <c:pt idx="481">
                  <c:v>0.71624634493874728</c:v>
                </c:pt>
                <c:pt idx="482">
                  <c:v>0.71682035889793227</c:v>
                </c:pt>
                <c:pt idx="483">
                  <c:v>0.71739322946037132</c:v>
                </c:pt>
                <c:pt idx="484">
                  <c:v>0.71796496026472612</c:v>
                </c:pt>
                <c:pt idx="485">
                  <c:v>0.71853555493103416</c:v>
                </c:pt>
                <c:pt idx="486">
                  <c:v>0.71910501706083607</c:v>
                </c:pt>
                <c:pt idx="487">
                  <c:v>0.71967335023729684</c:v>
                </c:pt>
                <c:pt idx="488">
                  <c:v>0.72024055802532871</c:v>
                </c:pt>
                <c:pt idx="489">
                  <c:v>0.72080664397171423</c:v>
                </c:pt>
                <c:pt idx="490">
                  <c:v>0.72137161160522412</c:v>
                </c:pt>
                <c:pt idx="491">
                  <c:v>0.7219354644367395</c:v>
                </c:pt>
                <c:pt idx="492">
                  <c:v>0.72249820595936853</c:v>
                </c:pt>
                <c:pt idx="493">
                  <c:v>0.72305983964856368</c:v>
                </c:pt>
                <c:pt idx="494">
                  <c:v>0.72362036896223947</c:v>
                </c:pt>
                <c:pt idx="495">
                  <c:v>0.72417979734088744</c:v>
                </c:pt>
                <c:pt idx="496">
                  <c:v>0.72473812820768968</c:v>
                </c:pt>
                <c:pt idx="497">
                  <c:v>0.72529536496863389</c:v>
                </c:pt>
                <c:pt idx="498">
                  <c:v>0.72585151101262435</c:v>
                </c:pt>
                <c:pt idx="499">
                  <c:v>0.72640656971159512</c:v>
                </c:pt>
                <c:pt idx="500">
                  <c:v>0.72696054442062075</c:v>
                </c:pt>
                <c:pt idx="501">
                  <c:v>0.72751343847802352</c:v>
                </c:pt>
                <c:pt idx="502">
                  <c:v>0.72806525520548604</c:v>
                </c:pt>
                <c:pt idx="503">
                  <c:v>0.72861599790815668</c:v>
                </c:pt>
                <c:pt idx="504">
                  <c:v>0.72916566987475739</c:v>
                </c:pt>
                <c:pt idx="505">
                  <c:v>0.72971427437768999</c:v>
                </c:pt>
                <c:pt idx="506">
                  <c:v>0.73026181467314177</c:v>
                </c:pt>
                <c:pt idx="507">
                  <c:v>0.73080829400118941</c:v>
                </c:pt>
                <c:pt idx="508">
                  <c:v>0.73135371558590345</c:v>
                </c:pt>
                <c:pt idx="509">
                  <c:v>0.73189808263544964</c:v>
                </c:pt>
                <c:pt idx="510">
                  <c:v>0.73244139834219257</c:v>
                </c:pt>
                <c:pt idx="511">
                  <c:v>0.73298366588279529</c:v>
                </c:pt>
                <c:pt idx="512">
                  <c:v>0.73352488841832064</c:v>
                </c:pt>
                <c:pt idx="513">
                  <c:v>0.73406506909433022</c:v>
                </c:pt>
                <c:pt idx="514">
                  <c:v>0.73460421104098361</c:v>
                </c:pt>
                <c:pt idx="515">
                  <c:v>0.73514231737313529</c:v>
                </c:pt>
                <c:pt idx="516">
                  <c:v>0.73567939119043269</c:v>
                </c:pt>
                <c:pt idx="517">
                  <c:v>0.73621543557741198</c:v>
                </c:pt>
                <c:pt idx="518">
                  <c:v>0.73675045360359381</c:v>
                </c:pt>
                <c:pt idx="519">
                  <c:v>0.73728444832357731</c:v>
                </c:pt>
                <c:pt idx="520">
                  <c:v>0.73781742277713513</c:v>
                </c:pt>
                <c:pt idx="521">
                  <c:v>0.73834937998930683</c:v>
                </c:pt>
                <c:pt idx="522">
                  <c:v>0.73888032297049044</c:v>
                </c:pt>
                <c:pt idx="523">
                  <c:v>0.73941025471653421</c:v>
                </c:pt>
                <c:pt idx="524">
                  <c:v>0.73993917820882871</c:v>
                </c:pt>
                <c:pt idx="525">
                  <c:v>0.74046709641439667</c:v>
                </c:pt>
                <c:pt idx="526">
                  <c:v>0.74099401228598172</c:v>
                </c:pt>
                <c:pt idx="527">
                  <c:v>0.74151992876213846</c:v>
                </c:pt>
                <c:pt idx="528">
                  <c:v>0.74204484876731969</c:v>
                </c:pt>
                <c:pt idx="529">
                  <c:v>0.74256877521196607</c:v>
                </c:pt>
                <c:pt idx="530">
                  <c:v>0.74309171099258908</c:v>
                </c:pt>
                <c:pt idx="531">
                  <c:v>0.74361365899186094</c:v>
                </c:pt>
                <c:pt idx="532">
                  <c:v>0.74413462207869774</c:v>
                </c:pt>
                <c:pt idx="533">
                  <c:v>0.74465460310834553</c:v>
                </c:pt>
                <c:pt idx="534">
                  <c:v>0.7451736049224631</c:v>
                </c:pt>
                <c:pt idx="535">
                  <c:v>0.74569163034920727</c:v>
                </c:pt>
                <c:pt idx="536">
                  <c:v>0.74620868220331427</c:v>
                </c:pt>
                <c:pt idx="537">
                  <c:v>0.74672476328618109</c:v>
                </c:pt>
                <c:pt idx="538">
                  <c:v>0.74723987638595069</c:v>
                </c:pt>
                <c:pt idx="539">
                  <c:v>0.74775402427758864</c:v>
                </c:pt>
                <c:pt idx="540">
                  <c:v>0.7482672097229659</c:v>
                </c:pt>
                <c:pt idx="541">
                  <c:v>0.74877943547093795</c:v>
                </c:pt>
                <c:pt idx="542">
                  <c:v>0.74929070425742417</c:v>
                </c:pt>
                <c:pt idx="543">
                  <c:v>0.74980101880548433</c:v>
                </c:pt>
                <c:pt idx="544">
                  <c:v>0.75031038182539977</c:v>
                </c:pt>
                <c:pt idx="545">
                  <c:v>0.75081879601474777</c:v>
                </c:pt>
                <c:pt idx="546">
                  <c:v>0.75132626405847946</c:v>
                </c:pt>
                <c:pt idx="547">
                  <c:v>0.75183278862899638</c:v>
                </c:pt>
                <c:pt idx="548">
                  <c:v>0.75233837238622425</c:v>
                </c:pt>
                <c:pt idx="549">
                  <c:v>0.75284301797769038</c:v>
                </c:pt>
                <c:pt idx="550">
                  <c:v>0.75334672803859559</c:v>
                </c:pt>
                <c:pt idx="551">
                  <c:v>0.75384950519188898</c:v>
                </c:pt>
                <c:pt idx="552">
                  <c:v>0.75435135204834203</c:v>
                </c:pt>
                <c:pt idx="553">
                  <c:v>0.7548522712066198</c:v>
                </c:pt>
                <c:pt idx="554">
                  <c:v>0.75535226525335375</c:v>
                </c:pt>
                <c:pt idx="555">
                  <c:v>0.75585133676321381</c:v>
                </c:pt>
                <c:pt idx="556">
                  <c:v>0.75634948829897863</c:v>
                </c:pt>
                <c:pt idx="557">
                  <c:v>0.756846722411606</c:v>
                </c:pt>
                <c:pt idx="558">
                  <c:v>0.75734304164030519</c:v>
                </c:pt>
                <c:pt idx="559">
                  <c:v>0.75783844851260129</c:v>
                </c:pt>
                <c:pt idx="560">
                  <c:v>0.75833294554441055</c:v>
                </c:pt>
                <c:pt idx="561">
                  <c:v>0.75882653524010291</c:v>
                </c:pt>
                <c:pt idx="562">
                  <c:v>0.75931922009257513</c:v>
                </c:pt>
                <c:pt idx="563">
                  <c:v>0.75981100258331347</c:v>
                </c:pt>
                <c:pt idx="564">
                  <c:v>0.76030188518246511</c:v>
                </c:pt>
                <c:pt idx="565">
                  <c:v>0.76079187034890061</c:v>
                </c:pt>
                <c:pt idx="566">
                  <c:v>0.76128096053028282</c:v>
                </c:pt>
                <c:pt idx="567">
                  <c:v>0.76176915816312951</c:v>
                </c:pt>
                <c:pt idx="568">
                  <c:v>0.76225646567288241</c:v>
                </c:pt>
                <c:pt idx="569">
                  <c:v>0.76274288547396707</c:v>
                </c:pt>
                <c:pt idx="570">
                  <c:v>0.76322841996985968</c:v>
                </c:pt>
                <c:pt idx="571">
                  <c:v>0.76371307155315094</c:v>
                </c:pt>
                <c:pt idx="572">
                  <c:v>0.76419684260560694</c:v>
                </c:pt>
                <c:pt idx="573">
                  <c:v>0.76467973549823354</c:v>
                </c:pt>
                <c:pt idx="574">
                  <c:v>0.76516175259133834</c:v>
                </c:pt>
                <c:pt idx="575">
                  <c:v>0.76564289623459203</c:v>
                </c:pt>
                <c:pt idx="576">
                  <c:v>0.76612316876708975</c:v>
                </c:pt>
                <c:pt idx="577">
                  <c:v>0.76660257251741182</c:v>
                </c:pt>
                <c:pt idx="578">
                  <c:v>0.76708110980368516</c:v>
                </c:pt>
                <c:pt idx="579">
                  <c:v>0.76755878293363999</c:v>
                </c:pt>
                <c:pt idx="580">
                  <c:v>0.76803559420467393</c:v>
                </c:pt>
                <c:pt idx="581">
                  <c:v>0.7685115459039088</c:v>
                </c:pt>
                <c:pt idx="582">
                  <c:v>0.76898664030824782</c:v>
                </c:pt>
                <c:pt idx="583">
                  <c:v>0.76946087968443644</c:v>
                </c:pt>
                <c:pt idx="584">
                  <c:v>0.76993426628911976</c:v>
                </c:pt>
                <c:pt idx="585">
                  <c:v>0.77040680236889703</c:v>
                </c:pt>
                <c:pt idx="586">
                  <c:v>0.77087849016038346</c:v>
                </c:pt>
                <c:pt idx="587">
                  <c:v>0.77134933189026278</c:v>
                </c:pt>
                <c:pt idx="588">
                  <c:v>0.77181932977534506</c:v>
                </c:pt>
                <c:pt idx="589">
                  <c:v>0.77228848602262357</c:v>
                </c:pt>
                <c:pt idx="590">
                  <c:v>0.77275680282932724</c:v>
                </c:pt>
                <c:pt idx="591">
                  <c:v>0.77322428238297769</c:v>
                </c:pt>
                <c:pt idx="592">
                  <c:v>0.77369092686144536</c:v>
                </c:pt>
                <c:pt idx="593">
                  <c:v>0.77415673843299859</c:v>
                </c:pt>
                <c:pt idx="594">
                  <c:v>0.77462171925636536</c:v>
                </c:pt>
                <c:pt idx="595">
                  <c:v>0.77508587148077923</c:v>
                </c:pt>
                <c:pt idx="596">
                  <c:v>0.77554919724603366</c:v>
                </c:pt>
                <c:pt idx="597">
                  <c:v>0.77601169868254105</c:v>
                </c:pt>
                <c:pt idx="598">
                  <c:v>0.77647337791137672</c:v>
                </c:pt>
                <c:pt idx="599">
                  <c:v>0.77693423704433762</c:v>
                </c:pt>
                <c:pt idx="600">
                  <c:v>0.77739427818398799</c:v>
                </c:pt>
                <c:pt idx="601">
                  <c:v>0.77785350342371662</c:v>
                </c:pt>
                <c:pt idx="602">
                  <c:v>0.77831191484778273</c:v>
                </c:pt>
                <c:pt idx="603">
                  <c:v>0.77876951453136933</c:v>
                </c:pt>
                <c:pt idx="604">
                  <c:v>0.77922630454063324</c:v>
                </c:pt>
                <c:pt idx="605">
                  <c:v>0.77968228693275288</c:v>
                </c:pt>
                <c:pt idx="606">
                  <c:v>0.78013746375598103</c:v>
                </c:pt>
                <c:pt idx="607">
                  <c:v>0.78059183704968815</c:v>
                </c:pt>
                <c:pt idx="608">
                  <c:v>0.78104540884442319</c:v>
                </c:pt>
                <c:pt idx="609">
                  <c:v>0.78149818116194558</c:v>
                </c:pt>
                <c:pt idx="610">
                  <c:v>0.78195015601528972</c:v>
                </c:pt>
                <c:pt idx="611">
                  <c:v>0.78240133540879608</c:v>
                </c:pt>
                <c:pt idx="612">
                  <c:v>0.78285172133817427</c:v>
                </c:pt>
                <c:pt idx="613">
                  <c:v>0.78330131579054663</c:v>
                </c:pt>
                <c:pt idx="614">
                  <c:v>0.78375012074448214</c:v>
                </c:pt>
                <c:pt idx="615">
                  <c:v>0.78419813817005857</c:v>
                </c:pt>
                <c:pt idx="616">
                  <c:v>0.78464537002890189</c:v>
                </c:pt>
                <c:pt idx="617">
                  <c:v>0.78509181827423857</c:v>
                </c:pt>
                <c:pt idx="618">
                  <c:v>0.78553748485092501</c:v>
                </c:pt>
                <c:pt idx="619">
                  <c:v>0.7859823716955151</c:v>
                </c:pt>
                <c:pt idx="620">
                  <c:v>0.78642648073628385</c:v>
                </c:pt>
                <c:pt idx="621">
                  <c:v>0.78686981389328658</c:v>
                </c:pt>
                <c:pt idx="622">
                  <c:v>0.7873123730783943</c:v>
                </c:pt>
                <c:pt idx="623">
                  <c:v>0.78775416019536815</c:v>
                </c:pt>
                <c:pt idx="624">
                  <c:v>0.78819517713981258</c:v>
                </c:pt>
                <c:pt idx="625">
                  <c:v>0.78863542579937795</c:v>
                </c:pt>
                <c:pt idx="626">
                  <c:v>0.78907490805363634</c:v>
                </c:pt>
                <c:pt idx="627">
                  <c:v>0.78951362577420225</c:v>
                </c:pt>
                <c:pt idx="628">
                  <c:v>0.78995158082476458</c:v>
                </c:pt>
                <c:pt idx="629">
                  <c:v>0.79038877506122129</c:v>
                </c:pt>
                <c:pt idx="630">
                  <c:v>0.79082521033151187</c:v>
                </c:pt>
                <c:pt idx="631">
                  <c:v>0.79126088847587805</c:v>
                </c:pt>
                <c:pt idx="632">
                  <c:v>0.79169581132674294</c:v>
                </c:pt>
                <c:pt idx="633">
                  <c:v>0.79212998070885154</c:v>
                </c:pt>
                <c:pt idx="634">
                  <c:v>0.79256339843927881</c:v>
                </c:pt>
                <c:pt idx="635">
                  <c:v>0.79299606632746478</c:v>
                </c:pt>
                <c:pt idx="636">
                  <c:v>0.79342798617524635</c:v>
                </c:pt>
                <c:pt idx="637">
                  <c:v>0.79385915977692856</c:v>
                </c:pt>
                <c:pt idx="638">
                  <c:v>0.79428958891930868</c:v>
                </c:pt>
                <c:pt idx="639">
                  <c:v>0.79471927538169918</c:v>
                </c:pt>
                <c:pt idx="640">
                  <c:v>0.79514822093599002</c:v>
                </c:pt>
                <c:pt idx="641">
                  <c:v>0.79557642734668643</c:v>
                </c:pt>
                <c:pt idx="642">
                  <c:v>0.79600389637093172</c:v>
                </c:pt>
                <c:pt idx="643">
                  <c:v>0.79643062975855716</c:v>
                </c:pt>
                <c:pt idx="644">
                  <c:v>0.79685662925211731</c:v>
                </c:pt>
                <c:pt idx="645">
                  <c:v>0.79728189658693549</c:v>
                </c:pt>
                <c:pt idx="646">
                  <c:v>0.7977064334911278</c:v>
                </c:pt>
                <c:pt idx="647">
                  <c:v>0.79813024168565039</c:v>
                </c:pt>
                <c:pt idx="648">
                  <c:v>0.79855332288433423</c:v>
                </c:pt>
                <c:pt idx="649">
                  <c:v>0.79897567879392628</c:v>
                </c:pt>
                <c:pt idx="650">
                  <c:v>0.79939731111411461</c:v>
                </c:pt>
                <c:pt idx="651">
                  <c:v>0.7998182215375792</c:v>
                </c:pt>
                <c:pt idx="652">
                  <c:v>0.80023841175001886</c:v>
                </c:pt>
                <c:pt idx="653">
                  <c:v>0.80065788343019362</c:v>
                </c:pt>
                <c:pt idx="654">
                  <c:v>0.80107663824995001</c:v>
                </c:pt>
                <c:pt idx="655">
                  <c:v>0.80149467787427564</c:v>
                </c:pt>
                <c:pt idx="656">
                  <c:v>0.80191200396130957</c:v>
                </c:pt>
                <c:pt idx="657">
                  <c:v>0.80232861816240231</c:v>
                </c:pt>
                <c:pt idx="658">
                  <c:v>0.80274452212213498</c:v>
                </c:pt>
                <c:pt idx="659">
                  <c:v>0.80315971747835446</c:v>
                </c:pt>
                <c:pt idx="660">
                  <c:v>0.80357420586222028</c:v>
                </c:pt>
                <c:pt idx="661">
                  <c:v>0.80398798889822409</c:v>
                </c:pt>
                <c:pt idx="662">
                  <c:v>0.80440106820423318</c:v>
                </c:pt>
                <c:pt idx="663">
                  <c:v>0.80481344539151989</c:v>
                </c:pt>
                <c:pt idx="664">
                  <c:v>0.80522512206480035</c:v>
                </c:pt>
                <c:pt idx="665">
                  <c:v>0.80563609982226025</c:v>
                </c:pt>
                <c:pt idx="666">
                  <c:v>0.80604638025559194</c:v>
                </c:pt>
                <c:pt idx="667">
                  <c:v>0.80645596495003125</c:v>
                </c:pt>
                <c:pt idx="668">
                  <c:v>0.80686485548438325</c:v>
                </c:pt>
                <c:pt idx="669">
                  <c:v>0.80727305343106326</c:v>
                </c:pt>
                <c:pt idx="670">
                  <c:v>0.80768056035611857</c:v>
                </c:pt>
                <c:pt idx="671">
                  <c:v>0.80808737781926998</c:v>
                </c:pt>
                <c:pt idx="672">
                  <c:v>0.80849350737393932</c:v>
                </c:pt>
                <c:pt idx="673">
                  <c:v>0.80889895056728123</c:v>
                </c:pt>
                <c:pt idx="674">
                  <c:v>0.80930370894021764</c:v>
                </c:pt>
                <c:pt idx="675">
                  <c:v>0.80970778402746257</c:v>
                </c:pt>
                <c:pt idx="676">
                  <c:v>0.8101111773575651</c:v>
                </c:pt>
                <c:pt idx="677">
                  <c:v>0.81051389045292832</c:v>
                </c:pt>
                <c:pt idx="678">
                  <c:v>0.8109159248298432</c:v>
                </c:pt>
                <c:pt idx="679">
                  <c:v>0.81131728199852848</c:v>
                </c:pt>
                <c:pt idx="680">
                  <c:v>0.81171796346314262</c:v>
                </c:pt>
                <c:pt idx="681">
                  <c:v>0.81211797072183645</c:v>
                </c:pt>
                <c:pt idx="682">
                  <c:v>0.8125173052667628</c:v>
                </c:pt>
                <c:pt idx="683">
                  <c:v>0.81291596858412107</c:v>
                </c:pt>
                <c:pt idx="684">
                  <c:v>0.81331396215417628</c:v>
                </c:pt>
                <c:pt idx="685">
                  <c:v>0.81371128745129995</c:v>
                </c:pt>
                <c:pt idx="686">
                  <c:v>0.81410794594398428</c:v>
                </c:pt>
                <c:pt idx="687">
                  <c:v>0.81450393909488805</c:v>
                </c:pt>
                <c:pt idx="688">
                  <c:v>0.81489926836085147</c:v>
                </c:pt>
                <c:pt idx="689">
                  <c:v>0.81529393519293425</c:v>
                </c:pt>
                <c:pt idx="690">
                  <c:v>0.81568794103643805</c:v>
                </c:pt>
                <c:pt idx="691">
                  <c:v>0.81608128733094054</c:v>
                </c:pt>
                <c:pt idx="692">
                  <c:v>0.81647397551031897</c:v>
                </c:pt>
                <c:pt idx="693">
                  <c:v>0.81686600700277889</c:v>
                </c:pt>
                <c:pt idx="694">
                  <c:v>0.81725738323088704</c:v>
                </c:pt>
                <c:pt idx="695">
                  <c:v>0.81764810561159051</c:v>
                </c:pt>
                <c:pt idx="696">
                  <c:v>0.81803817555625002</c:v>
                </c:pt>
                <c:pt idx="697">
                  <c:v>0.8184275944706686</c:v>
                </c:pt>
                <c:pt idx="698">
                  <c:v>0.81881636375511491</c:v>
                </c:pt>
                <c:pt idx="699">
                  <c:v>0.81920448480435126</c:v>
                </c:pt>
                <c:pt idx="700">
                  <c:v>0.81959195900766124</c:v>
                </c:pt>
                <c:pt idx="701">
                  <c:v>0.81997878774887667</c:v>
                </c:pt>
                <c:pt idx="702">
                  <c:v>0.82036497240640305</c:v>
                </c:pt>
                <c:pt idx="703">
                  <c:v>0.82075051435324842</c:v>
                </c:pt>
                <c:pt idx="704">
                  <c:v>0.82113541495704601</c:v>
                </c:pt>
                <c:pt idx="705">
                  <c:v>0.82151967558008188</c:v>
                </c:pt>
                <c:pt idx="706">
                  <c:v>0.82190329757932223</c:v>
                </c:pt>
                <c:pt idx="707">
                  <c:v>0.82228628230643797</c:v>
                </c:pt>
                <c:pt idx="708">
                  <c:v>0.82266863110782862</c:v>
                </c:pt>
                <c:pt idx="709">
                  <c:v>0.82305034532465293</c:v>
                </c:pt>
                <c:pt idx="710">
                  <c:v>0.82343142629284738</c:v>
                </c:pt>
                <c:pt idx="711">
                  <c:v>0.82381187534315659</c:v>
                </c:pt>
                <c:pt idx="712">
                  <c:v>0.82419169380115653</c:v>
                </c:pt>
                <c:pt idx="713">
                  <c:v>0.82457088298727765</c:v>
                </c:pt>
                <c:pt idx="714">
                  <c:v>0.82494944421683425</c:v>
                </c:pt>
                <c:pt idx="715">
                  <c:v>0.82532737880004292</c:v>
                </c:pt>
                <c:pt idx="716">
                  <c:v>0.82570468804205233</c:v>
                </c:pt>
                <c:pt idx="717">
                  <c:v>0.82608137324296449</c:v>
                </c:pt>
                <c:pt idx="718">
                  <c:v>0.82645743569785801</c:v>
                </c:pt>
                <c:pt idx="719">
                  <c:v>0.82683287669681838</c:v>
                </c:pt>
                <c:pt idx="720">
                  <c:v>0.82720769752495293</c:v>
                </c:pt>
                <c:pt idx="721">
                  <c:v>0.82758189946241845</c:v>
                </c:pt>
                <c:pt idx="722">
                  <c:v>0.82795548378444828</c:v>
                </c:pt>
                <c:pt idx="723">
                  <c:v>0.82832845176137015</c:v>
                </c:pt>
                <c:pt idx="724">
                  <c:v>0.82870080465863305</c:v>
                </c:pt>
                <c:pt idx="725">
                  <c:v>0.82907254373682826</c:v>
                </c:pt>
                <c:pt idx="726">
                  <c:v>0.82944367025171284</c:v>
                </c:pt>
                <c:pt idx="727">
                  <c:v>0.82981418545423569</c:v>
                </c:pt>
                <c:pt idx="728">
                  <c:v>0.83018409059055331</c:v>
                </c:pt>
                <c:pt idx="729">
                  <c:v>0.83055338690206082</c:v>
                </c:pt>
                <c:pt idx="730">
                  <c:v>0.83092207562540699</c:v>
                </c:pt>
                <c:pt idx="731">
                  <c:v>0.83129015799252215</c:v>
                </c:pt>
                <c:pt idx="732">
                  <c:v>0.83165763523063463</c:v>
                </c:pt>
                <c:pt idx="733">
                  <c:v>0.83202450856230081</c:v>
                </c:pt>
                <c:pt idx="734">
                  <c:v>0.83239077920542026</c:v>
                </c:pt>
                <c:pt idx="735">
                  <c:v>0.8327564483732588</c:v>
                </c:pt>
                <c:pt idx="736">
                  <c:v>0.83312151727447248</c:v>
                </c:pt>
                <c:pt idx="737">
                  <c:v>0.83348598711312938</c:v>
                </c:pt>
                <c:pt idx="738">
                  <c:v>0.83384985908872544</c:v>
                </c:pt>
                <c:pt idx="739">
                  <c:v>0.83421313439621547</c:v>
                </c:pt>
                <c:pt idx="740">
                  <c:v>0.83457581422602445</c:v>
                </c:pt>
                <c:pt idx="741">
                  <c:v>0.83493789976407407</c:v>
                </c:pt>
                <c:pt idx="742">
                  <c:v>0.8352993921918046</c:v>
                </c:pt>
                <c:pt idx="743">
                  <c:v>0.83566029268619002</c:v>
                </c:pt>
                <c:pt idx="744">
                  <c:v>0.83602060241976639</c:v>
                </c:pt>
                <c:pt idx="745">
                  <c:v>0.83638032256064621</c:v>
                </c:pt>
                <c:pt idx="746">
                  <c:v>0.83673945427254193</c:v>
                </c:pt>
                <c:pt idx="747">
                  <c:v>0.83709799871478363</c:v>
                </c:pt>
                <c:pt idx="748">
                  <c:v>0.8374559570423451</c:v>
                </c:pt>
                <c:pt idx="749">
                  <c:v>0.83781333040585626</c:v>
                </c:pt>
                <c:pt idx="750">
                  <c:v>0.83817011995163038</c:v>
                </c:pt>
                <c:pt idx="751">
                  <c:v>0.83852632682167694</c:v>
                </c:pt>
                <c:pt idx="752">
                  <c:v>0.83888195215372907</c:v>
                </c:pt>
                <c:pt idx="753">
                  <c:v>0.83923699708125421</c:v>
                </c:pt>
                <c:pt idx="754">
                  <c:v>0.83959146273348495</c:v>
                </c:pt>
                <c:pt idx="755">
                  <c:v>0.83994535023542671</c:v>
                </c:pt>
                <c:pt idx="756">
                  <c:v>0.84029866070788517</c:v>
                </c:pt>
                <c:pt idx="757">
                  <c:v>0.84065139526748334</c:v>
                </c:pt>
                <c:pt idx="758">
                  <c:v>0.84100355502667745</c:v>
                </c:pt>
                <c:pt idx="759">
                  <c:v>0.84135514109378262</c:v>
                </c:pt>
                <c:pt idx="760">
                  <c:v>0.84170615457298581</c:v>
                </c:pt>
                <c:pt idx="761">
                  <c:v>0.84205659656436582</c:v>
                </c:pt>
                <c:pt idx="762">
                  <c:v>0.84240646816391618</c:v>
                </c:pt>
                <c:pt idx="763">
                  <c:v>0.84275577046355499</c:v>
                </c:pt>
                <c:pt idx="764">
                  <c:v>0.84310450455115526</c:v>
                </c:pt>
                <c:pt idx="765">
                  <c:v>0.84345267151055225</c:v>
                </c:pt>
                <c:pt idx="766">
                  <c:v>0.84380027242156819</c:v>
                </c:pt>
                <c:pt idx="767">
                  <c:v>0.84414730836002883</c:v>
                </c:pt>
                <c:pt idx="768">
                  <c:v>0.84449378039778011</c:v>
                </c:pt>
                <c:pt idx="769">
                  <c:v>0.84483968960270894</c:v>
                </c:pt>
                <c:pt idx="770">
                  <c:v>0.84518503703875847</c:v>
                </c:pt>
                <c:pt idx="771">
                  <c:v>0.84552982376594676</c:v>
                </c:pt>
                <c:pt idx="772">
                  <c:v>0.84587405084038481</c:v>
                </c:pt>
                <c:pt idx="773">
                  <c:v>0.84621771931429457</c:v>
                </c:pt>
                <c:pt idx="774">
                  <c:v>0.84656083023602535</c:v>
                </c:pt>
                <c:pt idx="775">
                  <c:v>0.84690338465007053</c:v>
                </c:pt>
                <c:pt idx="776">
                  <c:v>0.84724538359708768</c:v>
                </c:pt>
                <c:pt idx="777">
                  <c:v>0.84758682811391206</c:v>
                </c:pt>
                <c:pt idx="778">
                  <c:v>0.84792771923357779</c:v>
                </c:pt>
                <c:pt idx="779">
                  <c:v>0.84826805798532989</c:v>
                </c:pt>
                <c:pt idx="780">
                  <c:v>0.84860784539464706</c:v>
                </c:pt>
                <c:pt idx="781">
                  <c:v>0.84894708248325335</c:v>
                </c:pt>
                <c:pt idx="782">
                  <c:v>0.84928577026913765</c:v>
                </c:pt>
                <c:pt idx="783">
                  <c:v>0.84962390976656854</c:v>
                </c:pt>
                <c:pt idx="784">
                  <c:v>0.84996150198611464</c:v>
                </c:pt>
                <c:pt idx="785">
                  <c:v>0.85029854793465443</c:v>
                </c:pt>
                <c:pt idx="786">
                  <c:v>0.85063504861539951</c:v>
                </c:pt>
                <c:pt idx="787">
                  <c:v>0.85097100502790679</c:v>
                </c:pt>
                <c:pt idx="788">
                  <c:v>0.85130641816809494</c:v>
                </c:pt>
                <c:pt idx="789">
                  <c:v>0.85164128902826275</c:v>
                </c:pt>
                <c:pt idx="790">
                  <c:v>0.85197561859710247</c:v>
                </c:pt>
                <c:pt idx="791">
                  <c:v>0.85230940785971598</c:v>
                </c:pt>
                <c:pt idx="792">
                  <c:v>0.85264265779763426</c:v>
                </c:pt>
                <c:pt idx="793">
                  <c:v>0.85297536938882812</c:v>
                </c:pt>
                <c:pt idx="794">
                  <c:v>0.85330754360772632</c:v>
                </c:pt>
                <c:pt idx="795">
                  <c:v>0.85363918142523221</c:v>
                </c:pt>
                <c:pt idx="796">
                  <c:v>0.85397028380873596</c:v>
                </c:pt>
                <c:pt idx="797">
                  <c:v>0.8543008517221331</c:v>
                </c:pt>
                <c:pt idx="798">
                  <c:v>0.85463088612583893</c:v>
                </c:pt>
                <c:pt idx="799">
                  <c:v>0.85496038797680185</c:v>
                </c:pt>
                <c:pt idx="800">
                  <c:v>0.85528935822852248</c:v>
                </c:pt>
                <c:pt idx="801">
                  <c:v>0.85561779783106462</c:v>
                </c:pt>
                <c:pt idx="802">
                  <c:v>0.85594570773107159</c:v>
                </c:pt>
                <c:pt idx="803">
                  <c:v>0.85627308887178366</c:v>
                </c:pt>
                <c:pt idx="804">
                  <c:v>0.85659994219304858</c:v>
                </c:pt>
                <c:pt idx="805">
                  <c:v>0.85692626863133925</c:v>
                </c:pt>
                <c:pt idx="806">
                  <c:v>0.85725206911976826</c:v>
                </c:pt>
                <c:pt idx="807">
                  <c:v>0.8575773445881012</c:v>
                </c:pt>
                <c:pt idx="808">
                  <c:v>0.85790209596277123</c:v>
                </c:pt>
                <c:pt idx="809">
                  <c:v>0.85822632416689537</c:v>
                </c:pt>
                <c:pt idx="810">
                  <c:v>0.85855003012028674</c:v>
                </c:pt>
                <c:pt idx="811">
                  <c:v>0.85887321473946976</c:v>
                </c:pt>
                <c:pt idx="812">
                  <c:v>0.85919587893769489</c:v>
                </c:pt>
                <c:pt idx="813">
                  <c:v>0.85951802362495022</c:v>
                </c:pt>
                <c:pt idx="814">
                  <c:v>0.85983964970798055</c:v>
                </c:pt>
                <c:pt idx="815">
                  <c:v>0.86016075809029524</c:v>
                </c:pt>
                <c:pt idx="816">
                  <c:v>0.86048134967218681</c:v>
                </c:pt>
                <c:pt idx="817">
                  <c:v>0.86080142535074289</c:v>
                </c:pt>
                <c:pt idx="818">
                  <c:v>0.8611209860198592</c:v>
                </c:pt>
                <c:pt idx="819">
                  <c:v>0.86144003257025559</c:v>
                </c:pt>
                <c:pt idx="820">
                  <c:v>0.86175856588948685</c:v>
                </c:pt>
                <c:pt idx="821">
                  <c:v>0.86207658686195876</c:v>
                </c:pt>
                <c:pt idx="822">
                  <c:v>0.86239409636894016</c:v>
                </c:pt>
                <c:pt idx="823">
                  <c:v>0.86271109528857548</c:v>
                </c:pt>
                <c:pt idx="824">
                  <c:v>0.86302758449590133</c:v>
                </c:pt>
                <c:pt idx="825">
                  <c:v>0.86334356486285602</c:v>
                </c:pt>
                <c:pt idx="826">
                  <c:v>0.86365903725829563</c:v>
                </c:pt>
                <c:pt idx="827">
                  <c:v>0.86397400254800349</c:v>
                </c:pt>
                <c:pt idx="828">
                  <c:v>0.86428846159470718</c:v>
                </c:pt>
                <c:pt idx="829">
                  <c:v>0.86460241525809167</c:v>
                </c:pt>
                <c:pt idx="830">
                  <c:v>0.86491586439480728</c:v>
                </c:pt>
                <c:pt idx="831">
                  <c:v>0.8652288098584876</c:v>
                </c:pt>
                <c:pt idx="832">
                  <c:v>0.86554125249975944</c:v>
                </c:pt>
                <c:pt idx="833">
                  <c:v>0.86585319316625775</c:v>
                </c:pt>
                <c:pt idx="834">
                  <c:v>0.866164632702635</c:v>
                </c:pt>
                <c:pt idx="835">
                  <c:v>0.86647557195057745</c:v>
                </c:pt>
                <c:pt idx="836">
                  <c:v>0.86678601174881564</c:v>
                </c:pt>
                <c:pt idx="837">
                  <c:v>0.86709595293313679</c:v>
                </c:pt>
                <c:pt idx="838">
                  <c:v>0.86740539633639768</c:v>
                </c:pt>
                <c:pt idx="839">
                  <c:v>0.86771434278853665</c:v>
                </c:pt>
                <c:pt idx="840">
                  <c:v>0.86802279311658626</c:v>
                </c:pt>
                <c:pt idx="841">
                  <c:v>0.86833074814468514</c:v>
                </c:pt>
                <c:pt idx="842">
                  <c:v>0.86863820869408981</c:v>
                </c:pt>
                <c:pt idx="843">
                  <c:v>0.8689451755831884</c:v>
                </c:pt>
                <c:pt idx="844">
                  <c:v>0.86925164962751067</c:v>
                </c:pt>
                <c:pt idx="845">
                  <c:v>0.86955763163973943</c:v>
                </c:pt>
                <c:pt idx="846">
                  <c:v>0.86986312242972608</c:v>
                </c:pt>
                <c:pt idx="847">
                  <c:v>0.87016812280449851</c:v>
                </c:pt>
                <c:pt idx="848">
                  <c:v>0.8704726335682742</c:v>
                </c:pt>
                <c:pt idx="849">
                  <c:v>0.87077665552247308</c:v>
                </c:pt>
                <c:pt idx="850">
                  <c:v>0.87108018946572729</c:v>
                </c:pt>
                <c:pt idx="851">
                  <c:v>0.87138323619389402</c:v>
                </c:pt>
                <c:pt idx="852">
                  <c:v>0.8716857965000665</c:v>
                </c:pt>
                <c:pt idx="853">
                  <c:v>0.87198787117458565</c:v>
                </c:pt>
                <c:pt idx="854">
                  <c:v>0.872289461005051</c:v>
                </c:pt>
                <c:pt idx="855">
                  <c:v>0.87259056677633384</c:v>
                </c:pt>
                <c:pt idx="856">
                  <c:v>0.87289118927058551</c:v>
                </c:pt>
                <c:pt idx="857">
                  <c:v>0.87319132926725118</c:v>
                </c:pt>
                <c:pt idx="858">
                  <c:v>0.87349098754307919</c:v>
                </c:pt>
                <c:pt idx="859">
                  <c:v>0.8737901648721339</c:v>
                </c:pt>
                <c:pt idx="860">
                  <c:v>0.87408886202580527</c:v>
                </c:pt>
                <c:pt idx="861">
                  <c:v>0.87438707977282037</c:v>
                </c:pt>
                <c:pt idx="862">
                  <c:v>0.87468481887925675</c:v>
                </c:pt>
                <c:pt idx="863">
                  <c:v>0.87498208010854628</c:v>
                </c:pt>
                <c:pt idx="864">
                  <c:v>0.87527886422149526</c:v>
                </c:pt>
                <c:pt idx="865">
                  <c:v>0.87557517197628798</c:v>
                </c:pt>
                <c:pt idx="866">
                  <c:v>0.87587100412850083</c:v>
                </c:pt>
                <c:pt idx="867">
                  <c:v>0.87616636143111337</c:v>
                </c:pt>
                <c:pt idx="868">
                  <c:v>0.87646124463451536</c:v>
                </c:pt>
                <c:pt idx="869">
                  <c:v>0.87675565448652204</c:v>
                </c:pt>
                <c:pt idx="870">
                  <c:v>0.87704959173238084</c:v>
                </c:pt>
                <c:pt idx="871">
                  <c:v>0.87734305711478378</c:v>
                </c:pt>
                <c:pt idx="872">
                  <c:v>0.87763605137387846</c:v>
                </c:pt>
                <c:pt idx="873">
                  <c:v>0.87792857524727563</c:v>
                </c:pt>
                <c:pt idx="874">
                  <c:v>0.87822062947006285</c:v>
                </c:pt>
                <c:pt idx="875">
                  <c:v>0.87851221477481245</c:v>
                </c:pt>
                <c:pt idx="876">
                  <c:v>0.87880333189159121</c:v>
                </c:pt>
                <c:pt idx="877">
                  <c:v>0.87909398154797413</c:v>
                </c:pt>
                <c:pt idx="878">
                  <c:v>0.87938416446905088</c:v>
                </c:pt>
                <c:pt idx="879">
                  <c:v>0.87967388137743585</c:v>
                </c:pt>
                <c:pt idx="880">
                  <c:v>0.8799631329932821</c:v>
                </c:pt>
                <c:pt idx="881">
                  <c:v>0.88025192003428521</c:v>
                </c:pt>
                <c:pt idx="882">
                  <c:v>0.8805402432156999</c:v>
                </c:pt>
                <c:pt idx="883">
                  <c:v>0.880828103250344</c:v>
                </c:pt>
                <c:pt idx="884">
                  <c:v>0.88111550084861123</c:v>
                </c:pt>
                <c:pt idx="885">
                  <c:v>0.88140243671848162</c:v>
                </c:pt>
                <c:pt idx="886">
                  <c:v>0.88168891156552931</c:v>
                </c:pt>
                <c:pt idx="887">
                  <c:v>0.88197492609293204</c:v>
                </c:pt>
                <c:pt idx="888">
                  <c:v>0.88226048100148302</c:v>
                </c:pt>
                <c:pt idx="889">
                  <c:v>0.88254557698959779</c:v>
                </c:pt>
                <c:pt idx="890">
                  <c:v>0.88283021475332624</c:v>
                </c:pt>
                <c:pt idx="891">
                  <c:v>0.88311439498636091</c:v>
                </c:pt>
                <c:pt idx="892">
                  <c:v>0.88339811838004478</c:v>
                </c:pt>
                <c:pt idx="893">
                  <c:v>0.88368138562338461</c:v>
                </c:pt>
                <c:pt idx="894">
                  <c:v>0.88396419740305499</c:v>
                </c:pt>
                <c:pt idx="895">
                  <c:v>0.88424655440341271</c:v>
                </c:pt>
                <c:pt idx="896">
                  <c:v>0.88452845730650342</c:v>
                </c:pt>
                <c:pt idx="897">
                  <c:v>0.8848099067920705</c:v>
                </c:pt>
                <c:pt idx="898">
                  <c:v>0.8850909035375647</c:v>
                </c:pt>
                <c:pt idx="899">
                  <c:v>0.88537144821815461</c:v>
                </c:pt>
                <c:pt idx="900">
                  <c:v>0.88565154150673342</c:v>
                </c:pt>
                <c:pt idx="901">
                  <c:v>0.88593118407392946</c:v>
                </c:pt>
                <c:pt idx="902">
                  <c:v>0.88621037658811475</c:v>
                </c:pt>
                <c:pt idx="903">
                  <c:v>0.88648911971541333</c:v>
                </c:pt>
                <c:pt idx="904">
                  <c:v>0.88676741411971116</c:v>
                </c:pt>
                <c:pt idx="905">
                  <c:v>0.88704526046266419</c:v>
                </c:pt>
                <c:pt idx="906">
                  <c:v>0.88732265940370814</c:v>
                </c:pt>
                <c:pt idx="907">
                  <c:v>0.88759961160006584</c:v>
                </c:pt>
                <c:pt idx="908">
                  <c:v>0.88787611770675601</c:v>
                </c:pt>
                <c:pt idx="909">
                  <c:v>0.88815217837660387</c:v>
                </c:pt>
                <c:pt idx="910">
                  <c:v>0.88842779426024776</c:v>
                </c:pt>
                <c:pt idx="911">
                  <c:v>0.88870296600614773</c:v>
                </c:pt>
                <c:pt idx="912">
                  <c:v>0.88897769426059647</c:v>
                </c:pt>
                <c:pt idx="913">
                  <c:v>0.88925197966772451</c:v>
                </c:pt>
                <c:pt idx="914">
                  <c:v>0.88952582286950987</c:v>
                </c:pt>
                <c:pt idx="915">
                  <c:v>0.88979922450578863</c:v>
                </c:pt>
                <c:pt idx="916">
                  <c:v>0.89007218521426035</c:v>
                </c:pt>
                <c:pt idx="917">
                  <c:v>0.89034470563049739</c:v>
                </c:pt>
                <c:pt idx="918">
                  <c:v>0.89061678638795305</c:v>
                </c:pt>
                <c:pt idx="919">
                  <c:v>0.89088842811797109</c:v>
                </c:pt>
                <c:pt idx="920">
                  <c:v>0.89115963144979249</c:v>
                </c:pt>
                <c:pt idx="921">
                  <c:v>0.89143039701056448</c:v>
                </c:pt>
                <c:pt idx="922">
                  <c:v>0.89170072542534706</c:v>
                </c:pt>
                <c:pt idx="923">
                  <c:v>0.89197061731712313</c:v>
                </c:pt>
                <c:pt idx="924">
                  <c:v>0.8922400733068071</c:v>
                </c:pt>
                <c:pt idx="925">
                  <c:v>0.89250909401324874</c:v>
                </c:pt>
                <c:pt idx="926">
                  <c:v>0.89277768005324565</c:v>
                </c:pt>
                <c:pt idx="927">
                  <c:v>0.89304583204154941</c:v>
                </c:pt>
                <c:pt idx="928">
                  <c:v>0.89331355059087325</c:v>
                </c:pt>
                <c:pt idx="929">
                  <c:v>0.89358083631190033</c:v>
                </c:pt>
                <c:pt idx="930">
                  <c:v>0.89384768981329177</c:v>
                </c:pt>
                <c:pt idx="931">
                  <c:v>0.89411411170169275</c:v>
                </c:pt>
                <c:pt idx="932">
                  <c:v>0.89438010258174394</c:v>
                </c:pt>
                <c:pt idx="933">
                  <c:v>0.89464566305608528</c:v>
                </c:pt>
                <c:pt idx="934">
                  <c:v>0.89491079372536586</c:v>
                </c:pt>
                <c:pt idx="935">
                  <c:v>0.89517549518825024</c:v>
                </c:pt>
                <c:pt idx="936">
                  <c:v>0.89543976804142755</c:v>
                </c:pt>
                <c:pt idx="937">
                  <c:v>0.8957036128796183</c:v>
                </c:pt>
                <c:pt idx="938">
                  <c:v>0.895967030295582</c:v>
                </c:pt>
                <c:pt idx="939">
                  <c:v>0.89623002088012393</c:v>
                </c:pt>
                <c:pt idx="940">
                  <c:v>0.8964925852221044</c:v>
                </c:pt>
                <c:pt idx="941">
                  <c:v>0.89675472390844257</c:v>
                </c:pt>
                <c:pt idx="942">
                  <c:v>0.89701643752413007</c:v>
                </c:pt>
                <c:pt idx="943">
                  <c:v>0.89727772665223149</c:v>
                </c:pt>
                <c:pt idx="944">
                  <c:v>0.89753859187389584</c:v>
                </c:pt>
                <c:pt idx="945">
                  <c:v>0.89779903376836301</c:v>
                </c:pt>
                <c:pt idx="946">
                  <c:v>0.89805905291297072</c:v>
                </c:pt>
                <c:pt idx="947">
                  <c:v>0.89831864988316124</c:v>
                </c:pt>
                <c:pt idx="948">
                  <c:v>0.89857782525248941</c:v>
                </c:pt>
                <c:pt idx="949">
                  <c:v>0.89883657959263097</c:v>
                </c:pt>
                <c:pt idx="950">
                  <c:v>0.8990949134733861</c:v>
                </c:pt>
                <c:pt idx="951">
                  <c:v>0.89935282746268874</c:v>
                </c:pt>
                <c:pt idx="952">
                  <c:v>0.89961032212661607</c:v>
                </c:pt>
                <c:pt idx="953">
                  <c:v>0.89986739802939053</c:v>
                </c:pt>
                <c:pt idx="954">
                  <c:v>0.90012405573338972</c:v>
                </c:pt>
                <c:pt idx="955">
                  <c:v>0.90038029579915346</c:v>
                </c:pt>
                <c:pt idx="956">
                  <c:v>0.90063611878538985</c:v>
                </c:pt>
                <c:pt idx="957">
                  <c:v>0.90089152524898275</c:v>
                </c:pt>
                <c:pt idx="958">
                  <c:v>0.9011465157449986</c:v>
                </c:pt>
                <c:pt idx="959">
                  <c:v>0.90140109082669084</c:v>
                </c:pt>
                <c:pt idx="960">
                  <c:v>0.90165525104551236</c:v>
                </c:pt>
                <c:pt idx="961">
                  <c:v>0.90190899695111615</c:v>
                </c:pt>
                <c:pt idx="962">
                  <c:v>0.90216232909136573</c:v>
                </c:pt>
                <c:pt idx="963">
                  <c:v>0.9024152480123403</c:v>
                </c:pt>
                <c:pt idx="964">
                  <c:v>0.90266775425834211</c:v>
                </c:pt>
                <c:pt idx="965">
                  <c:v>0.90291984837190242</c:v>
                </c:pt>
                <c:pt idx="966">
                  <c:v>0.90317153089378932</c:v>
                </c:pt>
                <c:pt idx="967">
                  <c:v>0.90342280236301298</c:v>
                </c:pt>
                <c:pt idx="968">
                  <c:v>0.90367366331683219</c:v>
                </c:pt>
                <c:pt idx="969">
                  <c:v>0.90392411429076314</c:v>
                </c:pt>
                <c:pt idx="970">
                  <c:v>0.90417415581858196</c:v>
                </c:pt>
                <c:pt idx="971">
                  <c:v>0.90442378843233484</c:v>
                </c:pt>
                <c:pt idx="972">
                  <c:v>0.90467301266234268</c:v>
                </c:pt>
                <c:pt idx="973">
                  <c:v>0.90492182903720797</c:v>
                </c:pt>
                <c:pt idx="974">
                  <c:v>0.90517023808382024</c:v>
                </c:pt>
                <c:pt idx="975">
                  <c:v>0.90541824032736418</c:v>
                </c:pt>
                <c:pt idx="976">
                  <c:v>0.90566583629132391</c:v>
                </c:pt>
                <c:pt idx="977">
                  <c:v>0.90591302649749117</c:v>
                </c:pt>
                <c:pt idx="978">
                  <c:v>0.90615981146596947</c:v>
                </c:pt>
                <c:pt idx="979">
                  <c:v>0.90640619171518277</c:v>
                </c:pt>
                <c:pt idx="980">
                  <c:v>0.90665216776187985</c:v>
                </c:pt>
                <c:pt idx="981">
                  <c:v>0.90689774012114122</c:v>
                </c:pt>
                <c:pt idx="982">
                  <c:v>0.90714290930638419</c:v>
                </c:pt>
                <c:pt idx="983">
                  <c:v>0.90738767582937074</c:v>
                </c:pt>
                <c:pt idx="984">
                  <c:v>0.90763204020021249</c:v>
                </c:pt>
                <c:pt idx="985">
                  <c:v>0.90787600292737691</c:v>
                </c:pt>
                <c:pt idx="986">
                  <c:v>0.90811956451769393</c:v>
                </c:pt>
                <c:pt idx="987">
                  <c:v>0.90836272547635999</c:v>
                </c:pt>
                <c:pt idx="988">
                  <c:v>0.90860548630694593</c:v>
                </c:pt>
                <c:pt idx="989">
                  <c:v>0.90884784751140391</c:v>
                </c:pt>
                <c:pt idx="990">
                  <c:v>0.90908980959007002</c:v>
                </c:pt>
                <c:pt idx="991">
                  <c:v>0.90933137304167244</c:v>
                </c:pt>
                <c:pt idx="992">
                  <c:v>0.90957253836333707</c:v>
                </c:pt>
                <c:pt idx="993">
                  <c:v>0.90981330605059352</c:v>
                </c:pt>
                <c:pt idx="994">
                  <c:v>0.91005367659737924</c:v>
                </c:pt>
                <c:pt idx="995">
                  <c:v>0.91029365049604838</c:v>
                </c:pt>
                <c:pt idx="996">
                  <c:v>0.91053322823737415</c:v>
                </c:pt>
                <c:pt idx="997">
                  <c:v>0.91077241031055667</c:v>
                </c:pt>
                <c:pt idx="998">
                  <c:v>0.91101119720322876</c:v>
                </c:pt>
                <c:pt idx="999">
                  <c:v>0.91124958940146017</c:v>
                </c:pt>
                <c:pt idx="1000">
                  <c:v>0.91148758738976454</c:v>
                </c:pt>
                <c:pt idx="1001">
                  <c:v>0.9117251916511051</c:v>
                </c:pt>
                <c:pt idx="1002">
                  <c:v>0.91196240266689776</c:v>
                </c:pt>
                <c:pt idx="1003">
                  <c:v>0.91219922091702088</c:v>
                </c:pt>
                <c:pt idx="1004">
                  <c:v>0.91243564687981704</c:v>
                </c:pt>
                <c:pt idx="1005">
                  <c:v>0.91267168103210117</c:v>
                </c:pt>
                <c:pt idx="1006">
                  <c:v>0.91290732384916495</c:v>
                </c:pt>
                <c:pt idx="1007">
                  <c:v>0.91314257580478131</c:v>
                </c:pt>
                <c:pt idx="1008">
                  <c:v>0.91337743737121235</c:v>
                </c:pt>
                <c:pt idx="1009">
                  <c:v>0.91361190901921152</c:v>
                </c:pt>
                <c:pt idx="1010">
                  <c:v>0.91384599121803334</c:v>
                </c:pt>
                <c:pt idx="1011">
                  <c:v>0.91407968443543353</c:v>
                </c:pt>
                <c:pt idx="1012">
                  <c:v>0.91431298913767933</c:v>
                </c:pt>
                <c:pt idx="1013">
                  <c:v>0.91454590578955042</c:v>
                </c:pt>
                <c:pt idx="1014">
                  <c:v>0.91477843485434951</c:v>
                </c:pt>
                <c:pt idx="1015">
                  <c:v>0.91501057679390108</c:v>
                </c:pt>
                <c:pt idx="1016">
                  <c:v>0.91524233206856287</c:v>
                </c:pt>
                <c:pt idx="1017">
                  <c:v>0.91547370113722581</c:v>
                </c:pt>
                <c:pt idx="1018">
                  <c:v>0.91570468445732478</c:v>
                </c:pt>
                <c:pt idx="1019">
                  <c:v>0.91593528248483791</c:v>
                </c:pt>
                <c:pt idx="1020">
                  <c:v>0.91616549567429595</c:v>
                </c:pt>
                <c:pt idx="1021">
                  <c:v>0.91639532447878624</c:v>
                </c:pt>
                <c:pt idx="1022">
                  <c:v>0.91662476934995774</c:v>
                </c:pt>
                <c:pt idx="1023">
                  <c:v>0.9168538307380244</c:v>
                </c:pt>
                <c:pt idx="1024">
                  <c:v>0.91708250909177436</c:v>
                </c:pt>
                <c:pt idx="1025">
                  <c:v>0.91731080485857075</c:v>
                </c:pt>
                <c:pt idx="1026">
                  <c:v>0.91753871848435953</c:v>
                </c:pt>
                <c:pt idx="1027">
                  <c:v>0.91776625041367288</c:v>
                </c:pt>
                <c:pt idx="1028">
                  <c:v>0.91799340108963434</c:v>
                </c:pt>
                <c:pt idx="1029">
                  <c:v>0.91822017095396558</c:v>
                </c:pt>
                <c:pt idx="1030">
                  <c:v>0.9184465604469888</c:v>
                </c:pt>
                <c:pt idx="1031">
                  <c:v>0.91867257000763358</c:v>
                </c:pt>
                <c:pt idx="1032">
                  <c:v>0.91889820007344036</c:v>
                </c:pt>
                <c:pt idx="1033">
                  <c:v>0.91912345108056626</c:v>
                </c:pt>
                <c:pt idx="1034">
                  <c:v>0.91934832346378992</c:v>
                </c:pt>
                <c:pt idx="1035">
                  <c:v>0.91957281765651566</c:v>
                </c:pt>
                <c:pt idx="1036">
                  <c:v>0.91979693409077934</c:v>
                </c:pt>
                <c:pt idx="1037">
                  <c:v>0.92002067319725134</c:v>
                </c:pt>
                <c:pt idx="1038">
                  <c:v>0.92024403540524402</c:v>
                </c:pt>
                <c:pt idx="1039">
                  <c:v>0.9204670211427135</c:v>
                </c:pt>
                <c:pt idx="1040">
                  <c:v>0.92068963083626687</c:v>
                </c:pt>
                <c:pt idx="1041">
                  <c:v>0.92091186491116528</c:v>
                </c:pt>
                <c:pt idx="1042">
                  <c:v>0.92113372379133018</c:v>
                </c:pt>
                <c:pt idx="1043">
                  <c:v>0.92135520789934544</c:v>
                </c:pt>
                <c:pt idx="1044">
                  <c:v>0.92157631765646486</c:v>
                </c:pt>
                <c:pt idx="1045">
                  <c:v>0.92179705348261542</c:v>
                </c:pt>
                <c:pt idx="1046">
                  <c:v>0.92201741579640117</c:v>
                </c:pt>
                <c:pt idx="1047">
                  <c:v>0.92223740501510909</c:v>
                </c:pt>
                <c:pt idx="1048">
                  <c:v>0.92245702155471443</c:v>
                </c:pt>
                <c:pt idx="1049">
                  <c:v>0.92267626582988194</c:v>
                </c:pt>
                <c:pt idx="1050">
                  <c:v>0.92289513825397329</c:v>
                </c:pt>
                <c:pt idx="1051">
                  <c:v>0.9231136392390511</c:v>
                </c:pt>
                <c:pt idx="1052">
                  <c:v>0.92333176919588356</c:v>
                </c:pt>
                <c:pt idx="1053">
                  <c:v>0.92354952853394701</c:v>
                </c:pt>
                <c:pt idx="1054">
                  <c:v>0.92376691766143304</c:v>
                </c:pt>
                <c:pt idx="1055">
                  <c:v>0.92398393698525105</c:v>
                </c:pt>
                <c:pt idx="1056">
                  <c:v>0.92420058691103335</c:v>
                </c:pt>
                <c:pt idx="1057">
                  <c:v>0.92441686784314048</c:v>
                </c:pt>
                <c:pt idx="1058">
                  <c:v>0.92463278018466277</c:v>
                </c:pt>
                <c:pt idx="1059">
                  <c:v>0.92484832433742803</c:v>
                </c:pt>
                <c:pt idx="1060">
                  <c:v>0.92506350070200427</c:v>
                </c:pt>
                <c:pt idx="1061">
                  <c:v>0.92527830967770275</c:v>
                </c:pt>
                <c:pt idx="1062">
                  <c:v>0.92549275166258593</c:v>
                </c:pt>
                <c:pt idx="1063">
                  <c:v>0.92570682705346785</c:v>
                </c:pt>
                <c:pt idx="1064">
                  <c:v>0.92592053624591997</c:v>
                </c:pt>
                <c:pt idx="1065">
                  <c:v>0.92613387963427618</c:v>
                </c:pt>
                <c:pt idx="1066">
                  <c:v>0.9263468576116356</c:v>
                </c:pt>
                <c:pt idx="1067">
                  <c:v>0.92655947056986898</c:v>
                </c:pt>
                <c:pt idx="1068">
                  <c:v>0.92677171889961907</c:v>
                </c:pt>
                <c:pt idx="1069">
                  <c:v>0.9269836029903088</c:v>
                </c:pt>
                <c:pt idx="1070">
                  <c:v>0.9271951232301433</c:v>
                </c:pt>
                <c:pt idx="1071">
                  <c:v>0.92740628000611403</c:v>
                </c:pt>
                <c:pt idx="1072">
                  <c:v>0.92761707370400492</c:v>
                </c:pt>
                <c:pt idx="1073">
                  <c:v>0.92782750470839237</c:v>
                </c:pt>
                <c:pt idx="1074">
                  <c:v>0.9280375734026538</c:v>
                </c:pt>
                <c:pt idx="1075">
                  <c:v>0.92824728016896951</c:v>
                </c:pt>
                <c:pt idx="1076">
                  <c:v>0.92845662538832552</c:v>
                </c:pt>
                <c:pt idx="1077">
                  <c:v>0.92866560944052123</c:v>
                </c:pt>
                <c:pt idx="1078">
                  <c:v>0.92887423270416969</c:v>
                </c:pt>
                <c:pt idx="1079">
                  <c:v>0.92908249555670364</c:v>
                </c:pt>
                <c:pt idx="1080">
                  <c:v>0.92929039837437866</c:v>
                </c:pt>
                <c:pt idx="1081">
                  <c:v>0.92949794153227772</c:v>
                </c:pt>
                <c:pt idx="1082">
                  <c:v>0.92970512540431605</c:v>
                </c:pt>
                <c:pt idx="1083">
                  <c:v>0.9299119503632417</c:v>
                </c:pt>
                <c:pt idx="1084">
                  <c:v>0.93011841678064311</c:v>
                </c:pt>
                <c:pt idx="1085">
                  <c:v>0.93032452502695062</c:v>
                </c:pt>
                <c:pt idx="1086">
                  <c:v>0.9305302754714424</c:v>
                </c:pt>
                <c:pt idx="1087">
                  <c:v>0.93073566848224631</c:v>
                </c:pt>
                <c:pt idx="1088">
                  <c:v>0.93094070442634425</c:v>
                </c:pt>
                <c:pt idx="1089">
                  <c:v>0.93114538366957755</c:v>
                </c:pt>
                <c:pt idx="1090">
                  <c:v>0.93134970657664895</c:v>
                </c:pt>
                <c:pt idx="1091">
                  <c:v>0.93155367351112661</c:v>
                </c:pt>
                <c:pt idx="1092">
                  <c:v>0.93175728483544873</c:v>
                </c:pt>
                <c:pt idx="1093">
                  <c:v>0.93196054091092595</c:v>
                </c:pt>
                <c:pt idx="1094">
                  <c:v>0.93216344209774848</c:v>
                </c:pt>
                <c:pt idx="1095">
                  <c:v>0.93236598875498433</c:v>
                </c:pt>
                <c:pt idx="1096">
                  <c:v>0.93256818124058782</c:v>
                </c:pt>
                <c:pt idx="1097">
                  <c:v>0.93277001991140085</c:v>
                </c:pt>
                <c:pt idx="1098">
                  <c:v>0.93297150512315818</c:v>
                </c:pt>
                <c:pt idx="1099">
                  <c:v>0.93317263723048927</c:v>
                </c:pt>
                <c:pt idx="1100">
                  <c:v>0.9333734165869223</c:v>
                </c:pt>
                <c:pt idx="1101">
                  <c:v>0.9335738435448897</c:v>
                </c:pt>
                <c:pt idx="1102">
                  <c:v>0.93377391845572977</c:v>
                </c:pt>
                <c:pt idx="1103">
                  <c:v>0.93397364166969077</c:v>
                </c:pt>
                <c:pt idx="1104">
                  <c:v>0.93417301353593518</c:v>
                </c:pt>
                <c:pt idx="1105">
                  <c:v>0.9343720344025418</c:v>
                </c:pt>
                <c:pt idx="1106">
                  <c:v>0.93457070461651115</c:v>
                </c:pt>
                <c:pt idx="1107">
                  <c:v>0.93476902452376787</c:v>
                </c:pt>
                <c:pt idx="1108">
                  <c:v>0.9349669944691642</c:v>
                </c:pt>
                <c:pt idx="1109">
                  <c:v>0.93516461479648438</c:v>
                </c:pt>
                <c:pt idx="1110">
                  <c:v>0.93536188584844737</c:v>
                </c:pt>
                <c:pt idx="1111">
                  <c:v>0.9355588079667102</c:v>
                </c:pt>
                <c:pt idx="1112">
                  <c:v>0.93575538149187221</c:v>
                </c:pt>
                <c:pt idx="1113">
                  <c:v>0.93595160676347744</c:v>
                </c:pt>
                <c:pt idx="1114">
                  <c:v>0.9361474841200198</c:v>
                </c:pt>
                <c:pt idx="1115">
                  <c:v>0.93634301389894492</c:v>
                </c:pt>
                <c:pt idx="1116">
                  <c:v>0.93653819643665348</c:v>
                </c:pt>
                <c:pt idx="1117">
                  <c:v>0.93673303206850578</c:v>
                </c:pt>
                <c:pt idx="1118">
                  <c:v>0.93692752112882416</c:v>
                </c:pt>
                <c:pt idx="1119">
                  <c:v>0.93712166395089735</c:v>
                </c:pt>
                <c:pt idx="1120">
                  <c:v>0.93731546086698281</c:v>
                </c:pt>
                <c:pt idx="1121">
                  <c:v>0.93750891220831056</c:v>
                </c:pt>
                <c:pt idx="1122">
                  <c:v>0.93770201830508637</c:v>
                </c:pt>
                <c:pt idx="1123">
                  <c:v>0.9378947794864948</c:v>
                </c:pt>
                <c:pt idx="1124">
                  <c:v>0.93808719608070357</c:v>
                </c:pt>
                <c:pt idx="1125">
                  <c:v>0.93827926841486686</c:v>
                </c:pt>
                <c:pt idx="1126">
                  <c:v>0.93847099681512502</c:v>
                </c:pt>
                <c:pt idx="1127">
                  <c:v>0.93866238160661308</c:v>
                </c:pt>
                <c:pt idx="1128">
                  <c:v>0.93885342311346121</c:v>
                </c:pt>
                <c:pt idx="1129">
                  <c:v>0.93904412165879736</c:v>
                </c:pt>
                <c:pt idx="1130">
                  <c:v>0.93923447756475265</c:v>
                </c:pt>
                <c:pt idx="1131">
                  <c:v>0.93942449115246263</c:v>
                </c:pt>
                <c:pt idx="1132">
                  <c:v>0.93961416274207121</c:v>
                </c:pt>
                <c:pt idx="1133">
                  <c:v>0.939803492652734</c:v>
                </c:pt>
                <c:pt idx="1134">
                  <c:v>0.93999248120262158</c:v>
                </c:pt>
                <c:pt idx="1135">
                  <c:v>0.9401811287089219</c:v>
                </c:pt>
                <c:pt idx="1136">
                  <c:v>0.94036943548784435</c:v>
                </c:pt>
                <c:pt idx="1137">
                  <c:v>0.94055740185462189</c:v>
                </c:pt>
                <c:pt idx="1138">
                  <c:v>0.94074502812351535</c:v>
                </c:pt>
                <c:pt idx="1139">
                  <c:v>0.94093231460781523</c:v>
                </c:pt>
                <c:pt idx="1140">
                  <c:v>0.94111926161984616</c:v>
                </c:pt>
                <c:pt idx="1141">
                  <c:v>0.94130586947096861</c:v>
                </c:pt>
                <c:pt idx="1142">
                  <c:v>0.94149213847158353</c:v>
                </c:pt>
                <c:pt idx="1143">
                  <c:v>0.94167806893113348</c:v>
                </c:pt>
                <c:pt idx="1144">
                  <c:v>0.94186366115810716</c:v>
                </c:pt>
                <c:pt idx="1145">
                  <c:v>0.94204891546004232</c:v>
                </c:pt>
                <c:pt idx="1146">
                  <c:v>0.94223383214352763</c:v>
                </c:pt>
                <c:pt idx="1147">
                  <c:v>0.94241841151420702</c:v>
                </c:pt>
                <c:pt idx="1148">
                  <c:v>0.94260265387678122</c:v>
                </c:pt>
                <c:pt idx="1149">
                  <c:v>0.94278655953501367</c:v>
                </c:pt>
                <c:pt idx="1150">
                  <c:v>0.9429701287917297</c:v>
                </c:pt>
                <c:pt idx="1151">
                  <c:v>0.94315336194882071</c:v>
                </c:pt>
                <c:pt idx="1152">
                  <c:v>0.94333625930724951</c:v>
                </c:pt>
                <c:pt idx="1153">
                  <c:v>0.94351882116705066</c:v>
                </c:pt>
                <c:pt idx="1154">
                  <c:v>0.94370104782733311</c:v>
                </c:pt>
                <c:pt idx="1155">
                  <c:v>0.94388293958628522</c:v>
                </c:pt>
                <c:pt idx="1156">
                  <c:v>0.94406449674117532</c:v>
                </c:pt>
                <c:pt idx="1157">
                  <c:v>0.94424571958835857</c:v>
                </c:pt>
                <c:pt idx="1158">
                  <c:v>0.94442660842327286</c:v>
                </c:pt>
                <c:pt idx="1159">
                  <c:v>0.94460716354044905</c:v>
                </c:pt>
                <c:pt idx="1160">
                  <c:v>0.94478738523350991</c:v>
                </c:pt>
                <c:pt idx="1161">
                  <c:v>0.94496727379517254</c:v>
                </c:pt>
                <c:pt idx="1162">
                  <c:v>0.94514682951725371</c:v>
                </c:pt>
                <c:pt idx="1163">
                  <c:v>0.94532605269067083</c:v>
                </c:pt>
                <c:pt idx="1164">
                  <c:v>0.94550494360544435</c:v>
                </c:pt>
                <c:pt idx="1165">
                  <c:v>0.9456835025507031</c:v>
                </c:pt>
                <c:pt idx="1166">
                  <c:v>0.94586172981468286</c:v>
                </c:pt>
                <c:pt idx="1167">
                  <c:v>0.94603962568473476</c:v>
                </c:pt>
                <c:pt idx="1168">
                  <c:v>0.94621719044732222</c:v>
                </c:pt>
                <c:pt idx="1169">
                  <c:v>0.94639442438802723</c:v>
                </c:pt>
                <c:pt idx="1170">
                  <c:v>0.9465713277915534</c:v>
                </c:pt>
                <c:pt idx="1171">
                  <c:v>0.94674790094172523</c:v>
                </c:pt>
                <c:pt idx="1172">
                  <c:v>0.9469241441214955</c:v>
                </c:pt>
                <c:pt idx="1173">
                  <c:v>0.94710005761294269</c:v>
                </c:pt>
                <c:pt idx="1174">
                  <c:v>0.94727564169727974</c:v>
                </c:pt>
                <c:pt idx="1175">
                  <c:v>0.9474508966548516</c:v>
                </c:pt>
                <c:pt idx="1176">
                  <c:v>0.94762582276513996</c:v>
                </c:pt>
                <c:pt idx="1177">
                  <c:v>0.94780042030676548</c:v>
                </c:pt>
                <c:pt idx="1178">
                  <c:v>0.94797468955749253</c:v>
                </c:pt>
                <c:pt idx="1179">
                  <c:v>0.94814863079422707</c:v>
                </c:pt>
                <c:pt idx="1180">
                  <c:v>0.94832224429302481</c:v>
                </c:pt>
                <c:pt idx="1181">
                  <c:v>0.94849553032908929</c:v>
                </c:pt>
                <c:pt idx="1182">
                  <c:v>0.94866848917677882</c:v>
                </c:pt>
                <c:pt idx="1183">
                  <c:v>0.94884112110960339</c:v>
                </c:pt>
                <c:pt idx="1184">
                  <c:v>0.94901342640023334</c:v>
                </c:pt>
                <c:pt idx="1185">
                  <c:v>0.94918540532049733</c:v>
                </c:pt>
                <c:pt idx="1186">
                  <c:v>0.9493570581413876</c:v>
                </c:pt>
                <c:pt idx="1187">
                  <c:v>0.94952838513306237</c:v>
                </c:pt>
                <c:pt idx="1188">
                  <c:v>0.94969938656484432</c:v>
                </c:pt>
                <c:pt idx="1189">
                  <c:v>0.94987006270523078</c:v>
                </c:pt>
                <c:pt idx="1190">
                  <c:v>0.95004041382188864</c:v>
                </c:pt>
                <c:pt idx="1191">
                  <c:v>0.95021044018166079</c:v>
                </c:pt>
                <c:pt idx="1192">
                  <c:v>0.95038014205056931</c:v>
                </c:pt>
                <c:pt idx="1193">
                  <c:v>0.95054951969381452</c:v>
                </c:pt>
                <c:pt idx="1194">
                  <c:v>0.95071857337578181</c:v>
                </c:pt>
                <c:pt idx="1195">
                  <c:v>0.95088730336003902</c:v>
                </c:pt>
                <c:pt idx="1196">
                  <c:v>0.95105570990934385</c:v>
                </c:pt>
                <c:pt idx="1197">
                  <c:v>0.95122379328564299</c:v>
                </c:pt>
                <c:pt idx="1198">
                  <c:v>0.95139155375007678</c:v>
                </c:pt>
                <c:pt idx="1199">
                  <c:v>0.95155899156297885</c:v>
                </c:pt>
                <c:pt idx="1200">
                  <c:v>0.95172610698388227</c:v>
                </c:pt>
                <c:pt idx="1201">
                  <c:v>0.95189290027151818</c:v>
                </c:pt>
                <c:pt idx="1202">
                  <c:v>0.95205937168382071</c:v>
                </c:pt>
                <c:pt idx="1203">
                  <c:v>0.95222552147792883</c:v>
                </c:pt>
                <c:pt idx="1204">
                  <c:v>0.95239134991018815</c:v>
                </c:pt>
                <c:pt idx="1205">
                  <c:v>0.95255685723615324</c:v>
                </c:pt>
                <c:pt idx="1206">
                  <c:v>0.95272204371059144</c:v>
                </c:pt>
                <c:pt idx="1207">
                  <c:v>0.95288690958748279</c:v>
                </c:pt>
                <c:pt idx="1208">
                  <c:v>0.95305145512002543</c:v>
                </c:pt>
                <c:pt idx="1209">
                  <c:v>0.95321568056063488</c:v>
                </c:pt>
                <c:pt idx="1210">
                  <c:v>0.95337958616094698</c:v>
                </c:pt>
                <c:pt idx="1211">
                  <c:v>0.95354317217182405</c:v>
                </c:pt>
                <c:pt idx="1212">
                  <c:v>0.9537064388433506</c:v>
                </c:pt>
                <c:pt idx="1213">
                  <c:v>0.95386938642484109</c:v>
                </c:pt>
                <c:pt idx="1214">
                  <c:v>0.95403201516483982</c:v>
                </c:pt>
                <c:pt idx="1215">
                  <c:v>0.95419432531112403</c:v>
                </c:pt>
                <c:pt idx="1216">
                  <c:v>0.95435631711070501</c:v>
                </c:pt>
                <c:pt idx="1217">
                  <c:v>0.95451799080983057</c:v>
                </c:pt>
                <c:pt idx="1218">
                  <c:v>0.95467934665398979</c:v>
                </c:pt>
                <c:pt idx="1219">
                  <c:v>0.95484038488791123</c:v>
                </c:pt>
                <c:pt idx="1220">
                  <c:v>0.95500110575556907</c:v>
                </c:pt>
                <c:pt idx="1221">
                  <c:v>0.95516150950018197</c:v>
                </c:pt>
                <c:pt idx="1222">
                  <c:v>0.95532159636421798</c:v>
                </c:pt>
                <c:pt idx="1223">
                  <c:v>0.95548136658939498</c:v>
                </c:pt>
                <c:pt idx="1224">
                  <c:v>0.9556408204166823</c:v>
                </c:pt>
                <c:pt idx="1225">
                  <c:v>0.95579995808630669</c:v>
                </c:pt>
                <c:pt idx="1226">
                  <c:v>0.95595877983774968</c:v>
                </c:pt>
                <c:pt idx="1227">
                  <c:v>0.95611728590975276</c:v>
                </c:pt>
                <c:pt idx="1228">
                  <c:v>0.9562754765403193</c:v>
                </c:pt>
                <c:pt idx="1229">
                  <c:v>0.95643335196671486</c:v>
                </c:pt>
                <c:pt idx="1230">
                  <c:v>0.95659091242547178</c:v>
                </c:pt>
                <c:pt idx="1231">
                  <c:v>0.95674815815238934</c:v>
                </c:pt>
                <c:pt idx="1232">
                  <c:v>0.95690508938253638</c:v>
                </c:pt>
                <c:pt idx="1233">
                  <c:v>0.95706170635025611</c:v>
                </c:pt>
                <c:pt idx="1234">
                  <c:v>0.95721800928916201</c:v>
                </c:pt>
                <c:pt idx="1235">
                  <c:v>0.95737399843214699</c:v>
                </c:pt>
                <c:pt idx="1236">
                  <c:v>0.95752967401138123</c:v>
                </c:pt>
                <c:pt idx="1237">
                  <c:v>0.9576850362583148</c:v>
                </c:pt>
                <c:pt idx="1238">
                  <c:v>0.95784008540368004</c:v>
                </c:pt>
                <c:pt idx="1239">
                  <c:v>0.95799482167749472</c:v>
                </c:pt>
                <c:pt idx="1240">
                  <c:v>0.95814924530906287</c:v>
                </c:pt>
                <c:pt idx="1241">
                  <c:v>0.95830335652697707</c:v>
                </c:pt>
                <c:pt idx="1242">
                  <c:v>0.95845715555912059</c:v>
                </c:pt>
                <c:pt idx="1243">
                  <c:v>0.95861064263266949</c:v>
                </c:pt>
                <c:pt idx="1244">
                  <c:v>0.95876381797409393</c:v>
                </c:pt>
                <c:pt idx="1245">
                  <c:v>0.95891668180916245</c:v>
                </c:pt>
                <c:pt idx="1246">
                  <c:v>0.95906923436294023</c:v>
                </c:pt>
                <c:pt idx="1247">
                  <c:v>0.959221475859794</c:v>
                </c:pt>
                <c:pt idx="1248">
                  <c:v>0.95937340652339453</c:v>
                </c:pt>
                <c:pt idx="1249">
                  <c:v>0.95952502657671623</c:v>
                </c:pt>
                <c:pt idx="1250">
                  <c:v>0.95967633624203996</c:v>
                </c:pt>
                <c:pt idx="1251">
                  <c:v>0.95982733574095525</c:v>
                </c:pt>
                <c:pt idx="1252">
                  <c:v>0.95997802529436405</c:v>
                </c:pt>
                <c:pt idx="1253">
                  <c:v>0.96012840512247821</c:v>
                </c:pt>
                <c:pt idx="1254">
                  <c:v>0.96027847544482647</c:v>
                </c:pt>
                <c:pt idx="1255">
                  <c:v>0.96042823648025277</c:v>
                </c:pt>
                <c:pt idx="1256">
                  <c:v>0.96057768844692015</c:v>
                </c:pt>
                <c:pt idx="1257">
                  <c:v>0.96072683156231153</c:v>
                </c:pt>
                <c:pt idx="1258">
                  <c:v>0.96087566604323182</c:v>
                </c:pt>
                <c:pt idx="1259">
                  <c:v>0.96102419210581169</c:v>
                </c:pt>
                <c:pt idx="1260">
                  <c:v>0.96117240996550679</c:v>
                </c:pt>
                <c:pt idx="1261">
                  <c:v>0.96132031983710009</c:v>
                </c:pt>
                <c:pt idx="1262">
                  <c:v>0.96146792193470543</c:v>
                </c:pt>
                <c:pt idx="1263">
                  <c:v>0.96161521647176884</c:v>
                </c:pt>
                <c:pt idx="1264">
                  <c:v>0.96176220366106879</c:v>
                </c:pt>
                <c:pt idx="1265">
                  <c:v>0.96190888371471972</c:v>
                </c:pt>
                <c:pt idx="1266">
                  <c:v>0.96205525684417392</c:v>
                </c:pt>
                <c:pt idx="1267">
                  <c:v>0.96220132326022156</c:v>
                </c:pt>
                <c:pt idx="1268">
                  <c:v>0.96234708317299666</c:v>
                </c:pt>
                <c:pt idx="1269">
                  <c:v>0.962492536791972</c:v>
                </c:pt>
                <c:pt idx="1270">
                  <c:v>0.96263768432596897</c:v>
                </c:pt>
                <c:pt idx="1271">
                  <c:v>0.96278252598315262</c:v>
                </c:pt>
                <c:pt idx="1272">
                  <c:v>0.96292706197103917</c:v>
                </c:pt>
                <c:pt idx="1273">
                  <c:v>0.9630712924964917</c:v>
                </c:pt>
                <c:pt idx="1274">
                  <c:v>0.96321521776572805</c:v>
                </c:pt>
                <c:pt idx="1275">
                  <c:v>0.96335883798431854</c:v>
                </c:pt>
                <c:pt idx="1276">
                  <c:v>0.96350215335718825</c:v>
                </c:pt>
                <c:pt idx="1277">
                  <c:v>0.96364516408862178</c:v>
                </c:pt>
                <c:pt idx="1278">
                  <c:v>0.96378787038226121</c:v>
                </c:pt>
                <c:pt idx="1279">
                  <c:v>0.9639302724411094</c:v>
                </c:pt>
                <c:pt idx="1280">
                  <c:v>0.96407237046753258</c:v>
                </c:pt>
                <c:pt idx="1281">
                  <c:v>0.96421416466326082</c:v>
                </c:pt>
                <c:pt idx="1282">
                  <c:v>0.96435565522939048</c:v>
                </c:pt>
                <c:pt idx="1283">
                  <c:v>0.96449684236638622</c:v>
                </c:pt>
                <c:pt idx="1284">
                  <c:v>0.96463772627408151</c:v>
                </c:pt>
                <c:pt idx="1285">
                  <c:v>0.96477830715168056</c:v>
                </c:pt>
                <c:pt idx="1286">
                  <c:v>0.9649185851977623</c:v>
                </c:pt>
                <c:pt idx="1287">
                  <c:v>0.96505856061027928</c:v>
                </c:pt>
                <c:pt idx="1288">
                  <c:v>0.96519823358656087</c:v>
                </c:pt>
                <c:pt idx="1289">
                  <c:v>0.96533760432331372</c:v>
                </c:pt>
                <c:pt idx="1290">
                  <c:v>0.96547667301662599</c:v>
                </c:pt>
                <c:pt idx="1291">
                  <c:v>0.96561543986196519</c:v>
                </c:pt>
                <c:pt idx="1292">
                  <c:v>0.96575390505418357</c:v>
                </c:pt>
                <c:pt idx="1293">
                  <c:v>0.96589206878751754</c:v>
                </c:pt>
                <c:pt idx="1294">
                  <c:v>0.96602993125559045</c:v>
                </c:pt>
                <c:pt idx="1295">
                  <c:v>0.96616749265141311</c:v>
                </c:pt>
                <c:pt idx="1296">
                  <c:v>0.96630475316738718</c:v>
                </c:pt>
                <c:pt idx="1297">
                  <c:v>0.96644171299530368</c:v>
                </c:pt>
                <c:pt idx="1298">
                  <c:v>0.96657837232635035</c:v>
                </c:pt>
                <c:pt idx="1299">
                  <c:v>0.96671473135110486</c:v>
                </c:pt>
                <c:pt idx="1300">
                  <c:v>0.96685079025954634</c:v>
                </c:pt>
                <c:pt idx="1301">
                  <c:v>0.96698654924104688</c:v>
                </c:pt>
                <c:pt idx="1302">
                  <c:v>0.96712200848438257</c:v>
                </c:pt>
                <c:pt idx="1303">
                  <c:v>0.96725716817772756</c:v>
                </c:pt>
                <c:pt idx="1304">
                  <c:v>0.96739202850866068</c:v>
                </c:pt>
                <c:pt idx="1305">
                  <c:v>0.96752658966416327</c:v>
                </c:pt>
                <c:pt idx="1306">
                  <c:v>0.96766085183062422</c:v>
                </c:pt>
                <c:pt idx="1307">
                  <c:v>0.96779481519383914</c:v>
                </c:pt>
                <c:pt idx="1308">
                  <c:v>0.96792847993901354</c:v>
                </c:pt>
                <c:pt idx="1309">
                  <c:v>0.96806184625076219</c:v>
                </c:pt>
                <c:pt idx="1310">
                  <c:v>0.96819491431311355</c:v>
                </c:pt>
                <c:pt idx="1311">
                  <c:v>0.96832768430950922</c:v>
                </c:pt>
                <c:pt idx="1312">
                  <c:v>0.96846015642280547</c:v>
                </c:pt>
                <c:pt idx="1313">
                  <c:v>0.96859233083527652</c:v>
                </c:pt>
                <c:pt idx="1314">
                  <c:v>0.96872420772861467</c:v>
                </c:pt>
                <c:pt idx="1315">
                  <c:v>0.96885578728393174</c:v>
                </c:pt>
                <c:pt idx="1316">
                  <c:v>0.96898706968176074</c:v>
                </c:pt>
                <c:pt idx="1317">
                  <c:v>0.96911805510205928</c:v>
                </c:pt>
                <c:pt idx="1318">
                  <c:v>0.96924874372420877</c:v>
                </c:pt>
                <c:pt idx="1319">
                  <c:v>0.96937913572701484</c:v>
                </c:pt>
                <c:pt idx="1320">
                  <c:v>0.96950923128871269</c:v>
                </c:pt>
                <c:pt idx="1321">
                  <c:v>0.96963903058696621</c:v>
                </c:pt>
                <c:pt idx="1322">
                  <c:v>0.9697685337988684</c:v>
                </c:pt>
                <c:pt idx="1323">
                  <c:v>0.96989774110094595</c:v>
                </c:pt>
                <c:pt idx="1324">
                  <c:v>0.97002665266915822</c:v>
                </c:pt>
                <c:pt idx="1325">
                  <c:v>0.97015526867889912</c:v>
                </c:pt>
                <c:pt idx="1326">
                  <c:v>0.97028358930499992</c:v>
                </c:pt>
                <c:pt idx="1327">
                  <c:v>0.97041161472172854</c:v>
                </c:pt>
                <c:pt idx="1328">
                  <c:v>0.97053934510279272</c:v>
                </c:pt>
                <c:pt idx="1329">
                  <c:v>0.97066678062134204</c:v>
                </c:pt>
                <c:pt idx="1330">
                  <c:v>0.97079392144996579</c:v>
                </c:pt>
                <c:pt idx="1331">
                  <c:v>0.97092076776069902</c:v>
                </c:pt>
                <c:pt idx="1332">
                  <c:v>0.97104731972502101</c:v>
                </c:pt>
                <c:pt idx="1333">
                  <c:v>0.97117357751385724</c:v>
                </c:pt>
                <c:pt idx="1334">
                  <c:v>0.97129954129758211</c:v>
                </c:pt>
                <c:pt idx="1335">
                  <c:v>0.97142521124601788</c:v>
                </c:pt>
                <c:pt idx="1336">
                  <c:v>0.97155058752843892</c:v>
                </c:pt>
                <c:pt idx="1337">
                  <c:v>0.97167567031357027</c:v>
                </c:pt>
                <c:pt idx="1338">
                  <c:v>0.97180045976959228</c:v>
                </c:pt>
                <c:pt idx="1339">
                  <c:v>0.97192495606413842</c:v>
                </c:pt>
                <c:pt idx="1340">
                  <c:v>0.9720491593642987</c:v>
                </c:pt>
                <c:pt idx="1341">
                  <c:v>0.97217306983662266</c:v>
                </c:pt>
                <c:pt idx="1342">
                  <c:v>0.97229668764711619</c:v>
                </c:pt>
                <c:pt idx="1343">
                  <c:v>0.97242001296124791</c:v>
                </c:pt>
                <c:pt idx="1344">
                  <c:v>0.9725430459439468</c:v>
                </c:pt>
                <c:pt idx="1345">
                  <c:v>0.97266578675960536</c:v>
                </c:pt>
                <c:pt idx="1346">
                  <c:v>0.97278823557208094</c:v>
                </c:pt>
                <c:pt idx="1347">
                  <c:v>0.97291039254469558</c:v>
                </c:pt>
                <c:pt idx="1348">
                  <c:v>0.97303225784024006</c:v>
                </c:pt>
                <c:pt idx="1349">
                  <c:v>0.97315383162097335</c:v>
                </c:pt>
                <c:pt idx="1350">
                  <c:v>0.97327511404862244</c:v>
                </c:pt>
                <c:pt idx="1351">
                  <c:v>0.97339610528438814</c:v>
                </c:pt>
                <c:pt idx="1352">
                  <c:v>0.97351680548894159</c:v>
                </c:pt>
                <c:pt idx="1353">
                  <c:v>0.97363721482242949</c:v>
                </c:pt>
                <c:pt idx="1354">
                  <c:v>0.97375733344447246</c:v>
                </c:pt>
                <c:pt idx="1355">
                  <c:v>0.97387716151416792</c:v>
                </c:pt>
                <c:pt idx="1356">
                  <c:v>0.97399669919009102</c:v>
                </c:pt>
                <c:pt idx="1357">
                  <c:v>0.97411594663029588</c:v>
                </c:pt>
                <c:pt idx="1358">
                  <c:v>0.97423490399231705</c:v>
                </c:pt>
                <c:pt idx="1359">
                  <c:v>0.9743535714331707</c:v>
                </c:pt>
                <c:pt idx="1360">
                  <c:v>0.97447194910935586</c:v>
                </c:pt>
                <c:pt idx="1361">
                  <c:v>0.97459003717685511</c:v>
                </c:pt>
                <c:pt idx="1362">
                  <c:v>0.97470783579113784</c:v>
                </c:pt>
                <c:pt idx="1363">
                  <c:v>0.97482534510715879</c:v>
                </c:pt>
                <c:pt idx="1364">
                  <c:v>0.97494256527936118</c:v>
                </c:pt>
                <c:pt idx="1365">
                  <c:v>0.97505949646167733</c:v>
                </c:pt>
                <c:pt idx="1366">
                  <c:v>0.97517613880753029</c:v>
                </c:pt>
                <c:pt idx="1367">
                  <c:v>0.97529249246983429</c:v>
                </c:pt>
                <c:pt idx="1368">
                  <c:v>0.97540855760099709</c:v>
                </c:pt>
                <c:pt idx="1369">
                  <c:v>0.97552433435292041</c:v>
                </c:pt>
                <c:pt idx="1370">
                  <c:v>0.97563982287700124</c:v>
                </c:pt>
                <c:pt idx="1371">
                  <c:v>0.97575502332413344</c:v>
                </c:pt>
                <c:pt idx="1372">
                  <c:v>0.97586993584470749</c:v>
                </c:pt>
                <c:pt idx="1373">
                  <c:v>0.97598456058861571</c:v>
                </c:pt>
                <c:pt idx="1374">
                  <c:v>0.97609889770524738</c:v>
                </c:pt>
                <c:pt idx="1375">
                  <c:v>0.97621294734349606</c:v>
                </c:pt>
                <c:pt idx="1376">
                  <c:v>0.97632670965175627</c:v>
                </c:pt>
                <c:pt idx="1377">
                  <c:v>0.97644018477792649</c:v>
                </c:pt>
                <c:pt idx="1378">
                  <c:v>0.97655337286941124</c:v>
                </c:pt>
                <c:pt idx="1379">
                  <c:v>0.97666627407312057</c:v>
                </c:pt>
                <c:pt idx="1380">
                  <c:v>0.97677888853547268</c:v>
                </c:pt>
                <c:pt idx="1381">
                  <c:v>0.97689121640239318</c:v>
                </c:pt>
                <c:pt idx="1382">
                  <c:v>0.9770032578193184</c:v>
                </c:pt>
                <c:pt idx="1383">
                  <c:v>0.9771150129311954</c:v>
                </c:pt>
                <c:pt idx="1384">
                  <c:v>0.9772264818824834</c:v>
                </c:pt>
                <c:pt idx="1385">
                  <c:v>0.97733766481715445</c:v>
                </c:pt>
                <c:pt idx="1386">
                  <c:v>0.977448561878696</c:v>
                </c:pt>
                <c:pt idx="1387">
                  <c:v>0.97755917321010954</c:v>
                </c:pt>
                <c:pt idx="1388">
                  <c:v>0.97766949895391508</c:v>
                </c:pt>
                <c:pt idx="1389">
                  <c:v>0.97777953925214867</c:v>
                </c:pt>
                <c:pt idx="1390">
                  <c:v>0.97788929424636806</c:v>
                </c:pt>
                <c:pt idx="1391">
                  <c:v>0.97799876407764774</c:v>
                </c:pt>
                <c:pt idx="1392">
                  <c:v>0.97810794888658548</c:v>
                </c:pt>
                <c:pt idx="1393">
                  <c:v>0.97821684881330151</c:v>
                </c:pt>
                <c:pt idx="1394">
                  <c:v>0.97832546399743814</c:v>
                </c:pt>
                <c:pt idx="1395">
                  <c:v>0.97843379457816471</c:v>
                </c:pt>
                <c:pt idx="1396">
                  <c:v>0.97854184069417338</c:v>
                </c:pt>
                <c:pt idx="1397">
                  <c:v>0.97864960248368504</c:v>
                </c:pt>
                <c:pt idx="1398">
                  <c:v>0.97875708008444806</c:v>
                </c:pt>
                <c:pt idx="1399">
                  <c:v>0.97886427363373929</c:v>
                </c:pt>
                <c:pt idx="1400">
                  <c:v>0.97897118326836674</c:v>
                </c:pt>
                <c:pt idx="1401">
                  <c:v>0.97907780912466857</c:v>
                </c:pt>
                <c:pt idx="1402">
                  <c:v>0.97918415133851611</c:v>
                </c:pt>
                <c:pt idx="1403">
                  <c:v>0.97929021004531291</c:v>
                </c:pt>
                <c:pt idx="1404">
                  <c:v>0.97939598537999772</c:v>
                </c:pt>
                <c:pt idx="1405">
                  <c:v>0.97950147747704563</c:v>
                </c:pt>
                <c:pt idx="1406">
                  <c:v>0.97960668647046578</c:v>
                </c:pt>
                <c:pt idx="1407">
                  <c:v>0.979711612493807</c:v>
                </c:pt>
                <c:pt idx="1408">
                  <c:v>0.9798162556801564</c:v>
                </c:pt>
                <c:pt idx="1409">
                  <c:v>0.97992061616214077</c:v>
                </c:pt>
                <c:pt idx="1410">
                  <c:v>0.98002469407192649</c:v>
                </c:pt>
                <c:pt idx="1411">
                  <c:v>0.98012848954122467</c:v>
                </c:pt>
                <c:pt idx="1412">
                  <c:v>0.98023200270128485</c:v>
                </c:pt>
                <c:pt idx="1413">
                  <c:v>0.98033523368290487</c:v>
                </c:pt>
                <c:pt idx="1414">
                  <c:v>0.9804381826164249</c:v>
                </c:pt>
                <c:pt idx="1415">
                  <c:v>0.98054084963173138</c:v>
                </c:pt>
                <c:pt idx="1416">
                  <c:v>0.98064323485825855</c:v>
                </c:pt>
                <c:pt idx="1417">
                  <c:v>0.98074533842498757</c:v>
                </c:pt>
                <c:pt idx="1418">
                  <c:v>0.98084716046044917</c:v>
                </c:pt>
                <c:pt idx="1419">
                  <c:v>0.98094870109272447</c:v>
                </c:pt>
                <c:pt idx="1420">
                  <c:v>0.9810499604494447</c:v>
                </c:pt>
                <c:pt idx="1421">
                  <c:v>0.98115093865779379</c:v>
                </c:pt>
                <c:pt idx="1422">
                  <c:v>0.98125163584450692</c:v>
                </c:pt>
                <c:pt idx="1423">
                  <c:v>0.98135205213587773</c:v>
                </c:pt>
                <c:pt idx="1424">
                  <c:v>0.98145218765774933</c:v>
                </c:pt>
                <c:pt idx="1425">
                  <c:v>0.98155204253552353</c:v>
                </c:pt>
                <c:pt idx="1426">
                  <c:v>0.98165161689415947</c:v>
                </c:pt>
                <c:pt idx="1427">
                  <c:v>0.98175091085817234</c:v>
                </c:pt>
                <c:pt idx="1428">
                  <c:v>0.98184992455164055</c:v>
                </c:pt>
                <c:pt idx="1429">
                  <c:v>0.98194865809819554</c:v>
                </c:pt>
                <c:pt idx="1430">
                  <c:v>0.98204711162103553</c:v>
                </c:pt>
                <c:pt idx="1431">
                  <c:v>0.98214528524291722</c:v>
                </c:pt>
                <c:pt idx="1432">
                  <c:v>0.98224317908616032</c:v>
                </c:pt>
                <c:pt idx="1433">
                  <c:v>0.98234079327265245</c:v>
                </c:pt>
                <c:pt idx="1434">
                  <c:v>0.98243812792383889</c:v>
                </c:pt>
                <c:pt idx="1435">
                  <c:v>0.98253518316073574</c:v>
                </c:pt>
                <c:pt idx="1436">
                  <c:v>0.98263195910392287</c:v>
                </c:pt>
                <c:pt idx="1437">
                  <c:v>0.98272845587354851</c:v>
                </c:pt>
                <c:pt idx="1438">
                  <c:v>0.9828246735893319</c:v>
                </c:pt>
                <c:pt idx="1439">
                  <c:v>0.98292061237055683</c:v>
                </c:pt>
                <c:pt idx="1440">
                  <c:v>0.9830162723360798</c:v>
                </c:pt>
                <c:pt idx="1441">
                  <c:v>0.98311165360432939</c:v>
                </c:pt>
                <c:pt idx="1442">
                  <c:v>0.98320675629330356</c:v>
                </c:pt>
                <c:pt idx="1443">
                  <c:v>0.98330158052057659</c:v>
                </c:pt>
                <c:pt idx="1444">
                  <c:v>0.98339612640329532</c:v>
                </c:pt>
                <c:pt idx="1445">
                  <c:v>0.98349039405817906</c:v>
                </c:pt>
                <c:pt idx="1446">
                  <c:v>0.98358438360152611</c:v>
                </c:pt>
                <c:pt idx="1447">
                  <c:v>0.98367809514920879</c:v>
                </c:pt>
                <c:pt idx="1448">
                  <c:v>0.98377152881668029</c:v>
                </c:pt>
                <c:pt idx="1449">
                  <c:v>0.98386468471897037</c:v>
                </c:pt>
                <c:pt idx="1450">
                  <c:v>0.98395756297068582</c:v>
                </c:pt>
                <c:pt idx="1451">
                  <c:v>0.98405016368601661</c:v>
                </c:pt>
                <c:pt idx="1452">
                  <c:v>0.98414248697873263</c:v>
                </c:pt>
                <c:pt idx="1453">
                  <c:v>0.9842345329621861</c:v>
                </c:pt>
                <c:pt idx="1454">
                  <c:v>0.9843263017493129</c:v>
                </c:pt>
                <c:pt idx="1455">
                  <c:v>0.98441779345263025</c:v>
                </c:pt>
                <c:pt idx="1456">
                  <c:v>0.98450900818424114</c:v>
                </c:pt>
                <c:pt idx="1457">
                  <c:v>0.98459994605583334</c:v>
                </c:pt>
                <c:pt idx="1458">
                  <c:v>0.9846906071786834</c:v>
                </c:pt>
                <c:pt idx="1459">
                  <c:v>0.98478099166365229</c:v>
                </c:pt>
                <c:pt idx="1460">
                  <c:v>0.98487109962119024</c:v>
                </c:pt>
                <c:pt idx="1461">
                  <c:v>0.9849609311613341</c:v>
                </c:pt>
                <c:pt idx="1462">
                  <c:v>0.98505048639371229</c:v>
                </c:pt>
                <c:pt idx="1463">
                  <c:v>0.985139765427545</c:v>
                </c:pt>
                <c:pt idx="1464">
                  <c:v>0.98522876837164153</c:v>
                </c:pt>
                <c:pt idx="1465">
                  <c:v>0.98531749533440516</c:v>
                </c:pt>
                <c:pt idx="1466">
                  <c:v>0.98540594642382862</c:v>
                </c:pt>
                <c:pt idx="1467">
                  <c:v>0.98549412174750151</c:v>
                </c:pt>
                <c:pt idx="1468">
                  <c:v>0.98558202141260853</c:v>
                </c:pt>
                <c:pt idx="1469">
                  <c:v>0.98566964552592828</c:v>
                </c:pt>
                <c:pt idx="1470">
                  <c:v>0.98575699419383667</c:v>
                </c:pt>
                <c:pt idx="1471">
                  <c:v>0.98584406752230436</c:v>
                </c:pt>
                <c:pt idx="1472">
                  <c:v>0.98593086561690191</c:v>
                </c:pt>
                <c:pt idx="1473">
                  <c:v>0.98601738858279975</c:v>
                </c:pt>
                <c:pt idx="1474">
                  <c:v>0.98610363652476518</c:v>
                </c:pt>
                <c:pt idx="1475">
                  <c:v>0.98618960954716728</c:v>
                </c:pt>
                <c:pt idx="1476">
                  <c:v>0.98627530775397665</c:v>
                </c:pt>
                <c:pt idx="1477">
                  <c:v>0.98636073124876222</c:v>
                </c:pt>
                <c:pt idx="1478">
                  <c:v>0.9864458801347008</c:v>
                </c:pt>
                <c:pt idx="1479">
                  <c:v>0.98653075451456973</c:v>
                </c:pt>
                <c:pt idx="1480">
                  <c:v>0.98661535449075066</c:v>
                </c:pt>
                <c:pt idx="1481">
                  <c:v>0.98669968016523124</c:v>
                </c:pt>
                <c:pt idx="1482">
                  <c:v>0.98678373163960231</c:v>
                </c:pt>
                <c:pt idx="1483">
                  <c:v>0.98686750901506515</c:v>
                </c:pt>
                <c:pt idx="1484">
                  <c:v>0.98695101239242566</c:v>
                </c:pt>
                <c:pt idx="1485">
                  <c:v>0.98703424187209854</c:v>
                </c:pt>
                <c:pt idx="1486">
                  <c:v>0.98711719755410743</c:v>
                </c:pt>
                <c:pt idx="1487">
                  <c:v>0.98719987953808497</c:v>
                </c:pt>
                <c:pt idx="1488">
                  <c:v>0.98728228792327555</c:v>
                </c:pt>
                <c:pt idx="1489">
                  <c:v>0.9873644228085332</c:v>
                </c:pt>
                <c:pt idx="1490">
                  <c:v>0.98744628429232384</c:v>
                </c:pt>
                <c:pt idx="1491">
                  <c:v>0.98752787247272711</c:v>
                </c:pt>
                <c:pt idx="1492">
                  <c:v>0.98760918744743487</c:v>
                </c:pt>
                <c:pt idx="1493">
                  <c:v>0.98769022931375394</c:v>
                </c:pt>
                <c:pt idx="1494">
                  <c:v>0.98777099816860492</c:v>
                </c:pt>
                <c:pt idx="1495">
                  <c:v>0.98785149410852457</c:v>
                </c:pt>
                <c:pt idx="1496">
                  <c:v>0.98793171722966633</c:v>
                </c:pt>
                <c:pt idx="1497">
                  <c:v>0.98801166762779991</c:v>
                </c:pt>
                <c:pt idx="1498">
                  <c:v>0.98809134539831178</c:v>
                </c:pt>
                <c:pt idx="1499">
                  <c:v>0.98817075063620974</c:v>
                </c:pt>
                <c:pt idx="1500">
                  <c:v>0.98824988343611841</c:v>
                </c:pt>
                <c:pt idx="1501">
                  <c:v>0.98832874389228209</c:v>
                </c:pt>
                <c:pt idx="1502">
                  <c:v>0.98840733209856679</c:v>
                </c:pt>
                <c:pt idx="1503">
                  <c:v>0.98848564814845907</c:v>
                </c:pt>
                <c:pt idx="1504">
                  <c:v>0.98856369213506823</c:v>
                </c:pt>
                <c:pt idx="1505">
                  <c:v>0.98864146415112519</c:v>
                </c:pt>
                <c:pt idx="1506">
                  <c:v>0.98871896428898465</c:v>
                </c:pt>
                <c:pt idx="1507">
                  <c:v>0.98879619264062557</c:v>
                </c:pt>
                <c:pt idx="1508">
                  <c:v>0.98887314929765158</c:v>
                </c:pt>
                <c:pt idx="1509">
                  <c:v>0.98894983435129169</c:v>
                </c:pt>
                <c:pt idx="1510">
                  <c:v>0.98902624789240001</c:v>
                </c:pt>
                <c:pt idx="1511">
                  <c:v>0.98910239001145972</c:v>
                </c:pt>
                <c:pt idx="1512">
                  <c:v>0.98917826079857973</c:v>
                </c:pt>
                <c:pt idx="1513">
                  <c:v>0.98925386034349627</c:v>
                </c:pt>
                <c:pt idx="1514">
                  <c:v>0.98932918873557718</c:v>
                </c:pt>
                <c:pt idx="1515">
                  <c:v>0.98940424606381661</c:v>
                </c:pt>
                <c:pt idx="1516">
                  <c:v>0.98947903241684143</c:v>
                </c:pt>
                <c:pt idx="1517">
                  <c:v>0.98955354788290828</c:v>
                </c:pt>
                <c:pt idx="1518">
                  <c:v>0.98962779254990429</c:v>
                </c:pt>
                <c:pt idx="1519">
                  <c:v>0.98970176650535058</c:v>
                </c:pt>
                <c:pt idx="1520">
                  <c:v>0.98977546983639897</c:v>
                </c:pt>
                <c:pt idx="1521">
                  <c:v>0.98984890262983716</c:v>
                </c:pt>
                <c:pt idx="1522">
                  <c:v>0.98992206497208435</c:v>
                </c:pt>
                <c:pt idx="1523">
                  <c:v>0.98999495694919604</c:v>
                </c:pt>
                <c:pt idx="1524">
                  <c:v>0.99006757864686235</c:v>
                </c:pt>
                <c:pt idx="1525">
                  <c:v>0.99013993015040969</c:v>
                </c:pt>
                <c:pt idx="1526">
                  <c:v>0.99021201154480198</c:v>
                </c:pt>
                <c:pt idx="1527">
                  <c:v>0.9902838229146379</c:v>
                </c:pt>
                <c:pt idx="1528">
                  <c:v>0.99035536434415683</c:v>
                </c:pt>
                <c:pt idx="1529">
                  <c:v>0.99042663591723445</c:v>
                </c:pt>
                <c:pt idx="1530">
                  <c:v>0.99049763771738664</c:v>
                </c:pt>
                <c:pt idx="1531">
                  <c:v>0.99056836982776919</c:v>
                </c:pt>
                <c:pt idx="1532">
                  <c:v>0.99063883233117722</c:v>
                </c:pt>
                <c:pt idx="1533">
                  <c:v>0.99070902531004845</c:v>
                </c:pt>
                <c:pt idx="1534">
                  <c:v>0.99077894884646034</c:v>
                </c:pt>
                <c:pt idx="1535">
                  <c:v>0.99084860302213329</c:v>
                </c:pt>
                <c:pt idx="1536">
                  <c:v>0.99091798791843155</c:v>
                </c:pt>
                <c:pt idx="1537">
                  <c:v>0.99098710361636</c:v>
                </c:pt>
                <c:pt idx="1538">
                  <c:v>0.99105595019657133</c:v>
                </c:pt>
                <c:pt idx="1539">
                  <c:v>0.99112452773935944</c:v>
                </c:pt>
                <c:pt idx="1540">
                  <c:v>0.99119283632466504</c:v>
                </c:pt>
                <c:pt idx="1541">
                  <c:v>0.99126087603207469</c:v>
                </c:pt>
                <c:pt idx="1542">
                  <c:v>0.99132864694082046</c:v>
                </c:pt>
                <c:pt idx="1543">
                  <c:v>0.99139614912978236</c:v>
                </c:pt>
                <c:pt idx="1544">
                  <c:v>0.99146338267748646</c:v>
                </c:pt>
                <c:pt idx="1545">
                  <c:v>0.99153034766210857</c:v>
                </c:pt>
                <c:pt idx="1546">
                  <c:v>0.99159704416147199</c:v>
                </c:pt>
                <c:pt idx="1547">
                  <c:v>0.99166347225305029</c:v>
                </c:pt>
                <c:pt idx="1548">
                  <c:v>0.99172963201396602</c:v>
                </c:pt>
                <c:pt idx="1549">
                  <c:v>0.99179552352099254</c:v>
                </c:pt>
                <c:pt idx="1550">
                  <c:v>0.99186114685055304</c:v>
                </c:pt>
                <c:pt idx="1551">
                  <c:v>0.99192650207872457</c:v>
                </c:pt>
                <c:pt idx="1552">
                  <c:v>0.99199158928123443</c:v>
                </c:pt>
                <c:pt idx="1553">
                  <c:v>0.99205640853346322</c:v>
                </c:pt>
                <c:pt idx="1554">
                  <c:v>0.99212095991044358</c:v>
                </c:pt>
                <c:pt idx="1555">
                  <c:v>0.99218524348686443</c:v>
                </c:pt>
                <c:pt idx="1556">
                  <c:v>0.99224925933706554</c:v>
                </c:pt>
                <c:pt idx="1557">
                  <c:v>0.99231300753504426</c:v>
                </c:pt>
                <c:pt idx="1558">
                  <c:v>0.99237648815445267</c:v>
                </c:pt>
                <c:pt idx="1559">
                  <c:v>0.99243970126859826</c:v>
                </c:pt>
                <c:pt idx="1560">
                  <c:v>0.99250264695044477</c:v>
                </c:pt>
                <c:pt idx="1561">
                  <c:v>0.9925653252726141</c:v>
                </c:pt>
                <c:pt idx="1562">
                  <c:v>0.9926277363073841</c:v>
                </c:pt>
                <c:pt idx="1563">
                  <c:v>0.99268988012669201</c:v>
                </c:pt>
                <c:pt idx="1564">
                  <c:v>0.99275175680213334</c:v>
                </c:pt>
                <c:pt idx="1565">
                  <c:v>0.99281336640496221</c:v>
                </c:pt>
                <c:pt idx="1566">
                  <c:v>0.99287470900609243</c:v>
                </c:pt>
                <c:pt idx="1567">
                  <c:v>0.99293578467609811</c:v>
                </c:pt>
                <c:pt idx="1568">
                  <c:v>0.99299659348521396</c:v>
                </c:pt>
                <c:pt idx="1569">
                  <c:v>0.99305713550333696</c:v>
                </c:pt>
                <c:pt idx="1570">
                  <c:v>0.99311741080002358</c:v>
                </c:pt>
                <c:pt idx="1571">
                  <c:v>0.99317741944449378</c:v>
                </c:pt>
                <c:pt idx="1572">
                  <c:v>0.99323716150563057</c:v>
                </c:pt>
                <c:pt idx="1573">
                  <c:v>0.9932966370519799</c:v>
                </c:pt>
                <c:pt idx="1574">
                  <c:v>0.99335584615175021</c:v>
                </c:pt>
                <c:pt idx="1575">
                  <c:v>0.99341478887281531</c:v>
                </c:pt>
                <c:pt idx="1576">
                  <c:v>0.99347346528271396</c:v>
                </c:pt>
                <c:pt idx="1577">
                  <c:v>0.99353187544864974</c:v>
                </c:pt>
                <c:pt idx="1578">
                  <c:v>0.99359001943749092</c:v>
                </c:pt>
                <c:pt idx="1579">
                  <c:v>0.99364789731577374</c:v>
                </c:pt>
                <c:pt idx="1580">
                  <c:v>0.99370550914969924</c:v>
                </c:pt>
                <c:pt idx="1581">
                  <c:v>0.99376285500513672</c:v>
                </c:pt>
                <c:pt idx="1582">
                  <c:v>0.99381993494762244</c:v>
                </c:pt>
                <c:pt idx="1583">
                  <c:v>0.9938767490423619</c:v>
                </c:pt>
                <c:pt idx="1584">
                  <c:v>0.99393329735422808</c:v>
                </c:pt>
                <c:pt idx="1585">
                  <c:v>0.9939895799477626</c:v>
                </c:pt>
                <c:pt idx="1586">
                  <c:v>0.99404559688717831</c:v>
                </c:pt>
                <c:pt idx="1587">
                  <c:v>0.99410134823635543</c:v>
                </c:pt>
                <c:pt idx="1588">
                  <c:v>0.99415683405884825</c:v>
                </c:pt>
                <c:pt idx="1589">
                  <c:v>0.99421205441787708</c:v>
                </c:pt>
                <c:pt idx="1590">
                  <c:v>0.99426700937633827</c:v>
                </c:pt>
                <c:pt idx="1591">
                  <c:v>0.99432169899679723</c:v>
                </c:pt>
                <c:pt idx="1592">
                  <c:v>0.99437612334149195</c:v>
                </c:pt>
                <c:pt idx="1593">
                  <c:v>0.994430282472334</c:v>
                </c:pt>
                <c:pt idx="1594">
                  <c:v>0.99448417645090792</c:v>
                </c:pt>
                <c:pt idx="1595">
                  <c:v>0.99453780533847091</c:v>
                </c:pt>
                <c:pt idx="1596">
                  <c:v>0.99459116919595469</c:v>
                </c:pt>
                <c:pt idx="1597">
                  <c:v>0.99464426808396622</c:v>
                </c:pt>
                <c:pt idx="1598">
                  <c:v>0.99469710206278639</c:v>
                </c:pt>
                <c:pt idx="1599">
                  <c:v>0.99474967119237145</c:v>
                </c:pt>
                <c:pt idx="1600">
                  <c:v>0.99480197553235439</c:v>
                </c:pt>
                <c:pt idx="1601">
                  <c:v>0.99485401514204352</c:v>
                </c:pt>
                <c:pt idx="1602">
                  <c:v>0.99490579008042435</c:v>
                </c:pt>
                <c:pt idx="1603">
                  <c:v>0.99495730040615837</c:v>
                </c:pt>
                <c:pt idx="1604">
                  <c:v>0.99500854617758572</c:v>
                </c:pt>
                <c:pt idx="1605">
                  <c:v>0.99505952745272497</c:v>
                </c:pt>
                <c:pt idx="1606">
                  <c:v>0.99511024428927086</c:v>
                </c:pt>
                <c:pt idx="1607">
                  <c:v>0.99516069674459928</c:v>
                </c:pt>
                <c:pt idx="1608">
                  <c:v>0.99521088487576348</c:v>
                </c:pt>
                <c:pt idx="1609">
                  <c:v>0.99526080873949718</c:v>
                </c:pt>
                <c:pt idx="1610">
                  <c:v>0.99531046839221449</c:v>
                </c:pt>
                <c:pt idx="1611">
                  <c:v>0.99535986389000786</c:v>
                </c:pt>
                <c:pt idx="1612">
                  <c:v>0.99540899528865334</c:v>
                </c:pt>
                <c:pt idx="1613">
                  <c:v>0.99545786264360669</c:v>
                </c:pt>
                <c:pt idx="1614">
                  <c:v>0.99550646601000459</c:v>
                </c:pt>
                <c:pt idx="1615">
                  <c:v>0.99555480544266728</c:v>
                </c:pt>
                <c:pt idx="1616">
                  <c:v>0.99560288099609662</c:v>
                </c:pt>
                <c:pt idx="1617">
                  <c:v>0.99565069272447704</c:v>
                </c:pt>
                <c:pt idx="1618">
                  <c:v>0.99569824068167578</c:v>
                </c:pt>
                <c:pt idx="1619">
                  <c:v>0.99574552492124579</c:v>
                </c:pt>
                <c:pt idx="1620">
                  <c:v>0.99579254549642082</c:v>
                </c:pt>
                <c:pt idx="1621">
                  <c:v>0.99583930246012131</c:v>
                </c:pt>
                <c:pt idx="1622">
                  <c:v>0.99588579586495141</c:v>
                </c:pt>
                <c:pt idx="1623">
                  <c:v>0.99593202576320017</c:v>
                </c:pt>
                <c:pt idx="1624">
                  <c:v>0.99597799220684369</c:v>
                </c:pt>
                <c:pt idx="1625">
                  <c:v>0.99602369524754086</c:v>
                </c:pt>
                <c:pt idx="1626">
                  <c:v>0.99606913493664051</c:v>
                </c:pt>
                <c:pt idx="1627">
                  <c:v>0.99611431132517492</c:v>
                </c:pt>
                <c:pt idx="1628">
                  <c:v>0.99615922446386451</c:v>
                </c:pt>
                <c:pt idx="1629">
                  <c:v>0.99620387440311753</c:v>
                </c:pt>
                <c:pt idx="1630">
                  <c:v>0.99624826119302945</c:v>
                </c:pt>
                <c:pt idx="1631">
                  <c:v>0.99629238488338345</c:v>
                </c:pt>
                <c:pt idx="1632">
                  <c:v>0.99633624552365052</c:v>
                </c:pt>
                <c:pt idx="1633">
                  <c:v>0.99637984316299244</c:v>
                </c:pt>
                <c:pt idx="1634">
                  <c:v>0.9964231778502578</c:v>
                </c:pt>
                <c:pt idx="1635">
                  <c:v>0.99646624963398645</c:v>
                </c:pt>
                <c:pt idx="1636">
                  <c:v>0.99650905856240646</c:v>
                </c:pt>
                <c:pt idx="1637">
                  <c:v>0.99655160468343773</c:v>
                </c:pt>
                <c:pt idx="1638">
                  <c:v>0.99659388804468785</c:v>
                </c:pt>
                <c:pt idx="1639">
                  <c:v>0.9966359086934593</c:v>
                </c:pt>
                <c:pt idx="1640">
                  <c:v>0.99667766667674162</c:v>
                </c:pt>
                <c:pt idx="1641">
                  <c:v>0.9967191620412188</c:v>
                </c:pt>
                <c:pt idx="1642">
                  <c:v>0.99676039483326451</c:v>
                </c:pt>
                <c:pt idx="1643">
                  <c:v>0.99680136509894623</c:v>
                </c:pt>
                <c:pt idx="1644">
                  <c:v>0.99684207288402282</c:v>
                </c:pt>
                <c:pt idx="1645">
                  <c:v>0.99688251823394658</c:v>
                </c:pt>
                <c:pt idx="1646">
                  <c:v>0.99692270119386261</c:v>
                </c:pt>
                <c:pt idx="1647">
                  <c:v>0.99696262180860951</c:v>
                </c:pt>
                <c:pt idx="1648">
                  <c:v>0.99700228012271963</c:v>
                </c:pt>
                <c:pt idx="1649">
                  <c:v>0.99704167618041994</c:v>
                </c:pt>
                <c:pt idx="1650">
                  <c:v>0.99708081002563032</c:v>
                </c:pt>
                <c:pt idx="1651">
                  <c:v>0.99711968170196752</c:v>
                </c:pt>
                <c:pt idx="1652">
                  <c:v>0.99715829125274169</c:v>
                </c:pt>
                <c:pt idx="1653">
                  <c:v>0.99719663872095821</c:v>
                </c:pt>
                <c:pt idx="1654">
                  <c:v>0.99723472414931946</c:v>
                </c:pt>
                <c:pt idx="1655">
                  <c:v>0.99727254758022288</c:v>
                </c:pt>
                <c:pt idx="1656">
                  <c:v>0.99731010905576212</c:v>
                </c:pt>
                <c:pt idx="1657">
                  <c:v>0.99734740861772719</c:v>
                </c:pt>
                <c:pt idx="1658">
                  <c:v>0.99738444630760592</c:v>
                </c:pt>
                <c:pt idx="1659">
                  <c:v>0.99742122216658224</c:v>
                </c:pt>
                <c:pt idx="1660">
                  <c:v>0.99745773623553802</c:v>
                </c:pt>
                <c:pt idx="1661">
                  <c:v>0.99749398855505256</c:v>
                </c:pt>
                <c:pt idx="1662">
                  <c:v>0.99752997916540331</c:v>
                </c:pt>
                <c:pt idx="1663">
                  <c:v>0.99756570810656631</c:v>
                </c:pt>
                <c:pt idx="1664">
                  <c:v>0.99760117541821602</c:v>
                </c:pt>
                <c:pt idx="1665">
                  <c:v>0.99763638113972497</c:v>
                </c:pt>
                <c:pt idx="1666">
                  <c:v>0.99767132531016678</c:v>
                </c:pt>
                <c:pt idx="1667">
                  <c:v>0.99770600796831199</c:v>
                </c:pt>
                <c:pt idx="1668">
                  <c:v>0.9977404291526325</c:v>
                </c:pt>
                <c:pt idx="1669">
                  <c:v>0.99777458890130044</c:v>
                </c:pt>
                <c:pt idx="1670">
                  <c:v>0.99780848725218618</c:v>
                </c:pt>
                <c:pt idx="1671">
                  <c:v>0.99784212424286323</c:v>
                </c:pt>
                <c:pt idx="1672">
                  <c:v>0.99787549991060354</c:v>
                </c:pt>
                <c:pt idx="1673">
                  <c:v>0.99790861429238242</c:v>
                </c:pt>
                <c:pt idx="1674">
                  <c:v>0.99794146742487377</c:v>
                </c:pt>
                <c:pt idx="1675">
                  <c:v>0.99797405934445549</c:v>
                </c:pt>
                <c:pt idx="1676">
                  <c:v>0.99800639008720593</c:v>
                </c:pt>
                <c:pt idx="1677">
                  <c:v>0.99803845968890537</c:v>
                </c:pt>
                <c:pt idx="1678">
                  <c:v>0.99807026818503797</c:v>
                </c:pt>
                <c:pt idx="1679">
                  <c:v>0.99810181561078881</c:v>
                </c:pt>
                <c:pt idx="1680">
                  <c:v>0.99813310200104643</c:v>
                </c:pt>
                <c:pt idx="1681">
                  <c:v>0.99816412739040239</c:v>
                </c:pt>
                <c:pt idx="1682">
                  <c:v>0.9981948918131518</c:v>
                </c:pt>
                <c:pt idx="1683">
                  <c:v>0.99822539530329357</c:v>
                </c:pt>
                <c:pt idx="1684">
                  <c:v>0.99825563789452909</c:v>
                </c:pt>
                <c:pt idx="1685">
                  <c:v>0.99828561962026541</c:v>
                </c:pt>
                <c:pt idx="1686">
                  <c:v>0.99831534051361326</c:v>
                </c:pt>
                <c:pt idx="1687">
                  <c:v>0.99834480060738706</c:v>
                </c:pt>
                <c:pt idx="1688">
                  <c:v>0.99837399993410769</c:v>
                </c:pt>
                <c:pt idx="1689">
                  <c:v>0.9984029385259986</c:v>
                </c:pt>
                <c:pt idx="1690">
                  <c:v>0.99843161641499112</c:v>
                </c:pt>
                <c:pt idx="1691">
                  <c:v>0.99846003363272062</c:v>
                </c:pt>
                <c:pt idx="1692">
                  <c:v>0.99848819021052782</c:v>
                </c:pt>
                <c:pt idx="1693">
                  <c:v>0.99851608617946042</c:v>
                </c:pt>
                <c:pt idx="1694">
                  <c:v>0.99854372157027105</c:v>
                </c:pt>
                <c:pt idx="1695">
                  <c:v>0.99857109641341935</c:v>
                </c:pt>
                <c:pt idx="1696">
                  <c:v>0.99859821073907096</c:v>
                </c:pt>
                <c:pt idx="1697">
                  <c:v>0.99862506457709932</c:v>
                </c:pt>
                <c:pt idx="1698">
                  <c:v>0.99865165795708355</c:v>
                </c:pt>
                <c:pt idx="1699">
                  <c:v>0.998677990908311</c:v>
                </c:pt>
                <c:pt idx="1700">
                  <c:v>0.99870406345977447</c:v>
                </c:pt>
                <c:pt idx="1701">
                  <c:v>0.99872987564017834</c:v>
                </c:pt>
                <c:pt idx="1702">
                  <c:v>0.99875542747792978</c:v>
                </c:pt>
                <c:pt idx="1703">
                  <c:v>0.99878071900114773</c:v>
                </c:pt>
                <c:pt idx="1704">
                  <c:v>0.99880575023765739</c:v>
                </c:pt>
                <c:pt idx="1705">
                  <c:v>0.99883052121499294</c:v>
                </c:pt>
                <c:pt idx="1706">
                  <c:v>0.99885503196039693</c:v>
                </c:pt>
                <c:pt idx="1707">
                  <c:v>0.99887928250082081</c:v>
                </c:pt>
                <c:pt idx="1708">
                  <c:v>0.99890327286292502</c:v>
                </c:pt>
                <c:pt idx="1709">
                  <c:v>0.99892700307307958</c:v>
                </c:pt>
                <c:pt idx="1710">
                  <c:v>0.99895047315736252</c:v>
                </c:pt>
                <c:pt idx="1711">
                  <c:v>0.9989736831415621</c:v>
                </c:pt>
                <c:pt idx="1712">
                  <c:v>0.99899663305117725</c:v>
                </c:pt>
                <c:pt idx="1713">
                  <c:v>0.99901932291141515</c:v>
                </c:pt>
                <c:pt idx="1714">
                  <c:v>0.99904175274719387</c:v>
                </c:pt>
                <c:pt idx="1715">
                  <c:v>0.99906392258314147</c:v>
                </c:pt>
                <c:pt idx="1716">
                  <c:v>0.9990858324435975</c:v>
                </c:pt>
                <c:pt idx="1717">
                  <c:v>0.9991074823526096</c:v>
                </c:pt>
                <c:pt idx="1718">
                  <c:v>0.99912887233393832</c:v>
                </c:pt>
                <c:pt idx="1719">
                  <c:v>0.99915000241105423</c:v>
                </c:pt>
                <c:pt idx="1720">
                  <c:v>0.99917087260713966</c:v>
                </c:pt>
                <c:pt idx="1721">
                  <c:v>0.99919148294508753</c:v>
                </c:pt>
                <c:pt idx="1722">
                  <c:v>0.99921183344750164</c:v>
                </c:pt>
                <c:pt idx="1723">
                  <c:v>0.99923192413669826</c:v>
                </c:pt>
                <c:pt idx="1724">
                  <c:v>0.99925175503470531</c:v>
                </c:pt>
                <c:pt idx="1725">
                  <c:v>0.99927132616326242</c:v>
                </c:pt>
                <c:pt idx="1726">
                  <c:v>0.99929063754382097</c:v>
                </c:pt>
                <c:pt idx="1727">
                  <c:v>0.99930968919754537</c:v>
                </c:pt>
                <c:pt idx="1728">
                  <c:v>0.99932848114531092</c:v>
                </c:pt>
                <c:pt idx="1729">
                  <c:v>0.9993470134077056</c:v>
                </c:pt>
                <c:pt idx="1730">
                  <c:v>0.99936528600503216</c:v>
                </c:pt>
                <c:pt idx="1731">
                  <c:v>0.99938329895730338</c:v>
                </c:pt>
                <c:pt idx="1732">
                  <c:v>0.99940105228424625</c:v>
                </c:pt>
                <c:pt idx="1733">
                  <c:v>0.99941854600530056</c:v>
                </c:pt>
                <c:pt idx="1734">
                  <c:v>0.99943578013961931</c:v>
                </c:pt>
                <c:pt idx="1735">
                  <c:v>0.99945275470606898</c:v>
                </c:pt>
                <c:pt idx="1736">
                  <c:v>0.99946946972322914</c:v>
                </c:pt>
                <c:pt idx="1737">
                  <c:v>0.99948592520939317</c:v>
                </c:pt>
                <c:pt idx="1738">
                  <c:v>0.99950212118256776</c:v>
                </c:pt>
                <c:pt idx="1739">
                  <c:v>0.99951805766047375</c:v>
                </c:pt>
                <c:pt idx="1740">
                  <c:v>0.99953373466054607</c:v>
                </c:pt>
                <c:pt idx="1741">
                  <c:v>0.99954915219993357</c:v>
                </c:pt>
                <c:pt idx="1742">
                  <c:v>0.99956431029549897</c:v>
                </c:pt>
                <c:pt idx="1743">
                  <c:v>0.99957920896381958</c:v>
                </c:pt>
                <c:pt idx="1744">
                  <c:v>0.99959384822118758</c:v>
                </c:pt>
                <c:pt idx="1745">
                  <c:v>0.9996082280836085</c:v>
                </c:pt>
                <c:pt idx="1746">
                  <c:v>0.9996223485668041</c:v>
                </c:pt>
                <c:pt idx="1747">
                  <c:v>0.99963620968620903</c:v>
                </c:pt>
                <c:pt idx="1748">
                  <c:v>0.9996498114569744</c:v>
                </c:pt>
                <c:pt idx="1749">
                  <c:v>0.99966315389396565</c:v>
                </c:pt>
                <c:pt idx="1750">
                  <c:v>0.99967623701176322</c:v>
                </c:pt>
                <c:pt idx="1751">
                  <c:v>0.9996890608246628</c:v>
                </c:pt>
                <c:pt idx="1752">
                  <c:v>0.99970162534667584</c:v>
                </c:pt>
                <c:pt idx="1753">
                  <c:v>0.99971393059152835</c:v>
                </c:pt>
                <c:pt idx="1754">
                  <c:v>0.99972597657266249</c:v>
                </c:pt>
                <c:pt idx="1755">
                  <c:v>0.99973776330323583</c:v>
                </c:pt>
                <c:pt idx="1756">
                  <c:v>0.99974929079612052</c:v>
                </c:pt>
                <c:pt idx="1757">
                  <c:v>0.99976055906390682</c:v>
                </c:pt>
                <c:pt idx="1758">
                  <c:v>0.99977156811889845</c:v>
                </c:pt>
                <c:pt idx="1759">
                  <c:v>0.99978231797311634</c:v>
                </c:pt>
                <c:pt idx="1760">
                  <c:v>0.999792808638297</c:v>
                </c:pt>
                <c:pt idx="1761">
                  <c:v>0.99980304012589338</c:v>
                </c:pt>
                <c:pt idx="1762">
                  <c:v>0.99981301244707455</c:v>
                </c:pt>
                <c:pt idx="1763">
                  <c:v>0.99982272561272523</c:v>
                </c:pt>
                <c:pt idx="1764">
                  <c:v>0.99983217963344695</c:v>
                </c:pt>
                <c:pt idx="1765">
                  <c:v>0.99984137451955812</c:v>
                </c:pt>
                <c:pt idx="1766">
                  <c:v>0.99985031028109261</c:v>
                </c:pt>
                <c:pt idx="1767">
                  <c:v>0.9998589869278014</c:v>
                </c:pt>
                <c:pt idx="1768">
                  <c:v>0.99986740446915212</c:v>
                </c:pt>
                <c:pt idx="1769">
                  <c:v>0.999875562914329</c:v>
                </c:pt>
                <c:pt idx="1770">
                  <c:v>0.99988346227223313</c:v>
                </c:pt>
                <c:pt idx="1771">
                  <c:v>0.99989110255148206</c:v>
                </c:pt>
                <c:pt idx="1772">
                  <c:v>0.99989848376040991</c:v>
                </c:pt>
                <c:pt idx="1773">
                  <c:v>0.99990560590706912</c:v>
                </c:pt>
                <c:pt idx="1774">
                  <c:v>0.99991246899922781</c:v>
                </c:pt>
                <c:pt idx="1775">
                  <c:v>0.99991907304437166</c:v>
                </c:pt>
                <c:pt idx="1776">
                  <c:v>0.99992541804970281</c:v>
                </c:pt>
                <c:pt idx="1777">
                  <c:v>0.99993150402214226</c:v>
                </c:pt>
                <c:pt idx="1778">
                  <c:v>0.9999373309683256</c:v>
                </c:pt>
                <c:pt idx="1779">
                  <c:v>0.99994289889460808</c:v>
                </c:pt>
                <c:pt idx="1780">
                  <c:v>0.99994820780706051</c:v>
                </c:pt>
                <c:pt idx="1781">
                  <c:v>0.99995325771147203</c:v>
                </c:pt>
                <c:pt idx="1782">
                  <c:v>0.99995804861334836</c:v>
                </c:pt>
                <c:pt idx="1783">
                  <c:v>0.99996258051791431</c:v>
                </c:pt>
                <c:pt idx="1784">
                  <c:v>0.99996685343010983</c:v>
                </c:pt>
                <c:pt idx="1785">
                  <c:v>0.99997086735459317</c:v>
                </c:pt>
                <c:pt idx="1786">
                  <c:v>0.99997462229574108</c:v>
                </c:pt>
                <c:pt idx="1787">
                  <c:v>0.99997811825764649</c:v>
                </c:pt>
                <c:pt idx="1788">
                  <c:v>0.99998135524412124</c:v>
                </c:pt>
                <c:pt idx="1789">
                  <c:v>0.99998433325869351</c:v>
                </c:pt>
                <c:pt idx="1790">
                  <c:v>0.9999870523046096</c:v>
                </c:pt>
                <c:pt idx="1791">
                  <c:v>0.99998951238483347</c:v>
                </c:pt>
                <c:pt idx="1792">
                  <c:v>0.99999171350204619</c:v>
                </c:pt>
                <c:pt idx="1793">
                  <c:v>0.99999365565864828</c:v>
                </c:pt>
                <c:pt idx="1794">
                  <c:v>0.99999533885675562</c:v>
                </c:pt>
                <c:pt idx="1795">
                  <c:v>0.9999967630982034</c:v>
                </c:pt>
                <c:pt idx="1796">
                  <c:v>0.99999792838454393</c:v>
                </c:pt>
                <c:pt idx="1797">
                  <c:v>0.99999883471704654</c:v>
                </c:pt>
                <c:pt idx="1798">
                  <c:v>0.99999948209670075</c:v>
                </c:pt>
                <c:pt idx="1799">
                  <c:v>0.99999987052421024</c:v>
                </c:pt>
                <c:pt idx="1800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F-4C12-A25D-A98837FE51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'FF18'!$A$3:$A$1803</c:f>
              <c:numCache>
                <c:formatCode>General</c:formatCode>
                <c:ptCount val="18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19.499999999999901</c:v>
                </c:pt>
                <c:pt idx="196">
                  <c:v>19.599999999999898</c:v>
                </c:pt>
                <c:pt idx="197">
                  <c:v>19.6999999999999</c:v>
                </c:pt>
                <c:pt idx="198">
                  <c:v>19.799999999999901</c:v>
                </c:pt>
                <c:pt idx="199">
                  <c:v>19.899999999999899</c:v>
                </c:pt>
                <c:pt idx="200">
                  <c:v>19.999999999999901</c:v>
                </c:pt>
                <c:pt idx="201">
                  <c:v>20.099999999999898</c:v>
                </c:pt>
                <c:pt idx="202">
                  <c:v>20.1999999999999</c:v>
                </c:pt>
                <c:pt idx="203">
                  <c:v>20.299999999999901</c:v>
                </c:pt>
                <c:pt idx="204">
                  <c:v>20.399999999999899</c:v>
                </c:pt>
                <c:pt idx="205">
                  <c:v>20.499999999999901</c:v>
                </c:pt>
                <c:pt idx="206">
                  <c:v>20.599999999999898</c:v>
                </c:pt>
                <c:pt idx="207">
                  <c:v>20.6999999999999</c:v>
                </c:pt>
                <c:pt idx="208">
                  <c:v>20.799999999999901</c:v>
                </c:pt>
                <c:pt idx="209">
                  <c:v>20.899999999999899</c:v>
                </c:pt>
                <c:pt idx="210">
                  <c:v>20.999999999999901</c:v>
                </c:pt>
                <c:pt idx="211">
                  <c:v>21.099999999999898</c:v>
                </c:pt>
                <c:pt idx="212">
                  <c:v>21.1999999999999</c:v>
                </c:pt>
                <c:pt idx="213">
                  <c:v>21.299999999999901</c:v>
                </c:pt>
                <c:pt idx="214">
                  <c:v>21.399999999999899</c:v>
                </c:pt>
                <c:pt idx="215">
                  <c:v>21.499999999999901</c:v>
                </c:pt>
                <c:pt idx="216">
                  <c:v>21.599999999999898</c:v>
                </c:pt>
                <c:pt idx="217">
                  <c:v>21.6999999999999</c:v>
                </c:pt>
                <c:pt idx="218">
                  <c:v>21.799999999999901</c:v>
                </c:pt>
                <c:pt idx="219">
                  <c:v>21.899999999999899</c:v>
                </c:pt>
                <c:pt idx="220">
                  <c:v>21.999999999999901</c:v>
                </c:pt>
                <c:pt idx="221">
                  <c:v>22.099999999999898</c:v>
                </c:pt>
                <c:pt idx="222">
                  <c:v>22.1999999999999</c:v>
                </c:pt>
                <c:pt idx="223">
                  <c:v>22.299999999999901</c:v>
                </c:pt>
                <c:pt idx="224">
                  <c:v>22.399999999999899</c:v>
                </c:pt>
                <c:pt idx="225">
                  <c:v>22.499999999999901</c:v>
                </c:pt>
                <c:pt idx="226">
                  <c:v>22.599999999999898</c:v>
                </c:pt>
                <c:pt idx="227">
                  <c:v>22.6999999999999</c:v>
                </c:pt>
                <c:pt idx="228">
                  <c:v>22.799999999999901</c:v>
                </c:pt>
                <c:pt idx="229">
                  <c:v>22.899999999999899</c:v>
                </c:pt>
                <c:pt idx="230">
                  <c:v>22.999999999999901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46.799999999999798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47.299999999999798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47.599999999999802</c:v>
                </c:pt>
                <c:pt idx="477">
                  <c:v>47.699999999999797</c:v>
                </c:pt>
                <c:pt idx="478">
                  <c:v>47.799999999999798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48.099999999999802</c:v>
                </c:pt>
                <c:pt idx="482">
                  <c:v>48.199999999999797</c:v>
                </c:pt>
                <c:pt idx="483">
                  <c:v>48.299999999999798</c:v>
                </c:pt>
                <c:pt idx="484">
                  <c:v>48.3999999999998</c:v>
                </c:pt>
                <c:pt idx="485">
                  <c:v>48.499999999999801</c:v>
                </c:pt>
                <c:pt idx="486">
                  <c:v>48.599999999999802</c:v>
                </c:pt>
                <c:pt idx="487">
                  <c:v>48.699999999999797</c:v>
                </c:pt>
                <c:pt idx="488">
                  <c:v>48.799999999999798</c:v>
                </c:pt>
                <c:pt idx="489">
                  <c:v>48.8999999999998</c:v>
                </c:pt>
                <c:pt idx="490">
                  <c:v>48.999999999999801</c:v>
                </c:pt>
                <c:pt idx="491">
                  <c:v>49.099999999999802</c:v>
                </c:pt>
                <c:pt idx="492">
                  <c:v>49.199999999999797</c:v>
                </c:pt>
                <c:pt idx="493">
                  <c:v>49.299999999999798</c:v>
                </c:pt>
                <c:pt idx="494">
                  <c:v>49.3999999999998</c:v>
                </c:pt>
                <c:pt idx="495">
                  <c:v>49.499999999999801</c:v>
                </c:pt>
                <c:pt idx="496">
                  <c:v>49.599999999999802</c:v>
                </c:pt>
                <c:pt idx="497">
                  <c:v>49.699999999999797</c:v>
                </c:pt>
                <c:pt idx="498">
                  <c:v>49.799999999999798</c:v>
                </c:pt>
                <c:pt idx="499">
                  <c:v>49.8999999999998</c:v>
                </c:pt>
                <c:pt idx="500">
                  <c:v>49.999999999999801</c:v>
                </c:pt>
                <c:pt idx="501">
                  <c:v>50.099999999999802</c:v>
                </c:pt>
                <c:pt idx="502">
                  <c:v>50.199999999999797</c:v>
                </c:pt>
                <c:pt idx="503">
                  <c:v>50.299999999999798</c:v>
                </c:pt>
                <c:pt idx="504">
                  <c:v>50.3999999999998</c:v>
                </c:pt>
                <c:pt idx="505">
                  <c:v>50.499999999999801</c:v>
                </c:pt>
                <c:pt idx="506">
                  <c:v>50.599999999999802</c:v>
                </c:pt>
                <c:pt idx="507">
                  <c:v>50.699999999999797</c:v>
                </c:pt>
                <c:pt idx="508">
                  <c:v>50.799999999999798</c:v>
                </c:pt>
                <c:pt idx="509">
                  <c:v>50.8999999999998</c:v>
                </c:pt>
                <c:pt idx="510">
                  <c:v>50.999999999999801</c:v>
                </c:pt>
                <c:pt idx="511">
                  <c:v>51.099999999999802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51.499999999999801</c:v>
                </c:pt>
                <c:pt idx="516">
                  <c:v>51.599999999999802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  <c:pt idx="601">
                  <c:v>60.099999999999802</c:v>
                </c:pt>
                <c:pt idx="602">
                  <c:v>60.199999999999797</c:v>
                </c:pt>
                <c:pt idx="603">
                  <c:v>60.299999999999798</c:v>
                </c:pt>
                <c:pt idx="604">
                  <c:v>60.3999999999998</c:v>
                </c:pt>
                <c:pt idx="605">
                  <c:v>60.499999999999801</c:v>
                </c:pt>
                <c:pt idx="606">
                  <c:v>60.599999999999802</c:v>
                </c:pt>
                <c:pt idx="607">
                  <c:v>60.699999999999797</c:v>
                </c:pt>
                <c:pt idx="608">
                  <c:v>60.799999999999798</c:v>
                </c:pt>
                <c:pt idx="609">
                  <c:v>60.8999999999998</c:v>
                </c:pt>
                <c:pt idx="610">
                  <c:v>60.999999999999801</c:v>
                </c:pt>
                <c:pt idx="611">
                  <c:v>61.099999999999802</c:v>
                </c:pt>
                <c:pt idx="612">
                  <c:v>61.199999999999797</c:v>
                </c:pt>
                <c:pt idx="613">
                  <c:v>61.299999999999798</c:v>
                </c:pt>
                <c:pt idx="614">
                  <c:v>61.3999999999998</c:v>
                </c:pt>
                <c:pt idx="615">
                  <c:v>61.499999999999801</c:v>
                </c:pt>
                <c:pt idx="616">
                  <c:v>61.599999999999802</c:v>
                </c:pt>
                <c:pt idx="617">
                  <c:v>61.699999999999797</c:v>
                </c:pt>
                <c:pt idx="618">
                  <c:v>61.799999999999798</c:v>
                </c:pt>
                <c:pt idx="619">
                  <c:v>61.8999999999998</c:v>
                </c:pt>
                <c:pt idx="620">
                  <c:v>61.999999999999801</c:v>
                </c:pt>
                <c:pt idx="621">
                  <c:v>62.099999999999802</c:v>
                </c:pt>
                <c:pt idx="622">
                  <c:v>62.199999999999797</c:v>
                </c:pt>
                <c:pt idx="623">
                  <c:v>62.299999999999798</c:v>
                </c:pt>
                <c:pt idx="624">
                  <c:v>62.3999999999998</c:v>
                </c:pt>
                <c:pt idx="625">
                  <c:v>62.499999999999801</c:v>
                </c:pt>
                <c:pt idx="626">
                  <c:v>62.599999999999802</c:v>
                </c:pt>
                <c:pt idx="627">
                  <c:v>62.699999999999797</c:v>
                </c:pt>
                <c:pt idx="628">
                  <c:v>62.799999999999798</c:v>
                </c:pt>
                <c:pt idx="629">
                  <c:v>62.8999999999998</c:v>
                </c:pt>
                <c:pt idx="630">
                  <c:v>62.999999999999801</c:v>
                </c:pt>
                <c:pt idx="631">
                  <c:v>63.099999999999802</c:v>
                </c:pt>
                <c:pt idx="632">
                  <c:v>63.199999999999797</c:v>
                </c:pt>
                <c:pt idx="633">
                  <c:v>63.299999999999798</c:v>
                </c:pt>
                <c:pt idx="634">
                  <c:v>63.3999999999998</c:v>
                </c:pt>
                <c:pt idx="635">
                  <c:v>63.499999999999801</c:v>
                </c:pt>
                <c:pt idx="636">
                  <c:v>63.599999999999802</c:v>
                </c:pt>
                <c:pt idx="637">
                  <c:v>63.699999999999797</c:v>
                </c:pt>
                <c:pt idx="638">
                  <c:v>63.799999999999798</c:v>
                </c:pt>
                <c:pt idx="639">
                  <c:v>63.8999999999998</c:v>
                </c:pt>
                <c:pt idx="640">
                  <c:v>63.999999999999801</c:v>
                </c:pt>
                <c:pt idx="641">
                  <c:v>64.099999999999795</c:v>
                </c:pt>
                <c:pt idx="642">
                  <c:v>64.199999999999804</c:v>
                </c:pt>
                <c:pt idx="643">
                  <c:v>64.299999999999798</c:v>
                </c:pt>
                <c:pt idx="644">
                  <c:v>64.399999999999807</c:v>
                </c:pt>
                <c:pt idx="645">
                  <c:v>64.499999999999801</c:v>
                </c:pt>
                <c:pt idx="646">
                  <c:v>64.599999999999795</c:v>
                </c:pt>
                <c:pt idx="647">
                  <c:v>64.699999999999804</c:v>
                </c:pt>
                <c:pt idx="648">
                  <c:v>64.799999999999798</c:v>
                </c:pt>
                <c:pt idx="649">
                  <c:v>64.899999999999807</c:v>
                </c:pt>
                <c:pt idx="650">
                  <c:v>64.999999999999801</c:v>
                </c:pt>
                <c:pt idx="651">
                  <c:v>65.099999999999795</c:v>
                </c:pt>
                <c:pt idx="652">
                  <c:v>65.199999999999804</c:v>
                </c:pt>
                <c:pt idx="653">
                  <c:v>65.299999999999798</c:v>
                </c:pt>
                <c:pt idx="654">
                  <c:v>65.399999999999807</c:v>
                </c:pt>
                <c:pt idx="655">
                  <c:v>65.499999999999801</c:v>
                </c:pt>
                <c:pt idx="656">
                  <c:v>65.599999999999795</c:v>
                </c:pt>
                <c:pt idx="657">
                  <c:v>65.699999999999804</c:v>
                </c:pt>
                <c:pt idx="658">
                  <c:v>65.799999999999798</c:v>
                </c:pt>
                <c:pt idx="659">
                  <c:v>65.899999999999807</c:v>
                </c:pt>
                <c:pt idx="660">
                  <c:v>65.999999999999801</c:v>
                </c:pt>
                <c:pt idx="661">
                  <c:v>66.099999999999795</c:v>
                </c:pt>
                <c:pt idx="662">
                  <c:v>66.199999999999804</c:v>
                </c:pt>
                <c:pt idx="663">
                  <c:v>66.299999999999798</c:v>
                </c:pt>
                <c:pt idx="664">
                  <c:v>66.399999999999807</c:v>
                </c:pt>
                <c:pt idx="665">
                  <c:v>66.499999999999801</c:v>
                </c:pt>
                <c:pt idx="666">
                  <c:v>66.599999999999795</c:v>
                </c:pt>
                <c:pt idx="667">
                  <c:v>66.699999999999804</c:v>
                </c:pt>
                <c:pt idx="668">
                  <c:v>66.799999999999798</c:v>
                </c:pt>
                <c:pt idx="669">
                  <c:v>66.899999999999807</c:v>
                </c:pt>
                <c:pt idx="670">
                  <c:v>66.999999999999801</c:v>
                </c:pt>
                <c:pt idx="671">
                  <c:v>67.099999999999795</c:v>
                </c:pt>
                <c:pt idx="672">
                  <c:v>67.199999999999804</c:v>
                </c:pt>
                <c:pt idx="673">
                  <c:v>67.299999999999798</c:v>
                </c:pt>
                <c:pt idx="674">
                  <c:v>67.399999999999807</c:v>
                </c:pt>
                <c:pt idx="675">
                  <c:v>67.499999999999801</c:v>
                </c:pt>
                <c:pt idx="676">
                  <c:v>67.599999999999795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69.399999999999807</c:v>
                </c:pt>
                <c:pt idx="695">
                  <c:v>69.499999999999801</c:v>
                </c:pt>
                <c:pt idx="696">
                  <c:v>69.599999999999795</c:v>
                </c:pt>
                <c:pt idx="697">
                  <c:v>69.699999999999804</c:v>
                </c:pt>
                <c:pt idx="698">
                  <c:v>69.799999999999798</c:v>
                </c:pt>
                <c:pt idx="699">
                  <c:v>69.899999999999807</c:v>
                </c:pt>
                <c:pt idx="700">
                  <c:v>69.999999999999801</c:v>
                </c:pt>
                <c:pt idx="701">
                  <c:v>70.099999999999795</c:v>
                </c:pt>
                <c:pt idx="702">
                  <c:v>70.199999999999804</c:v>
                </c:pt>
                <c:pt idx="703">
                  <c:v>70.299999999999798</c:v>
                </c:pt>
                <c:pt idx="704">
                  <c:v>70.399999999999807</c:v>
                </c:pt>
                <c:pt idx="705">
                  <c:v>70.499999999999801</c:v>
                </c:pt>
                <c:pt idx="706">
                  <c:v>70.599999999999795</c:v>
                </c:pt>
                <c:pt idx="707">
                  <c:v>70.699999999999804</c:v>
                </c:pt>
                <c:pt idx="708">
                  <c:v>70.799999999999798</c:v>
                </c:pt>
                <c:pt idx="709">
                  <c:v>70.899999999999807</c:v>
                </c:pt>
                <c:pt idx="710">
                  <c:v>70.999999999999801</c:v>
                </c:pt>
                <c:pt idx="711">
                  <c:v>71.099999999999795</c:v>
                </c:pt>
                <c:pt idx="712">
                  <c:v>71.199999999999804</c:v>
                </c:pt>
                <c:pt idx="713">
                  <c:v>71.299999999999798</c:v>
                </c:pt>
                <c:pt idx="714">
                  <c:v>71.399999999999807</c:v>
                </c:pt>
                <c:pt idx="715">
                  <c:v>71.499999999999801</c:v>
                </c:pt>
                <c:pt idx="716">
                  <c:v>71.599999999999795</c:v>
                </c:pt>
                <c:pt idx="717">
                  <c:v>71.699999999999804</c:v>
                </c:pt>
                <c:pt idx="718">
                  <c:v>71.799999999999798</c:v>
                </c:pt>
                <c:pt idx="719">
                  <c:v>71.899999999999807</c:v>
                </c:pt>
                <c:pt idx="720">
                  <c:v>71.999999999999801</c:v>
                </c:pt>
                <c:pt idx="721">
                  <c:v>72.099999999999795</c:v>
                </c:pt>
                <c:pt idx="722">
                  <c:v>72.199999999999804</c:v>
                </c:pt>
                <c:pt idx="723">
                  <c:v>72.299999999999798</c:v>
                </c:pt>
                <c:pt idx="724">
                  <c:v>72.399999999999807</c:v>
                </c:pt>
                <c:pt idx="725">
                  <c:v>72.499999999999801</c:v>
                </c:pt>
                <c:pt idx="726">
                  <c:v>72.599999999999795</c:v>
                </c:pt>
                <c:pt idx="727">
                  <c:v>72.699999999999804</c:v>
                </c:pt>
                <c:pt idx="728">
                  <c:v>72.799999999999798</c:v>
                </c:pt>
                <c:pt idx="729">
                  <c:v>72.899999999999807</c:v>
                </c:pt>
                <c:pt idx="730">
                  <c:v>72.999999999999801</c:v>
                </c:pt>
                <c:pt idx="731">
                  <c:v>73.099999999999795</c:v>
                </c:pt>
                <c:pt idx="732">
                  <c:v>73.199999999999804</c:v>
                </c:pt>
                <c:pt idx="733">
                  <c:v>73.299999999999798</c:v>
                </c:pt>
                <c:pt idx="734">
                  <c:v>73.399999999999807</c:v>
                </c:pt>
                <c:pt idx="735">
                  <c:v>73.499999999999801</c:v>
                </c:pt>
                <c:pt idx="736">
                  <c:v>73.599999999999795</c:v>
                </c:pt>
                <c:pt idx="737">
                  <c:v>73.699999999999804</c:v>
                </c:pt>
                <c:pt idx="738">
                  <c:v>73.799999999999699</c:v>
                </c:pt>
                <c:pt idx="739">
                  <c:v>73.899999999999807</c:v>
                </c:pt>
                <c:pt idx="740">
                  <c:v>73.999999999999801</c:v>
                </c:pt>
                <c:pt idx="741">
                  <c:v>74.099999999999795</c:v>
                </c:pt>
                <c:pt idx="742">
                  <c:v>74.199999999999804</c:v>
                </c:pt>
                <c:pt idx="743">
                  <c:v>74.299999999999699</c:v>
                </c:pt>
                <c:pt idx="744">
                  <c:v>74.399999999999807</c:v>
                </c:pt>
                <c:pt idx="745">
                  <c:v>74.499999999999801</c:v>
                </c:pt>
                <c:pt idx="746">
                  <c:v>74.599999999999795</c:v>
                </c:pt>
                <c:pt idx="747">
                  <c:v>74.699999999999804</c:v>
                </c:pt>
                <c:pt idx="748">
                  <c:v>74.799999999999699</c:v>
                </c:pt>
                <c:pt idx="749">
                  <c:v>74.899999999999807</c:v>
                </c:pt>
                <c:pt idx="750">
                  <c:v>74.999999999999801</c:v>
                </c:pt>
                <c:pt idx="751">
                  <c:v>75.099999999999696</c:v>
                </c:pt>
                <c:pt idx="752">
                  <c:v>75.199999999999804</c:v>
                </c:pt>
                <c:pt idx="753">
                  <c:v>75.299999999999699</c:v>
                </c:pt>
                <c:pt idx="754">
                  <c:v>75.399999999999693</c:v>
                </c:pt>
                <c:pt idx="755">
                  <c:v>75.499999999999801</c:v>
                </c:pt>
                <c:pt idx="756">
                  <c:v>75.599999999999696</c:v>
                </c:pt>
                <c:pt idx="757">
                  <c:v>75.699999999999804</c:v>
                </c:pt>
                <c:pt idx="758">
                  <c:v>75.799999999999699</c:v>
                </c:pt>
                <c:pt idx="759">
                  <c:v>75.899999999999693</c:v>
                </c:pt>
                <c:pt idx="760">
                  <c:v>75.999999999999801</c:v>
                </c:pt>
                <c:pt idx="761">
                  <c:v>76.099999999999696</c:v>
                </c:pt>
                <c:pt idx="762">
                  <c:v>76.199999999999804</c:v>
                </c:pt>
                <c:pt idx="763">
                  <c:v>76.299999999999699</c:v>
                </c:pt>
                <c:pt idx="764">
                  <c:v>76.399999999999693</c:v>
                </c:pt>
                <c:pt idx="765">
                  <c:v>76.499999999999801</c:v>
                </c:pt>
                <c:pt idx="766">
                  <c:v>76.599999999999696</c:v>
                </c:pt>
                <c:pt idx="767">
                  <c:v>76.699999999999704</c:v>
                </c:pt>
                <c:pt idx="768">
                  <c:v>76.799999999999699</c:v>
                </c:pt>
                <c:pt idx="769">
                  <c:v>76.899999999999693</c:v>
                </c:pt>
                <c:pt idx="770">
                  <c:v>76.999999999999702</c:v>
                </c:pt>
                <c:pt idx="771">
                  <c:v>77.099999999999696</c:v>
                </c:pt>
                <c:pt idx="772">
                  <c:v>77.199999999999704</c:v>
                </c:pt>
                <c:pt idx="773">
                  <c:v>77.299999999999699</c:v>
                </c:pt>
                <c:pt idx="774">
                  <c:v>77.399999999999693</c:v>
                </c:pt>
                <c:pt idx="775">
                  <c:v>77.499999999999702</c:v>
                </c:pt>
                <c:pt idx="776">
                  <c:v>77.599999999999696</c:v>
                </c:pt>
                <c:pt idx="777">
                  <c:v>77.699999999999704</c:v>
                </c:pt>
                <c:pt idx="778">
                  <c:v>77.799999999999699</c:v>
                </c:pt>
                <c:pt idx="779">
                  <c:v>77.899999999999693</c:v>
                </c:pt>
                <c:pt idx="780">
                  <c:v>77.999999999999702</c:v>
                </c:pt>
                <c:pt idx="781">
                  <c:v>78.099999999999696</c:v>
                </c:pt>
                <c:pt idx="782">
                  <c:v>78.199999999999704</c:v>
                </c:pt>
                <c:pt idx="783">
                  <c:v>78.299999999999699</c:v>
                </c:pt>
                <c:pt idx="784">
                  <c:v>78.399999999999693</c:v>
                </c:pt>
                <c:pt idx="785">
                  <c:v>78.499999999999702</c:v>
                </c:pt>
                <c:pt idx="786">
                  <c:v>78.599999999999696</c:v>
                </c:pt>
                <c:pt idx="787">
                  <c:v>78.699999999999704</c:v>
                </c:pt>
                <c:pt idx="788">
                  <c:v>78.799999999999699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80.699999999999704</c:v>
                </c:pt>
                <c:pt idx="808">
                  <c:v>80.799999999999699</c:v>
                </c:pt>
                <c:pt idx="809">
                  <c:v>80.899999999999693</c:v>
                </c:pt>
                <c:pt idx="810">
                  <c:v>80.999999999999702</c:v>
                </c:pt>
                <c:pt idx="811">
                  <c:v>81.099999999999696</c:v>
                </c:pt>
                <c:pt idx="812">
                  <c:v>81.199999999999704</c:v>
                </c:pt>
                <c:pt idx="813">
                  <c:v>81.299999999999699</c:v>
                </c:pt>
                <c:pt idx="814">
                  <c:v>81.399999999999693</c:v>
                </c:pt>
                <c:pt idx="815">
                  <c:v>81.499999999999702</c:v>
                </c:pt>
                <c:pt idx="816">
                  <c:v>81.599999999999696</c:v>
                </c:pt>
                <c:pt idx="817">
                  <c:v>81.699999999999704</c:v>
                </c:pt>
                <c:pt idx="818">
                  <c:v>81.799999999999699</c:v>
                </c:pt>
                <c:pt idx="819">
                  <c:v>81.899999999999693</c:v>
                </c:pt>
                <c:pt idx="820">
                  <c:v>81.999999999999702</c:v>
                </c:pt>
                <c:pt idx="821">
                  <c:v>82.099999999999696</c:v>
                </c:pt>
                <c:pt idx="822">
                  <c:v>82.199999999999704</c:v>
                </c:pt>
                <c:pt idx="823">
                  <c:v>82.299999999999699</c:v>
                </c:pt>
                <c:pt idx="824">
                  <c:v>82.399999999999693</c:v>
                </c:pt>
                <c:pt idx="825">
                  <c:v>82.499999999999702</c:v>
                </c:pt>
                <c:pt idx="826">
                  <c:v>82.599999999999696</c:v>
                </c:pt>
                <c:pt idx="827">
                  <c:v>82.699999999999704</c:v>
                </c:pt>
                <c:pt idx="828">
                  <c:v>82.799999999999699</c:v>
                </c:pt>
                <c:pt idx="829">
                  <c:v>82.899999999999693</c:v>
                </c:pt>
                <c:pt idx="830">
                  <c:v>82.999999999999702</c:v>
                </c:pt>
                <c:pt idx="831">
                  <c:v>83.099999999999696</c:v>
                </c:pt>
                <c:pt idx="832">
                  <c:v>83.199999999999704</c:v>
                </c:pt>
                <c:pt idx="833">
                  <c:v>83.299999999999699</c:v>
                </c:pt>
                <c:pt idx="834">
                  <c:v>83.399999999999693</c:v>
                </c:pt>
                <c:pt idx="835">
                  <c:v>83.499999999999702</c:v>
                </c:pt>
                <c:pt idx="836">
                  <c:v>83.599999999999696</c:v>
                </c:pt>
                <c:pt idx="837">
                  <c:v>83.699999999999704</c:v>
                </c:pt>
                <c:pt idx="838">
                  <c:v>83.799999999999699</c:v>
                </c:pt>
                <c:pt idx="839">
                  <c:v>83.899999999999693</c:v>
                </c:pt>
                <c:pt idx="840">
                  <c:v>83.999999999999702</c:v>
                </c:pt>
                <c:pt idx="841">
                  <c:v>84.099999999999696</c:v>
                </c:pt>
                <c:pt idx="842">
                  <c:v>84.199999999999704</c:v>
                </c:pt>
                <c:pt idx="843">
                  <c:v>84.299999999999699</c:v>
                </c:pt>
                <c:pt idx="844">
                  <c:v>84.399999999999693</c:v>
                </c:pt>
                <c:pt idx="845">
                  <c:v>84.499999999999702</c:v>
                </c:pt>
                <c:pt idx="846">
                  <c:v>84.599999999999696</c:v>
                </c:pt>
                <c:pt idx="847">
                  <c:v>84.699999999999704</c:v>
                </c:pt>
                <c:pt idx="848">
                  <c:v>84.799999999999699</c:v>
                </c:pt>
                <c:pt idx="849">
                  <c:v>84.899999999999693</c:v>
                </c:pt>
                <c:pt idx="850">
                  <c:v>84.999999999999702</c:v>
                </c:pt>
                <c:pt idx="851">
                  <c:v>85.099999999999696</c:v>
                </c:pt>
                <c:pt idx="852">
                  <c:v>85.199999999999704</c:v>
                </c:pt>
                <c:pt idx="853">
                  <c:v>85.299999999999699</c:v>
                </c:pt>
                <c:pt idx="854">
                  <c:v>85.399999999999693</c:v>
                </c:pt>
                <c:pt idx="855">
                  <c:v>85.499999999999702</c:v>
                </c:pt>
                <c:pt idx="856">
                  <c:v>85.599999999999696</c:v>
                </c:pt>
                <c:pt idx="857">
                  <c:v>85.699999999999704</c:v>
                </c:pt>
                <c:pt idx="858">
                  <c:v>85.799999999999699</c:v>
                </c:pt>
                <c:pt idx="859">
                  <c:v>85.899999999999693</c:v>
                </c:pt>
                <c:pt idx="860">
                  <c:v>85.999999999999702</c:v>
                </c:pt>
                <c:pt idx="861">
                  <c:v>86.099999999999696</c:v>
                </c:pt>
                <c:pt idx="862">
                  <c:v>86.199999999999704</c:v>
                </c:pt>
                <c:pt idx="863">
                  <c:v>86.299999999999699</c:v>
                </c:pt>
                <c:pt idx="864">
                  <c:v>86.399999999999693</c:v>
                </c:pt>
                <c:pt idx="865">
                  <c:v>86.499999999999702</c:v>
                </c:pt>
                <c:pt idx="866">
                  <c:v>86.599999999999696</c:v>
                </c:pt>
                <c:pt idx="867">
                  <c:v>86.699999999999704</c:v>
                </c:pt>
                <c:pt idx="868">
                  <c:v>86.799999999999699</c:v>
                </c:pt>
                <c:pt idx="869">
                  <c:v>86.899999999999693</c:v>
                </c:pt>
                <c:pt idx="870">
                  <c:v>86.999999999999702</c:v>
                </c:pt>
                <c:pt idx="871">
                  <c:v>87.099999999999696</c:v>
                </c:pt>
                <c:pt idx="872">
                  <c:v>87.199999999999704</c:v>
                </c:pt>
                <c:pt idx="873">
                  <c:v>87.299999999999699</c:v>
                </c:pt>
                <c:pt idx="874">
                  <c:v>87.399999999999693</c:v>
                </c:pt>
                <c:pt idx="875">
                  <c:v>87.499999999999702</c:v>
                </c:pt>
                <c:pt idx="876">
                  <c:v>87.599999999999696</c:v>
                </c:pt>
                <c:pt idx="877">
                  <c:v>87.699999999999704</c:v>
                </c:pt>
                <c:pt idx="878">
                  <c:v>87.799999999999699</c:v>
                </c:pt>
                <c:pt idx="879">
                  <c:v>87.899999999999693</c:v>
                </c:pt>
                <c:pt idx="880">
                  <c:v>87.999999999999702</c:v>
                </c:pt>
                <c:pt idx="881">
                  <c:v>88.099999999999696</c:v>
                </c:pt>
                <c:pt idx="882">
                  <c:v>88.199999999999704</c:v>
                </c:pt>
                <c:pt idx="883">
                  <c:v>88.299999999999699</c:v>
                </c:pt>
                <c:pt idx="884">
                  <c:v>88.399999999999693</c:v>
                </c:pt>
                <c:pt idx="885">
                  <c:v>88.499999999999702</c:v>
                </c:pt>
                <c:pt idx="886">
                  <c:v>88.599999999999696</c:v>
                </c:pt>
                <c:pt idx="887">
                  <c:v>88.699999999999704</c:v>
                </c:pt>
                <c:pt idx="888">
                  <c:v>88.799999999999699</c:v>
                </c:pt>
                <c:pt idx="889">
                  <c:v>88.899999999999693</c:v>
                </c:pt>
                <c:pt idx="890">
                  <c:v>88.999999999999702</c:v>
                </c:pt>
                <c:pt idx="891">
                  <c:v>89.099999999999696</c:v>
                </c:pt>
                <c:pt idx="892">
                  <c:v>89.199999999999704</c:v>
                </c:pt>
                <c:pt idx="893">
                  <c:v>89.299999999999699</c:v>
                </c:pt>
                <c:pt idx="894">
                  <c:v>89.399999999999693</c:v>
                </c:pt>
                <c:pt idx="895">
                  <c:v>89.499999999999702</c:v>
                </c:pt>
                <c:pt idx="896">
                  <c:v>89.599999999999696</c:v>
                </c:pt>
                <c:pt idx="897">
                  <c:v>89.699999999999704</c:v>
                </c:pt>
                <c:pt idx="898">
                  <c:v>89.799999999999699</c:v>
                </c:pt>
                <c:pt idx="899">
                  <c:v>89.899999999999693</c:v>
                </c:pt>
                <c:pt idx="900">
                  <c:v>89.999999999999702</c:v>
                </c:pt>
                <c:pt idx="901">
                  <c:v>90.099999999999696</c:v>
                </c:pt>
                <c:pt idx="902">
                  <c:v>90.199999999999704</c:v>
                </c:pt>
                <c:pt idx="903">
                  <c:v>90.299999999999699</c:v>
                </c:pt>
                <c:pt idx="904">
                  <c:v>90.399999999999693</c:v>
                </c:pt>
                <c:pt idx="905">
                  <c:v>90.499999999999702</c:v>
                </c:pt>
                <c:pt idx="906">
                  <c:v>90.599999999999696</c:v>
                </c:pt>
                <c:pt idx="907">
                  <c:v>90.699999999999704</c:v>
                </c:pt>
                <c:pt idx="908">
                  <c:v>90.799999999999699</c:v>
                </c:pt>
                <c:pt idx="909">
                  <c:v>90.899999999999693</c:v>
                </c:pt>
                <c:pt idx="910">
                  <c:v>90.999999999999702</c:v>
                </c:pt>
                <c:pt idx="911">
                  <c:v>91.099999999999696</c:v>
                </c:pt>
                <c:pt idx="912">
                  <c:v>91.199999999999704</c:v>
                </c:pt>
                <c:pt idx="913">
                  <c:v>91.299999999999699</c:v>
                </c:pt>
                <c:pt idx="914">
                  <c:v>91.399999999999693</c:v>
                </c:pt>
                <c:pt idx="915">
                  <c:v>91.499999999999702</c:v>
                </c:pt>
                <c:pt idx="916">
                  <c:v>91.599999999999696</c:v>
                </c:pt>
                <c:pt idx="917">
                  <c:v>91.699999999999704</c:v>
                </c:pt>
                <c:pt idx="918">
                  <c:v>91.799999999999699</c:v>
                </c:pt>
                <c:pt idx="919">
                  <c:v>91.899999999999693</c:v>
                </c:pt>
                <c:pt idx="920">
                  <c:v>91.999999999999702</c:v>
                </c:pt>
                <c:pt idx="921">
                  <c:v>92.099999999999696</c:v>
                </c:pt>
                <c:pt idx="922">
                  <c:v>92.199999999999704</c:v>
                </c:pt>
                <c:pt idx="923">
                  <c:v>92.299999999999699</c:v>
                </c:pt>
                <c:pt idx="924">
                  <c:v>92.399999999999693</c:v>
                </c:pt>
                <c:pt idx="925">
                  <c:v>92.499999999999702</c:v>
                </c:pt>
                <c:pt idx="926">
                  <c:v>92.599999999999696</c:v>
                </c:pt>
                <c:pt idx="927">
                  <c:v>92.699999999999704</c:v>
                </c:pt>
                <c:pt idx="928">
                  <c:v>92.799999999999699</c:v>
                </c:pt>
                <c:pt idx="929">
                  <c:v>92.899999999999693</c:v>
                </c:pt>
                <c:pt idx="930">
                  <c:v>92.999999999999702</c:v>
                </c:pt>
                <c:pt idx="931">
                  <c:v>93.099999999999696</c:v>
                </c:pt>
                <c:pt idx="932">
                  <c:v>93.199999999999704</c:v>
                </c:pt>
                <c:pt idx="933">
                  <c:v>93.299999999999699</c:v>
                </c:pt>
                <c:pt idx="934">
                  <c:v>93.399999999999693</c:v>
                </c:pt>
                <c:pt idx="935">
                  <c:v>93.499999999999702</c:v>
                </c:pt>
                <c:pt idx="936">
                  <c:v>93.599999999999696</c:v>
                </c:pt>
                <c:pt idx="937">
                  <c:v>93.699999999999704</c:v>
                </c:pt>
                <c:pt idx="938">
                  <c:v>93.799999999999699</c:v>
                </c:pt>
                <c:pt idx="939">
                  <c:v>93.899999999999693</c:v>
                </c:pt>
                <c:pt idx="940">
                  <c:v>93.999999999999702</c:v>
                </c:pt>
                <c:pt idx="941">
                  <c:v>94.099999999999696</c:v>
                </c:pt>
                <c:pt idx="942">
                  <c:v>94.199999999999704</c:v>
                </c:pt>
                <c:pt idx="943">
                  <c:v>94.299999999999699</c:v>
                </c:pt>
                <c:pt idx="944">
                  <c:v>94.399999999999693</c:v>
                </c:pt>
                <c:pt idx="945">
                  <c:v>94.499999999999702</c:v>
                </c:pt>
                <c:pt idx="946">
                  <c:v>94.599999999999696</c:v>
                </c:pt>
                <c:pt idx="947">
                  <c:v>94.699999999999704</c:v>
                </c:pt>
                <c:pt idx="948">
                  <c:v>94.799999999999699</c:v>
                </c:pt>
                <c:pt idx="949">
                  <c:v>94.899999999999693</c:v>
                </c:pt>
                <c:pt idx="950">
                  <c:v>94.999999999999702</c:v>
                </c:pt>
                <c:pt idx="951">
                  <c:v>95.099999999999696</c:v>
                </c:pt>
                <c:pt idx="952">
                  <c:v>95.199999999999704</c:v>
                </c:pt>
                <c:pt idx="953">
                  <c:v>95.299999999999699</c:v>
                </c:pt>
                <c:pt idx="954">
                  <c:v>95.399999999999693</c:v>
                </c:pt>
                <c:pt idx="955">
                  <c:v>95.499999999999702</c:v>
                </c:pt>
                <c:pt idx="956">
                  <c:v>95.599999999999696</c:v>
                </c:pt>
                <c:pt idx="957">
                  <c:v>95.699999999999704</c:v>
                </c:pt>
                <c:pt idx="958">
                  <c:v>95.799999999999699</c:v>
                </c:pt>
                <c:pt idx="959">
                  <c:v>95.899999999999693</c:v>
                </c:pt>
                <c:pt idx="960">
                  <c:v>95.999999999999702</c:v>
                </c:pt>
                <c:pt idx="961">
                  <c:v>96.099999999999696</c:v>
                </c:pt>
                <c:pt idx="962">
                  <c:v>96.199999999999704</c:v>
                </c:pt>
                <c:pt idx="963">
                  <c:v>96.299999999999699</c:v>
                </c:pt>
                <c:pt idx="964">
                  <c:v>96.399999999999693</c:v>
                </c:pt>
                <c:pt idx="965">
                  <c:v>96.499999999999702</c:v>
                </c:pt>
                <c:pt idx="966">
                  <c:v>96.599999999999696</c:v>
                </c:pt>
                <c:pt idx="967">
                  <c:v>96.699999999999704</c:v>
                </c:pt>
                <c:pt idx="968">
                  <c:v>96.799999999999699</c:v>
                </c:pt>
                <c:pt idx="969">
                  <c:v>96.899999999999693</c:v>
                </c:pt>
                <c:pt idx="970">
                  <c:v>96.999999999999702</c:v>
                </c:pt>
                <c:pt idx="971">
                  <c:v>97.099999999999696</c:v>
                </c:pt>
                <c:pt idx="972">
                  <c:v>97.199999999999704</c:v>
                </c:pt>
                <c:pt idx="973">
                  <c:v>97.299999999999699</c:v>
                </c:pt>
                <c:pt idx="974">
                  <c:v>97.399999999999693</c:v>
                </c:pt>
                <c:pt idx="975">
                  <c:v>97.499999999999702</c:v>
                </c:pt>
                <c:pt idx="976">
                  <c:v>97.599999999999696</c:v>
                </c:pt>
                <c:pt idx="977">
                  <c:v>97.699999999999704</c:v>
                </c:pt>
                <c:pt idx="978">
                  <c:v>97.799999999999699</c:v>
                </c:pt>
                <c:pt idx="979">
                  <c:v>97.899999999999693</c:v>
                </c:pt>
                <c:pt idx="980">
                  <c:v>97.999999999999702</c:v>
                </c:pt>
                <c:pt idx="981">
                  <c:v>98.099999999999696</c:v>
                </c:pt>
                <c:pt idx="982">
                  <c:v>98.199999999999704</c:v>
                </c:pt>
                <c:pt idx="983">
                  <c:v>98.299999999999699</c:v>
                </c:pt>
                <c:pt idx="984">
                  <c:v>98.399999999999693</c:v>
                </c:pt>
                <c:pt idx="985">
                  <c:v>98.499999999999702</c:v>
                </c:pt>
                <c:pt idx="986">
                  <c:v>98.599999999999696</c:v>
                </c:pt>
                <c:pt idx="987">
                  <c:v>98.699999999999704</c:v>
                </c:pt>
                <c:pt idx="988">
                  <c:v>98.799999999999699</c:v>
                </c:pt>
                <c:pt idx="989">
                  <c:v>98.899999999999693</c:v>
                </c:pt>
                <c:pt idx="990">
                  <c:v>98.999999999999702</c:v>
                </c:pt>
                <c:pt idx="991">
                  <c:v>99.099999999999696</c:v>
                </c:pt>
                <c:pt idx="992">
                  <c:v>99.199999999999704</c:v>
                </c:pt>
                <c:pt idx="993">
                  <c:v>99.299999999999699</c:v>
                </c:pt>
                <c:pt idx="994">
                  <c:v>99.399999999999693</c:v>
                </c:pt>
                <c:pt idx="995">
                  <c:v>99.499999999999702</c:v>
                </c:pt>
                <c:pt idx="996">
                  <c:v>99.599999999999696</c:v>
                </c:pt>
                <c:pt idx="997">
                  <c:v>99.699999999999704</c:v>
                </c:pt>
                <c:pt idx="998">
                  <c:v>99.799999999999699</c:v>
                </c:pt>
                <c:pt idx="999">
                  <c:v>99.899999999999693</c:v>
                </c:pt>
                <c:pt idx="1000">
                  <c:v>99.999999999999702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142.19999999999899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142.69999999999899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143.19999999999899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143.69999999999899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144.19999999999899</c:v>
                </c:pt>
                <c:pt idx="1443">
                  <c:v>144.29999999999899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144.69999999999899</c:v>
                </c:pt>
                <c:pt idx="1448">
                  <c:v>144.79999999999899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145.19999999999899</c:v>
                </c:pt>
                <c:pt idx="1453">
                  <c:v>145.29999999999899</c:v>
                </c:pt>
                <c:pt idx="1454">
                  <c:v>145.39999999999901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145.69999999999899</c:v>
                </c:pt>
                <c:pt idx="1458">
                  <c:v>145.79999999999899</c:v>
                </c:pt>
                <c:pt idx="1459">
                  <c:v>145.89999999999901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146.19999999999899</c:v>
                </c:pt>
                <c:pt idx="1463">
                  <c:v>146.29999999999899</c:v>
                </c:pt>
                <c:pt idx="1464">
                  <c:v>146.39999999999901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146.69999999999899</c:v>
                </c:pt>
                <c:pt idx="1468">
                  <c:v>146.79999999999899</c:v>
                </c:pt>
                <c:pt idx="1469">
                  <c:v>146.89999999999901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147.19999999999899</c:v>
                </c:pt>
                <c:pt idx="1473">
                  <c:v>147.29999999999899</c:v>
                </c:pt>
                <c:pt idx="1474">
                  <c:v>147.39999999999901</c:v>
                </c:pt>
                <c:pt idx="1475">
                  <c:v>147.49999999999901</c:v>
                </c:pt>
                <c:pt idx="1476">
                  <c:v>147.6</c:v>
                </c:pt>
                <c:pt idx="1477">
                  <c:v>147.69999999999899</c:v>
                </c:pt>
                <c:pt idx="1478">
                  <c:v>147.79999999999899</c:v>
                </c:pt>
                <c:pt idx="1479">
                  <c:v>147.89999999999901</c:v>
                </c:pt>
                <c:pt idx="1480">
                  <c:v>147.99999999999901</c:v>
                </c:pt>
                <c:pt idx="1481">
                  <c:v>148.1</c:v>
                </c:pt>
                <c:pt idx="1482">
                  <c:v>148.19999999999899</c:v>
                </c:pt>
                <c:pt idx="1483">
                  <c:v>148.29999999999899</c:v>
                </c:pt>
                <c:pt idx="1484">
                  <c:v>148.39999999999901</c:v>
                </c:pt>
                <c:pt idx="1485">
                  <c:v>148.49999999999901</c:v>
                </c:pt>
                <c:pt idx="1486">
                  <c:v>148.599999999999</c:v>
                </c:pt>
                <c:pt idx="1487">
                  <c:v>148.69999999999899</c:v>
                </c:pt>
                <c:pt idx="1488">
                  <c:v>148.79999999999899</c:v>
                </c:pt>
                <c:pt idx="1489">
                  <c:v>148.89999999999901</c:v>
                </c:pt>
                <c:pt idx="1490">
                  <c:v>148.99999999999901</c:v>
                </c:pt>
                <c:pt idx="1491">
                  <c:v>149.099999999999</c:v>
                </c:pt>
                <c:pt idx="1492">
                  <c:v>149.19999999999899</c:v>
                </c:pt>
                <c:pt idx="1493">
                  <c:v>149.29999999999899</c:v>
                </c:pt>
                <c:pt idx="1494">
                  <c:v>149.39999999999901</c:v>
                </c:pt>
                <c:pt idx="1495">
                  <c:v>149.49999999999901</c:v>
                </c:pt>
                <c:pt idx="1496">
                  <c:v>149.599999999999</c:v>
                </c:pt>
                <c:pt idx="1497">
                  <c:v>149.69999999999899</c:v>
                </c:pt>
                <c:pt idx="1498">
                  <c:v>149.79999999999899</c:v>
                </c:pt>
                <c:pt idx="1499">
                  <c:v>149.89999999999901</c:v>
                </c:pt>
                <c:pt idx="1500">
                  <c:v>149.99999999999901</c:v>
                </c:pt>
                <c:pt idx="1501">
                  <c:v>150.099999999999</c:v>
                </c:pt>
                <c:pt idx="1502">
                  <c:v>150.19999999999899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157.49999999999901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157.89999999999901</c:v>
                </c:pt>
                <c:pt idx="1580">
                  <c:v>157.99999999999901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158.39999999999901</c:v>
                </c:pt>
                <c:pt idx="1585">
                  <c:v>158.49999999999901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158.89999999999901</c:v>
                </c:pt>
                <c:pt idx="1590">
                  <c:v>158.99999999999901</c:v>
                </c:pt>
                <c:pt idx="1591">
                  <c:v>159.099999999999</c:v>
                </c:pt>
                <c:pt idx="1592">
                  <c:v>159.19999999999899</c:v>
                </c:pt>
                <c:pt idx="1593">
                  <c:v>159.29999999999899</c:v>
                </c:pt>
                <c:pt idx="1594">
                  <c:v>159.39999999999901</c:v>
                </c:pt>
                <c:pt idx="1595">
                  <c:v>159.49999999999901</c:v>
                </c:pt>
                <c:pt idx="1596">
                  <c:v>159.599999999999</c:v>
                </c:pt>
                <c:pt idx="1597">
                  <c:v>159.69999999999899</c:v>
                </c:pt>
                <c:pt idx="1598">
                  <c:v>159.79999999999899</c:v>
                </c:pt>
                <c:pt idx="1599">
                  <c:v>159.89999999999901</c:v>
                </c:pt>
                <c:pt idx="1600">
                  <c:v>159.99999999999901</c:v>
                </c:pt>
                <c:pt idx="1601">
                  <c:v>160.099999999999</c:v>
                </c:pt>
                <c:pt idx="1602">
                  <c:v>160.19999999999899</c:v>
                </c:pt>
                <c:pt idx="1603">
                  <c:v>160.29999999999899</c:v>
                </c:pt>
                <c:pt idx="1604">
                  <c:v>160.39999999999901</c:v>
                </c:pt>
                <c:pt idx="1605">
                  <c:v>160.49999999999901</c:v>
                </c:pt>
                <c:pt idx="1606">
                  <c:v>160.599999999999</c:v>
                </c:pt>
                <c:pt idx="1607">
                  <c:v>160.69999999999899</c:v>
                </c:pt>
                <c:pt idx="1608">
                  <c:v>160.79999999999899</c:v>
                </c:pt>
                <c:pt idx="1609">
                  <c:v>160.89999999999901</c:v>
                </c:pt>
                <c:pt idx="1610">
                  <c:v>160.99999999999901</c:v>
                </c:pt>
                <c:pt idx="1611">
                  <c:v>161.099999999999</c:v>
                </c:pt>
                <c:pt idx="1612">
                  <c:v>161.19999999999899</c:v>
                </c:pt>
                <c:pt idx="1613">
                  <c:v>161.29999999999899</c:v>
                </c:pt>
                <c:pt idx="1614">
                  <c:v>161.39999999999901</c:v>
                </c:pt>
                <c:pt idx="1615">
                  <c:v>161.49999999999901</c:v>
                </c:pt>
                <c:pt idx="1616">
                  <c:v>161.599999999999</c:v>
                </c:pt>
                <c:pt idx="1617">
                  <c:v>161.69999999999899</c:v>
                </c:pt>
                <c:pt idx="1618">
                  <c:v>161.79999999999899</c:v>
                </c:pt>
                <c:pt idx="1619">
                  <c:v>161.89999999999901</c:v>
                </c:pt>
                <c:pt idx="1620">
                  <c:v>161.99999999999901</c:v>
                </c:pt>
                <c:pt idx="1621">
                  <c:v>162.099999999999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166.599999999999</c:v>
                </c:pt>
                <c:pt idx="1667">
                  <c:v>166.69999999999899</c:v>
                </c:pt>
                <c:pt idx="1668">
                  <c:v>166.79999999999899</c:v>
                </c:pt>
                <c:pt idx="1669">
                  <c:v>166.89999999999901</c:v>
                </c:pt>
                <c:pt idx="1670">
                  <c:v>166.99999999999901</c:v>
                </c:pt>
                <c:pt idx="1671">
                  <c:v>167.099999999999</c:v>
                </c:pt>
                <c:pt idx="1672">
                  <c:v>167.19999999999899</c:v>
                </c:pt>
                <c:pt idx="1673">
                  <c:v>167.29999999999899</c:v>
                </c:pt>
                <c:pt idx="1674">
                  <c:v>167.39999999999901</c:v>
                </c:pt>
                <c:pt idx="1675">
                  <c:v>167.49999999999901</c:v>
                </c:pt>
                <c:pt idx="1676">
                  <c:v>167.599999999999</c:v>
                </c:pt>
                <c:pt idx="1677">
                  <c:v>167.69999999999899</c:v>
                </c:pt>
                <c:pt idx="1678">
                  <c:v>167.79999999999899</c:v>
                </c:pt>
                <c:pt idx="1679">
                  <c:v>167.89999999999901</c:v>
                </c:pt>
                <c:pt idx="1680">
                  <c:v>167.99999999999901</c:v>
                </c:pt>
                <c:pt idx="1681">
                  <c:v>168.099999999999</c:v>
                </c:pt>
                <c:pt idx="1682">
                  <c:v>168.19999999999899</c:v>
                </c:pt>
                <c:pt idx="1683">
                  <c:v>168.29999999999899</c:v>
                </c:pt>
                <c:pt idx="1684">
                  <c:v>168.39999999999901</c:v>
                </c:pt>
                <c:pt idx="1685">
                  <c:v>168.49999999999901</c:v>
                </c:pt>
                <c:pt idx="1686">
                  <c:v>168.599999999999</c:v>
                </c:pt>
                <c:pt idx="1687">
                  <c:v>168.69999999999899</c:v>
                </c:pt>
                <c:pt idx="1688">
                  <c:v>168.79999999999899</c:v>
                </c:pt>
                <c:pt idx="1689">
                  <c:v>168.89999999999901</c:v>
                </c:pt>
                <c:pt idx="1690">
                  <c:v>168.99999999999901</c:v>
                </c:pt>
                <c:pt idx="1691">
                  <c:v>169.099999999999</c:v>
                </c:pt>
                <c:pt idx="1692">
                  <c:v>169.19999999999899</c:v>
                </c:pt>
                <c:pt idx="1693">
                  <c:v>169.29999999999899</c:v>
                </c:pt>
                <c:pt idx="1694">
                  <c:v>169.39999999999901</c:v>
                </c:pt>
                <c:pt idx="1695">
                  <c:v>169.49999999999901</c:v>
                </c:pt>
                <c:pt idx="1696">
                  <c:v>169.599999999999</c:v>
                </c:pt>
                <c:pt idx="1697">
                  <c:v>169.69999999999899</c:v>
                </c:pt>
                <c:pt idx="1698">
                  <c:v>169.79999999999899</c:v>
                </c:pt>
                <c:pt idx="1699">
                  <c:v>169.89999999999901</c:v>
                </c:pt>
                <c:pt idx="1700">
                  <c:v>169.99999999999901</c:v>
                </c:pt>
                <c:pt idx="1701">
                  <c:v>170.099999999999</c:v>
                </c:pt>
                <c:pt idx="1702">
                  <c:v>170.19999999999899</c:v>
                </c:pt>
                <c:pt idx="1703">
                  <c:v>170.29999999999899</c:v>
                </c:pt>
                <c:pt idx="1704">
                  <c:v>170.39999999999901</c:v>
                </c:pt>
                <c:pt idx="1705">
                  <c:v>170.49999999999901</c:v>
                </c:pt>
                <c:pt idx="1706">
                  <c:v>170.599999999999</c:v>
                </c:pt>
                <c:pt idx="1707">
                  <c:v>170.69999999999899</c:v>
                </c:pt>
                <c:pt idx="1708">
                  <c:v>170.79999999999899</c:v>
                </c:pt>
                <c:pt idx="1709">
                  <c:v>170.89999999999901</c:v>
                </c:pt>
                <c:pt idx="1710">
                  <c:v>170.99999999999901</c:v>
                </c:pt>
                <c:pt idx="1711">
                  <c:v>171.099999999999</c:v>
                </c:pt>
                <c:pt idx="1712">
                  <c:v>171.19999999999899</c:v>
                </c:pt>
                <c:pt idx="1713">
                  <c:v>171.29999999999899</c:v>
                </c:pt>
                <c:pt idx="1714">
                  <c:v>171.39999999999901</c:v>
                </c:pt>
                <c:pt idx="1715">
                  <c:v>171.49999999999901</c:v>
                </c:pt>
                <c:pt idx="1716">
                  <c:v>171.599999999999</c:v>
                </c:pt>
                <c:pt idx="1717">
                  <c:v>171.69999999999899</c:v>
                </c:pt>
                <c:pt idx="1718">
                  <c:v>171.79999999999899</c:v>
                </c:pt>
                <c:pt idx="1719">
                  <c:v>171.89999999999901</c:v>
                </c:pt>
                <c:pt idx="1720">
                  <c:v>171.99999999999901</c:v>
                </c:pt>
                <c:pt idx="1721">
                  <c:v>172.099999999999</c:v>
                </c:pt>
                <c:pt idx="1722">
                  <c:v>172.19999999999899</c:v>
                </c:pt>
                <c:pt idx="1723">
                  <c:v>172.29999999999899</c:v>
                </c:pt>
                <c:pt idx="1724">
                  <c:v>172.39999999999901</c:v>
                </c:pt>
                <c:pt idx="1725">
                  <c:v>172.49999999999901</c:v>
                </c:pt>
                <c:pt idx="1726">
                  <c:v>172.599999999999</c:v>
                </c:pt>
                <c:pt idx="1727">
                  <c:v>172.69999999999899</c:v>
                </c:pt>
                <c:pt idx="1728">
                  <c:v>172.79999999999899</c:v>
                </c:pt>
                <c:pt idx="1729">
                  <c:v>172.89999999999901</c:v>
                </c:pt>
                <c:pt idx="1730">
                  <c:v>172.99999999999901</c:v>
                </c:pt>
                <c:pt idx="1731">
                  <c:v>173.099999999999</c:v>
                </c:pt>
                <c:pt idx="1732">
                  <c:v>173.19999999999899</c:v>
                </c:pt>
                <c:pt idx="1733">
                  <c:v>173.29999999999899</c:v>
                </c:pt>
                <c:pt idx="1734">
                  <c:v>173.39999999999901</c:v>
                </c:pt>
                <c:pt idx="1735">
                  <c:v>173.49999999999901</c:v>
                </c:pt>
                <c:pt idx="1736">
                  <c:v>173.599999999999</c:v>
                </c:pt>
                <c:pt idx="1737">
                  <c:v>173.69999999999899</c:v>
                </c:pt>
                <c:pt idx="1738">
                  <c:v>173.79999999999899</c:v>
                </c:pt>
                <c:pt idx="1739">
                  <c:v>173.89999999999901</c:v>
                </c:pt>
                <c:pt idx="1740">
                  <c:v>173.99999999999901</c:v>
                </c:pt>
                <c:pt idx="1741">
                  <c:v>174.099999999999</c:v>
                </c:pt>
                <c:pt idx="1742">
                  <c:v>174.19999999999899</c:v>
                </c:pt>
                <c:pt idx="1743">
                  <c:v>174.29999999999899</c:v>
                </c:pt>
                <c:pt idx="1744">
                  <c:v>174.39999999999901</c:v>
                </c:pt>
                <c:pt idx="1745">
                  <c:v>174.49999999999901</c:v>
                </c:pt>
                <c:pt idx="1746">
                  <c:v>174.599999999999</c:v>
                </c:pt>
                <c:pt idx="1747">
                  <c:v>174.69999999999899</c:v>
                </c:pt>
                <c:pt idx="1748">
                  <c:v>174.79999999999899</c:v>
                </c:pt>
                <c:pt idx="1749">
                  <c:v>174.89999999999901</c:v>
                </c:pt>
                <c:pt idx="1750">
                  <c:v>174.99999999999901</c:v>
                </c:pt>
                <c:pt idx="1751">
                  <c:v>175.099999999999</c:v>
                </c:pt>
                <c:pt idx="1752">
                  <c:v>175.19999999999899</c:v>
                </c:pt>
                <c:pt idx="1753">
                  <c:v>175.29999999999899</c:v>
                </c:pt>
                <c:pt idx="1754">
                  <c:v>175.39999999999901</c:v>
                </c:pt>
                <c:pt idx="1755">
                  <c:v>175.49999999999901</c:v>
                </c:pt>
                <c:pt idx="1756">
                  <c:v>175.599999999999</c:v>
                </c:pt>
                <c:pt idx="1757">
                  <c:v>175.69999999999899</c:v>
                </c:pt>
                <c:pt idx="1758">
                  <c:v>175.79999999999899</c:v>
                </c:pt>
                <c:pt idx="1759">
                  <c:v>175.89999999999901</c:v>
                </c:pt>
                <c:pt idx="1760">
                  <c:v>175.99999999999901</c:v>
                </c:pt>
                <c:pt idx="1761">
                  <c:v>176.099999999999</c:v>
                </c:pt>
                <c:pt idx="1762">
                  <c:v>176.19999999999899</c:v>
                </c:pt>
                <c:pt idx="1763">
                  <c:v>176.29999999999899</c:v>
                </c:pt>
                <c:pt idx="1764">
                  <c:v>176.39999999999901</c:v>
                </c:pt>
                <c:pt idx="1765">
                  <c:v>176.49999999999901</c:v>
                </c:pt>
                <c:pt idx="1766">
                  <c:v>176.599999999999</c:v>
                </c:pt>
                <c:pt idx="1767">
                  <c:v>176.69999999999899</c:v>
                </c:pt>
                <c:pt idx="1768">
                  <c:v>176.79999999999899</c:v>
                </c:pt>
                <c:pt idx="1769">
                  <c:v>176.89999999999901</c:v>
                </c:pt>
                <c:pt idx="1770">
                  <c:v>176.99999999999901</c:v>
                </c:pt>
                <c:pt idx="1771">
                  <c:v>177.099999999999</c:v>
                </c:pt>
                <c:pt idx="1772">
                  <c:v>177.19999999999899</c:v>
                </c:pt>
                <c:pt idx="1773">
                  <c:v>177.29999999999899</c:v>
                </c:pt>
                <c:pt idx="1774">
                  <c:v>177.39999999999901</c:v>
                </c:pt>
                <c:pt idx="1775">
                  <c:v>177.49999999999901</c:v>
                </c:pt>
                <c:pt idx="1776">
                  <c:v>177.599999999999</c:v>
                </c:pt>
                <c:pt idx="1777">
                  <c:v>177.69999999999899</c:v>
                </c:pt>
                <c:pt idx="1778">
                  <c:v>177.79999999999899</c:v>
                </c:pt>
                <c:pt idx="1779">
                  <c:v>177.89999999999901</c:v>
                </c:pt>
                <c:pt idx="1780">
                  <c:v>177.99999999999901</c:v>
                </c:pt>
                <c:pt idx="1781">
                  <c:v>178.099999999999</c:v>
                </c:pt>
                <c:pt idx="1782">
                  <c:v>178.19999999999899</c:v>
                </c:pt>
                <c:pt idx="1783">
                  <c:v>178.29999999999899</c:v>
                </c:pt>
                <c:pt idx="1784">
                  <c:v>178.39999999999901</c:v>
                </c:pt>
                <c:pt idx="1785">
                  <c:v>178.49999999999901</c:v>
                </c:pt>
                <c:pt idx="1786">
                  <c:v>178.599999999999</c:v>
                </c:pt>
                <c:pt idx="1787">
                  <c:v>178.69999999999899</c:v>
                </c:pt>
                <c:pt idx="1788">
                  <c:v>178.79999999999899</c:v>
                </c:pt>
                <c:pt idx="1789">
                  <c:v>178.89999999999901</c:v>
                </c:pt>
                <c:pt idx="1790">
                  <c:v>178.99999999999901</c:v>
                </c:pt>
                <c:pt idx="1791">
                  <c:v>179.099999999999</c:v>
                </c:pt>
                <c:pt idx="1792">
                  <c:v>179.19999999999899</c:v>
                </c:pt>
                <c:pt idx="1793">
                  <c:v>179.29999999999899</c:v>
                </c:pt>
                <c:pt idx="1794">
                  <c:v>179.39999999999901</c:v>
                </c:pt>
                <c:pt idx="1795">
                  <c:v>179.49999999999901</c:v>
                </c:pt>
                <c:pt idx="1796">
                  <c:v>179.599999999999</c:v>
                </c:pt>
                <c:pt idx="1797">
                  <c:v>179.69999999999899</c:v>
                </c:pt>
                <c:pt idx="1798">
                  <c:v>179.79999999999899</c:v>
                </c:pt>
                <c:pt idx="1799">
                  <c:v>179.89999999999901</c:v>
                </c:pt>
                <c:pt idx="1800">
                  <c:v>179.99999999999901</c:v>
                </c:pt>
              </c:numCache>
            </c:numRef>
          </c:xVal>
          <c:yVal>
            <c:numRef>
              <c:f>'FF18'!$C$3:$C$1803</c:f>
              <c:numCache>
                <c:formatCode>General</c:formatCode>
                <c:ptCount val="1801"/>
                <c:pt idx="0">
                  <c:v>0</c:v>
                </c:pt>
                <c:pt idx="1">
                  <c:v>1.0931664328750479E-6</c:v>
                </c:pt>
                <c:pt idx="2">
                  <c:v>4.3726533098809028E-6</c:v>
                </c:pt>
                <c:pt idx="3">
                  <c:v>9.8384233666592991E-6</c:v>
                </c:pt>
                <c:pt idx="4">
                  <c:v>1.7490414496557083E-5</c:v>
                </c:pt>
                <c:pt idx="5">
                  <c:v>2.7328539752458081E-5</c:v>
                </c:pt>
                <c:pt idx="6">
                  <c:v>3.9352687348781501E-5</c:v>
                </c:pt>
                <c:pt idx="7">
                  <c:v>5.3562720663813401E-5</c:v>
                </c:pt>
                <c:pt idx="8">
                  <c:v>6.9958478243037359E-5</c:v>
                </c:pt>
                <c:pt idx="9">
                  <c:v>8.8539773802798205E-5</c:v>
                </c:pt>
                <c:pt idx="10">
                  <c:v>1.0930639623452088E-4</c:v>
                </c:pt>
                <c:pt idx="11">
                  <c:v>1.3225810961003948E-4</c:v>
                </c:pt>
                <c:pt idx="12">
                  <c:v>1.5739465318642676E-4</c:v>
                </c:pt>
                <c:pt idx="13">
                  <c:v>1.8471574141232239E-4</c:v>
                </c:pt>
                <c:pt idx="14">
                  <c:v>2.142210639347053E-4</c:v>
                </c:pt>
                <c:pt idx="15">
                  <c:v>2.4591028560561057E-4</c:v>
                </c:pt>
                <c:pt idx="16">
                  <c:v>2.7978304649040053E-4</c:v>
                </c:pt>
                <c:pt idx="17">
                  <c:v>3.1583896187559191E-4</c:v>
                </c:pt>
                <c:pt idx="18">
                  <c:v>3.540776222780706E-4</c:v>
                </c:pt>
                <c:pt idx="19">
                  <c:v>3.9449859345463967E-4</c:v>
                </c:pt>
                <c:pt idx="20">
                  <c:v>4.371014164116227E-4</c:v>
                </c:pt>
                <c:pt idx="21">
                  <c:v>4.8188560741579956E-4</c:v>
                </c:pt>
                <c:pt idx="22">
                  <c:v>5.2885065800556408E-4</c:v>
                </c:pt>
                <c:pt idx="23">
                  <c:v>5.7799603500247043E-4</c:v>
                </c:pt>
                <c:pt idx="24">
                  <c:v>6.2932118052383412E-4</c:v>
                </c:pt>
                <c:pt idx="25">
                  <c:v>6.8282551199544406E-4</c:v>
                </c:pt>
                <c:pt idx="26">
                  <c:v>7.3850842216516277E-4</c:v>
                </c:pt>
                <c:pt idx="27">
                  <c:v>7.9636927911663768E-4</c:v>
                </c:pt>
                <c:pt idx="28">
                  <c:v>8.5640742628434463E-4</c:v>
                </c:pt>
                <c:pt idx="29">
                  <c:v>9.186221824682983E-4</c:v>
                </c:pt>
                <c:pt idx="30">
                  <c:v>9.8301284185031701E-4</c:v>
                </c:pt>
                <c:pt idx="31">
                  <c:v>1.0495786740096213E-3</c:v>
                </c:pt>
                <c:pt idx="32">
                  <c:v>1.1183189239404867E-3</c:v>
                </c:pt>
                <c:pt idx="33">
                  <c:v>1.1892328120691742E-3</c:v>
                </c:pt>
                <c:pt idx="34">
                  <c:v>1.2623195342720273E-3</c:v>
                </c:pt>
                <c:pt idx="35">
                  <c:v>1.337578261894401E-3</c:v>
                </c:pt>
                <c:pt idx="36">
                  <c:v>1.4150081417687588E-3</c:v>
                </c:pt>
                <c:pt idx="37">
                  <c:v>1.4946082962359886E-3</c:v>
                </c:pt>
                <c:pt idx="38">
                  <c:v>1.5763778231642211E-3</c:v>
                </c:pt>
                <c:pt idx="39">
                  <c:v>1.6603157959703685E-3</c:v>
                </c:pt>
                <c:pt idx="40">
                  <c:v>1.746421263641551E-3</c:v>
                </c:pt>
                <c:pt idx="41">
                  <c:v>1.834693250756636E-3</c:v>
                </c:pt>
                <c:pt idx="42">
                  <c:v>1.9251307575091636E-3</c:v>
                </c:pt>
                <c:pt idx="43">
                  <c:v>2.0177327597303285E-3</c:v>
                </c:pt>
                <c:pt idx="44">
                  <c:v>2.1124982089124611E-3</c:v>
                </c:pt>
                <c:pt idx="45">
                  <c:v>2.2094260322333414E-3</c:v>
                </c:pt>
                <c:pt idx="46">
                  <c:v>2.3085151325811792E-3</c:v>
                </c:pt>
                <c:pt idx="47">
                  <c:v>2.4097643885793718E-3</c:v>
                </c:pt>
                <c:pt idx="48">
                  <c:v>2.5131726546131494E-3</c:v>
                </c:pt>
                <c:pt idx="49">
                  <c:v>2.6187387608554991E-3</c:v>
                </c:pt>
                <c:pt idx="50">
                  <c:v>2.7264615132939762E-3</c:v>
                </c:pt>
                <c:pt idx="51">
                  <c:v>2.8363396937590157E-3</c:v>
                </c:pt>
                <c:pt idx="52">
                  <c:v>2.9483720599513541E-3</c:v>
                </c:pt>
                <c:pt idx="53">
                  <c:v>3.0625573454708954E-3</c:v>
                </c:pt>
                <c:pt idx="54">
                  <c:v>3.1788942598460768E-3</c:v>
                </c:pt>
                <c:pt idx="55">
                  <c:v>3.2973814885635666E-3</c:v>
                </c:pt>
                <c:pt idx="56">
                  <c:v>3.418017693098574E-3</c:v>
                </c:pt>
                <c:pt idx="57">
                  <c:v>3.5408015109454904E-3</c:v>
                </c:pt>
                <c:pt idx="58">
                  <c:v>3.6657315556497538E-3</c:v>
                </c:pt>
                <c:pt idx="59">
                  <c:v>3.7928064168397113E-3</c:v>
                </c:pt>
                <c:pt idx="60">
                  <c:v>3.922024660258927E-3</c:v>
                </c:pt>
                <c:pt idx="61">
                  <c:v>4.0533848277991558E-3</c:v>
                </c:pt>
                <c:pt idx="62">
                  <c:v>4.1868854375345932E-3</c:v>
                </c:pt>
                <c:pt idx="63">
                  <c:v>4.3225249837554602E-3</c:v>
                </c:pt>
                <c:pt idx="64">
                  <c:v>4.4603019370030306E-3</c:v>
                </c:pt>
                <c:pt idx="65">
                  <c:v>4.6002147441046581E-3</c:v>
                </c:pt>
                <c:pt idx="66">
                  <c:v>4.7422618282096374E-3</c:v>
                </c:pt>
                <c:pt idx="67">
                  <c:v>4.8864415888258406E-3</c:v>
                </c:pt>
                <c:pt idx="68">
                  <c:v>5.0327524018563552E-3</c:v>
                </c:pt>
                <c:pt idx="69">
                  <c:v>5.1811926196367319E-3</c:v>
                </c:pt>
                <c:pt idx="70">
                  <c:v>5.3317605709732319E-3</c:v>
                </c:pt>
                <c:pt idx="71">
                  <c:v>5.4844545611816287E-3</c:v>
                </c:pt>
                <c:pt idx="72">
                  <c:v>5.6392728721254559E-3</c:v>
                </c:pt>
                <c:pt idx="73">
                  <c:v>5.7962137622562526E-3</c:v>
                </c:pt>
                <c:pt idx="74">
                  <c:v>5.9552754666534202E-3</c:v>
                </c:pt>
                <c:pt idx="75">
                  <c:v>6.1164561970651343E-3</c:v>
                </c:pt>
                <c:pt idx="76">
                  <c:v>6.2797541419487568E-3</c:v>
                </c:pt>
                <c:pt idx="77">
                  <c:v>6.4451674665140235E-3</c:v>
                </c:pt>
                <c:pt idx="78">
                  <c:v>6.6126943127635673E-3</c:v>
                </c:pt>
                <c:pt idx="79">
                  <c:v>6.7823327995369942E-3</c:v>
                </c:pt>
                <c:pt idx="80">
                  <c:v>6.954081022553793E-3</c:v>
                </c:pt>
                <c:pt idx="81">
                  <c:v>7.1279370544568565E-3</c:v>
                </c:pt>
                <c:pt idx="82">
                  <c:v>7.3038989448571678E-3</c:v>
                </c:pt>
                <c:pt idx="83">
                  <c:v>7.4819647203788753E-3</c:v>
                </c:pt>
                <c:pt idx="84">
                  <c:v>7.6621323847043121E-3</c:v>
                </c:pt>
                <c:pt idx="85">
                  <c:v>7.8443999186200708E-3</c:v>
                </c:pt>
                <c:pt idx="86">
                  <c:v>8.0287652800634657E-3</c:v>
                </c:pt>
                <c:pt idx="87">
                  <c:v>8.2152264041698286E-3</c:v>
                </c:pt>
                <c:pt idx="88">
                  <c:v>8.4037812033194159E-3</c:v>
                </c:pt>
                <c:pt idx="89">
                  <c:v>8.594427567186036E-3</c:v>
                </c:pt>
                <c:pt idx="90">
                  <c:v>8.7871633627848444E-3</c:v>
                </c:pt>
                <c:pt idx="91">
                  <c:v>8.9819864345223599E-3</c:v>
                </c:pt>
                <c:pt idx="92">
                  <c:v>9.1788946042453134E-3</c:v>
                </c:pt>
                <c:pt idx="93">
                  <c:v>9.3778856712907199E-3</c:v>
                </c:pt>
                <c:pt idx="94">
                  <c:v>9.5789574125371146E-3</c:v>
                </c:pt>
                <c:pt idx="95">
                  <c:v>9.782107582454902E-3</c:v>
                </c:pt>
                <c:pt idx="96">
                  <c:v>9.9873339131583694E-3</c:v>
                </c:pt>
                <c:pt idx="97">
                  <c:v>1.0194634114457757E-2</c:v>
                </c:pt>
                <c:pt idx="98">
                  <c:v>1.0404005873911881E-2</c:v>
                </c:pt>
                <c:pt idx="99">
                  <c:v>1.0615446856881205E-2</c:v>
                </c:pt>
                <c:pt idx="100">
                  <c:v>1.0828954706581295E-2</c:v>
                </c:pt>
                <c:pt idx="101">
                  <c:v>1.1044527044137664E-2</c:v>
                </c:pt>
                <c:pt idx="102">
                  <c:v>1.1262161468639231E-2</c:v>
                </c:pt>
                <c:pt idx="103">
                  <c:v>1.148185555719472E-2</c:v>
                </c:pt>
                <c:pt idx="104">
                  <c:v>1.1703606864987393E-2</c:v>
                </c:pt>
                <c:pt idx="105">
                  <c:v>1.1927412925331504E-2</c:v>
                </c:pt>
                <c:pt idx="106">
                  <c:v>1.2153271249728981E-2</c:v>
                </c:pt>
                <c:pt idx="107">
                  <c:v>1.2381179327926206E-2</c:v>
                </c:pt>
                <c:pt idx="108">
                  <c:v>1.2611134627972198E-2</c:v>
                </c:pt>
                <c:pt idx="109">
                  <c:v>1.2843134596276229E-2</c:v>
                </c:pt>
                <c:pt idx="110">
                  <c:v>1.3077176657666389E-2</c:v>
                </c:pt>
                <c:pt idx="111">
                  <c:v>1.3313258215449153E-2</c:v>
                </c:pt>
                <c:pt idx="112">
                  <c:v>1.3551376651468161E-2</c:v>
                </c:pt>
                <c:pt idx="113">
                  <c:v>1.379152932616512E-2</c:v>
                </c:pt>
                <c:pt idx="114">
                  <c:v>1.4033713578639695E-2</c:v>
                </c:pt>
                <c:pt idx="115">
                  <c:v>1.4277926726710688E-2</c:v>
                </c:pt>
                <c:pt idx="116">
                  <c:v>1.4524166066977595E-2</c:v>
                </c:pt>
                <c:pt idx="117">
                  <c:v>1.4772428874882448E-2</c:v>
                </c:pt>
                <c:pt idx="118">
                  <c:v>1.5022712404772431E-2</c:v>
                </c:pt>
                <c:pt idx="119">
                  <c:v>1.5275013889962441E-2</c:v>
                </c:pt>
                <c:pt idx="120">
                  <c:v>1.5529330542798814E-2</c:v>
                </c:pt>
                <c:pt idx="121">
                  <c:v>1.5785659554723219E-2</c:v>
                </c:pt>
                <c:pt idx="122">
                  <c:v>1.6043998096336387E-2</c:v>
                </c:pt>
                <c:pt idx="123">
                  <c:v>1.6304343317463554E-2</c:v>
                </c:pt>
                <c:pt idx="124">
                  <c:v>1.6566692347219414E-2</c:v>
                </c:pt>
                <c:pt idx="125">
                  <c:v>1.6831042294073839E-2</c:v>
                </c:pt>
                <c:pt idx="126">
                  <c:v>1.7097390245918109E-2</c:v>
                </c:pt>
                <c:pt idx="127">
                  <c:v>1.7365733270131467E-2</c:v>
                </c:pt>
                <c:pt idx="128">
                  <c:v>1.7636068413648287E-2</c:v>
                </c:pt>
                <c:pt idx="129">
                  <c:v>1.7908392703025522E-2</c:v>
                </c:pt>
                <c:pt idx="130">
                  <c:v>1.8182703144510814E-2</c:v>
                </c:pt>
                <c:pt idx="131">
                  <c:v>1.8458996724110888E-2</c:v>
                </c:pt>
                <c:pt idx="132">
                  <c:v>1.87372704076606E-2</c:v>
                </c:pt>
                <c:pt idx="133">
                  <c:v>1.9017521140891724E-2</c:v>
                </c:pt>
                <c:pt idx="134">
                  <c:v>1.9299745849503835E-2</c:v>
                </c:pt>
                <c:pt idx="135">
                  <c:v>1.9583941439233254E-2</c:v>
                </c:pt>
                <c:pt idx="136">
                  <c:v>1.9870104795924715E-2</c:v>
                </c:pt>
                <c:pt idx="137">
                  <c:v>2.0158232785602193E-2</c:v>
                </c:pt>
                <c:pt idx="138">
                  <c:v>2.0448322254540297E-2</c:v>
                </c:pt>
                <c:pt idx="139">
                  <c:v>2.0740370029336375E-2</c:v>
                </c:pt>
                <c:pt idx="140">
                  <c:v>2.103437291698329E-2</c:v>
                </c:pt>
                <c:pt idx="141">
                  <c:v>2.1330327704941643E-2</c:v>
                </c:pt>
                <c:pt idx="142">
                  <c:v>2.1628231161213596E-2</c:v>
                </c:pt>
                <c:pt idx="143">
                  <c:v>2.1928080034416486E-2</c:v>
                </c:pt>
                <c:pt idx="144">
                  <c:v>2.222987105385682E-2</c:v>
                </c:pt>
                <c:pt idx="145">
                  <c:v>2.2533600929605213E-2</c:v>
                </c:pt>
                <c:pt idx="146">
                  <c:v>2.2839266352570886E-2</c:v>
                </c:pt>
                <c:pt idx="147">
                  <c:v>2.314686399457766E-2</c:v>
                </c:pt>
                <c:pt idx="148">
                  <c:v>2.3456390508439617E-2</c:v>
                </c:pt>
                <c:pt idx="149">
                  <c:v>2.3767842528036875E-2</c:v>
                </c:pt>
                <c:pt idx="150">
                  <c:v>2.4081216668393024E-2</c:v>
                </c:pt>
                <c:pt idx="151">
                  <c:v>2.4396509525751897E-2</c:v>
                </c:pt>
                <c:pt idx="152">
                  <c:v>2.4713717677655289E-2</c:v>
                </c:pt>
                <c:pt idx="153">
                  <c:v>2.5032837683020115E-2</c:v>
                </c:pt>
                <c:pt idx="154">
                  <c:v>2.5353866082217846E-2</c:v>
                </c:pt>
                <c:pt idx="155">
                  <c:v>2.5676799397152561E-2</c:v>
                </c:pt>
                <c:pt idx="156">
                  <c:v>2.6001634131340046E-2</c:v>
                </c:pt>
                <c:pt idx="157">
                  <c:v>2.6328366769987843E-2</c:v>
                </c:pt>
                <c:pt idx="158">
                  <c:v>2.6656993780074745E-2</c:v>
                </c:pt>
                <c:pt idx="159">
                  <c:v>2.6987511610431225E-2</c:v>
                </c:pt>
                <c:pt idx="160">
                  <c:v>2.731991669181999E-2</c:v>
                </c:pt>
                <c:pt idx="161">
                  <c:v>2.7654205437017854E-2</c:v>
                </c:pt>
                <c:pt idx="162">
                  <c:v>2.7990374240896121E-2</c:v>
                </c:pt>
                <c:pt idx="163">
                  <c:v>2.8328419480503353E-2</c:v>
                </c:pt>
                <c:pt idx="164">
                  <c:v>2.8668337515147635E-2</c:v>
                </c:pt>
                <c:pt idx="165">
                  <c:v>2.9010124686478345E-2</c:v>
                </c:pt>
                <c:pt idx="166">
                  <c:v>2.9353777318570529E-2</c:v>
                </c:pt>
                <c:pt idx="167">
                  <c:v>2.969929171800717E-2</c:v>
                </c:pt>
                <c:pt idx="168">
                  <c:v>3.0046664173963844E-2</c:v>
                </c:pt>
                <c:pt idx="169">
                  <c:v>3.0395890958292038E-2</c:v>
                </c:pt>
                <c:pt idx="170">
                  <c:v>3.0746968325604862E-2</c:v>
                </c:pt>
                <c:pt idx="171">
                  <c:v>3.1099892513360761E-2</c:v>
                </c:pt>
                <c:pt idx="172">
                  <c:v>3.145465974194972E-2</c:v>
                </c:pt>
                <c:pt idx="173">
                  <c:v>3.1811266214778255E-2</c:v>
                </c:pt>
                <c:pt idx="174">
                  <c:v>3.2169708118356177E-2</c:v>
                </c:pt>
                <c:pt idx="175">
                  <c:v>3.2529981622382242E-2</c:v>
                </c:pt>
                <c:pt idx="176">
                  <c:v>3.2892082879831197E-2</c:v>
                </c:pt>
                <c:pt idx="177">
                  <c:v>3.3256008027040984E-2</c:v>
                </c:pt>
                <c:pt idx="178">
                  <c:v>3.3621753183800174E-2</c:v>
                </c:pt>
                <c:pt idx="179">
                  <c:v>3.3989314453435504E-2</c:v>
                </c:pt>
                <c:pt idx="180">
                  <c:v>3.4358687922900422E-2</c:v>
                </c:pt>
                <c:pt idx="181">
                  <c:v>3.4729869662863122E-2</c:v>
                </c:pt>
                <c:pt idx="182">
                  <c:v>3.5102855727795923E-2</c:v>
                </c:pt>
                <c:pt idx="183">
                  <c:v>3.5477642156064138E-2</c:v>
                </c:pt>
                <c:pt idx="184">
                  <c:v>3.5854224970015558E-2</c:v>
                </c:pt>
                <c:pt idx="185">
                  <c:v>3.6232600176070551E-2</c:v>
                </c:pt>
                <c:pt idx="186">
                  <c:v>3.6612763764811929E-2</c:v>
                </c:pt>
                <c:pt idx="187">
                  <c:v>3.6994711711075934E-2</c:v>
                </c:pt>
                <c:pt idx="188">
                  <c:v>3.7378439974042776E-2</c:v>
                </c:pt>
                <c:pt idx="189">
                  <c:v>3.7763944497327784E-2</c:v>
                </c:pt>
                <c:pt idx="190">
                  <c:v>3.815122120907305E-2</c:v>
                </c:pt>
                <c:pt idx="191">
                  <c:v>3.8540266022039527E-2</c:v>
                </c:pt>
                <c:pt idx="192">
                  <c:v>3.893107483369862E-2</c:v>
                </c:pt>
                <c:pt idx="193">
                  <c:v>3.9323643526325225E-2</c:v>
                </c:pt>
                <c:pt idx="194">
                  <c:v>3.971796796709004E-2</c:v>
                </c:pt>
                <c:pt idx="195">
                  <c:v>4.0114044008152661E-2</c:v>
                </c:pt>
                <c:pt idx="196">
                  <c:v>4.0511867486756392E-2</c:v>
                </c:pt>
                <c:pt idx="197">
                  <c:v>4.0911434225319621E-2</c:v>
                </c:pt>
                <c:pt idx="198">
                  <c:v>4.1312740031531625E-2</c:v>
                </c:pt>
                <c:pt idx="199">
                  <c:v>4.1715780698445892E-2</c:v>
                </c:pt>
                <c:pt idx="200">
                  <c:v>4.2120552004575817E-2</c:v>
                </c:pt>
                <c:pt idx="201">
                  <c:v>4.2527049713988629E-2</c:v>
                </c:pt>
                <c:pt idx="202">
                  <c:v>4.2935269576401092E-2</c:v>
                </c:pt>
                <c:pt idx="203">
                  <c:v>4.3345207327275037E-2</c:v>
                </c:pt>
                <c:pt idx="204">
                  <c:v>4.3756858687912903E-2</c:v>
                </c:pt>
                <c:pt idx="205">
                  <c:v>4.417021936555432E-2</c:v>
                </c:pt>
                <c:pt idx="206">
                  <c:v>4.4585285053471924E-2</c:v>
                </c:pt>
                <c:pt idx="207">
                  <c:v>4.5002051431068613E-2</c:v>
                </c:pt>
                <c:pt idx="208">
                  <c:v>4.5420514163973691E-2</c:v>
                </c:pt>
                <c:pt idx="209">
                  <c:v>4.584066890414118E-2</c:v>
                </c:pt>
                <c:pt idx="210">
                  <c:v>4.6262511289946351E-2</c:v>
                </c:pt>
                <c:pt idx="211">
                  <c:v>4.6686036946284037E-2</c:v>
                </c:pt>
                <c:pt idx="212">
                  <c:v>4.71112414846665E-2</c:v>
                </c:pt>
                <c:pt idx="213">
                  <c:v>4.7538120503321735E-2</c:v>
                </c:pt>
                <c:pt idx="214">
                  <c:v>4.796666958729201E-2</c:v>
                </c:pt>
                <c:pt idx="215">
                  <c:v>4.8396884308533117E-2</c:v>
                </c:pt>
                <c:pt idx="216">
                  <c:v>4.8828760226012569E-2</c:v>
                </c:pt>
                <c:pt idx="217">
                  <c:v>4.9262292885809911E-2</c:v>
                </c:pt>
                <c:pt idx="218">
                  <c:v>4.9697477821215807E-2</c:v>
                </c:pt>
                <c:pt idx="219">
                  <c:v>5.0134310552832018E-2</c:v>
                </c:pt>
                <c:pt idx="220">
                  <c:v>5.0572786588671592E-2</c:v>
                </c:pt>
                <c:pt idx="221">
                  <c:v>5.1012901424258739E-2</c:v>
                </c:pt>
                <c:pt idx="222">
                  <c:v>5.1454650542730462E-2</c:v>
                </c:pt>
                <c:pt idx="223">
                  <c:v>5.1898029414936153E-2</c:v>
                </c:pt>
                <c:pt idx="224">
                  <c:v>5.2343033499539726E-2</c:v>
                </c:pt>
                <c:pt idx="225">
                  <c:v>5.2789658243119986E-2</c:v>
                </c:pt>
                <c:pt idx="226">
                  <c:v>5.3237899080273099E-2</c:v>
                </c:pt>
                <c:pt idx="227">
                  <c:v>5.3687751433713571E-2</c:v>
                </c:pt>
                <c:pt idx="228">
                  <c:v>5.4139210714376829E-2</c:v>
                </c:pt>
                <c:pt idx="229">
                  <c:v>5.4592272321520974E-2</c:v>
                </c:pt>
                <c:pt idx="230">
                  <c:v>5.5046931642829644E-2</c:v>
                </c:pt>
                <c:pt idx="231">
                  <c:v>5.5503184054514376E-2</c:v>
                </c:pt>
                <c:pt idx="232">
                  <c:v>5.596102492141769E-2</c:v>
                </c:pt>
                <c:pt idx="233">
                  <c:v>5.6420449597115896E-2</c:v>
                </c:pt>
                <c:pt idx="234">
                  <c:v>5.6881453424022788E-2</c:v>
                </c:pt>
                <c:pt idx="235">
                  <c:v>5.7344031733492951E-2</c:v>
                </c:pt>
                <c:pt idx="236">
                  <c:v>5.7808179845925178E-2</c:v>
                </c:pt>
                <c:pt idx="237">
                  <c:v>5.8273893070866944E-2</c:v>
                </c:pt>
                <c:pt idx="238">
                  <c:v>5.8741166707118264E-2</c:v>
                </c:pt>
                <c:pt idx="239">
                  <c:v>5.9209996042835944E-2</c:v>
                </c:pt>
                <c:pt idx="240">
                  <c:v>5.9680376355638165E-2</c:v>
                </c:pt>
                <c:pt idx="241">
                  <c:v>6.0152302912709066E-2</c:v>
                </c:pt>
                <c:pt idx="242">
                  <c:v>6.0625770970903992E-2</c:v>
                </c:pt>
                <c:pt idx="243">
                  <c:v>6.1100775776853911E-2</c:v>
                </c:pt>
                <c:pt idx="244">
                  <c:v>6.1577312567071441E-2</c:v>
                </c:pt>
                <c:pt idx="245">
                  <c:v>6.2055376568055765E-2</c:v>
                </c:pt>
                <c:pt idx="246">
                  <c:v>6.2534962996398269E-2</c:v>
                </c:pt>
                <c:pt idx="247">
                  <c:v>6.3016067058888736E-2</c:v>
                </c:pt>
                <c:pt idx="248">
                  <c:v>6.3498683952620594E-2</c:v>
                </c:pt>
                <c:pt idx="249">
                  <c:v>6.3982808865097773E-2</c:v>
                </c:pt>
                <c:pt idx="250">
                  <c:v>6.4468436974340682E-2</c:v>
                </c:pt>
                <c:pt idx="251">
                  <c:v>6.4955563448992559E-2</c:v>
                </c:pt>
                <c:pt idx="252">
                  <c:v>6.5444183448426341E-2</c:v>
                </c:pt>
                <c:pt idx="253">
                  <c:v>6.5934292122850902E-2</c:v>
                </c:pt>
                <c:pt idx="254">
                  <c:v>6.6425884613418917E-2</c:v>
                </c:pt>
                <c:pt idx="255">
                  <c:v>6.6918956052332945E-2</c:v>
                </c:pt>
                <c:pt idx="256">
                  <c:v>6.7413501562953448E-2</c:v>
                </c:pt>
                <c:pt idx="257">
                  <c:v>6.79095162599056E-2</c:v>
                </c:pt>
                <c:pt idx="258">
                  <c:v>6.8406995249186919E-2</c:v>
                </c:pt>
                <c:pt idx="259">
                  <c:v>6.8905933628275406E-2</c:v>
                </c:pt>
                <c:pt idx="260">
                  <c:v>6.9406326486236625E-2</c:v>
                </c:pt>
                <c:pt idx="261">
                  <c:v>6.9908168903832002E-2</c:v>
                </c:pt>
                <c:pt idx="262">
                  <c:v>7.0411455953627133E-2</c:v>
                </c:pt>
                <c:pt idx="263">
                  <c:v>7.0916182700099306E-2</c:v>
                </c:pt>
                <c:pt idx="264">
                  <c:v>7.1422344199746468E-2</c:v>
                </c:pt>
                <c:pt idx="265">
                  <c:v>7.1929935501195141E-2</c:v>
                </c:pt>
                <c:pt idx="266">
                  <c:v>7.2438951645309502E-2</c:v>
                </c:pt>
                <c:pt idx="267">
                  <c:v>7.2949387665299681E-2</c:v>
                </c:pt>
                <c:pt idx="268">
                  <c:v>7.3461238586830513E-2</c:v>
                </c:pt>
                <c:pt idx="269">
                  <c:v>7.3974499428130613E-2</c:v>
                </c:pt>
                <c:pt idx="270">
                  <c:v>7.448916520010157E-2</c:v>
                </c:pt>
                <c:pt idx="271">
                  <c:v>7.5005230906426579E-2</c:v>
                </c:pt>
                <c:pt idx="272">
                  <c:v>7.552269154367991E-2</c:v>
                </c:pt>
                <c:pt idx="273">
                  <c:v>7.6041542101436432E-2</c:v>
                </c:pt>
                <c:pt idx="274">
                  <c:v>7.6561777562380695E-2</c:v>
                </c:pt>
                <c:pt idx="275">
                  <c:v>7.7083392902416448E-2</c:v>
                </c:pt>
                <c:pt idx="276">
                  <c:v>7.7606383090776387E-2</c:v>
                </c:pt>
                <c:pt idx="277">
                  <c:v>7.8130743090132071E-2</c:v>
                </c:pt>
                <c:pt idx="278">
                  <c:v>7.8656467856702939E-2</c:v>
                </c:pt>
                <c:pt idx="279">
                  <c:v>7.9183552340367114E-2</c:v>
                </c:pt>
                <c:pt idx="280">
                  <c:v>7.9711991484770484E-2</c:v>
                </c:pt>
                <c:pt idx="281">
                  <c:v>8.024178022743722E-2</c:v>
                </c:pt>
                <c:pt idx="282">
                  <c:v>8.0772913499879806E-2</c:v>
                </c:pt>
                <c:pt idx="283">
                  <c:v>8.1305386227708998E-2</c:v>
                </c:pt>
                <c:pt idx="284">
                  <c:v>8.1839193330744076E-2</c:v>
                </c:pt>
                <c:pt idx="285">
                  <c:v>8.2374329723123418E-2</c:v>
                </c:pt>
                <c:pt idx="286">
                  <c:v>8.2910790313414362E-2</c:v>
                </c:pt>
                <c:pt idx="287">
                  <c:v>8.344857000472411E-2</c:v>
                </c:pt>
                <c:pt idx="288">
                  <c:v>8.3987663694809811E-2</c:v>
                </c:pt>
                <c:pt idx="289">
                  <c:v>8.4528066276189251E-2</c:v>
                </c:pt>
                <c:pt idx="290">
                  <c:v>8.5069772636251317E-2</c:v>
                </c:pt>
                <c:pt idx="291">
                  <c:v>8.5612777657366634E-2</c:v>
                </c:pt>
                <c:pt idx="292">
                  <c:v>8.6157076216998474E-2</c:v>
                </c:pt>
                <c:pt idx="293">
                  <c:v>8.670266318781289E-2</c:v>
                </c:pt>
                <c:pt idx="294">
                  <c:v>8.7249533437790072E-2</c:v>
                </c:pt>
                <c:pt idx="295">
                  <c:v>8.779768183033454E-2</c:v>
                </c:pt>
                <c:pt idx="296">
                  <c:v>8.8347103224386547E-2</c:v>
                </c:pt>
                <c:pt idx="297">
                  <c:v>8.8897792474532222E-2</c:v>
                </c:pt>
                <c:pt idx="298">
                  <c:v>8.9449744431115086E-2</c:v>
                </c:pt>
                <c:pt idx="299">
                  <c:v>9.0002953940346464E-2</c:v>
                </c:pt>
                <c:pt idx="300">
                  <c:v>9.0557415844416622E-2</c:v>
                </c:pt>
                <c:pt idx="301">
                  <c:v>9.1113124981605398E-2</c:v>
                </c:pt>
                <c:pt idx="302">
                  <c:v>9.1670076186393779E-2</c:v>
                </c:pt>
                <c:pt idx="303">
                  <c:v>9.2228264289574036E-2</c:v>
                </c:pt>
                <c:pt idx="304">
                  <c:v>9.2787684118361025E-2</c:v>
                </c:pt>
                <c:pt idx="305">
                  <c:v>9.3348330496503484E-2</c:v>
                </c:pt>
                <c:pt idx="306">
                  <c:v>9.3910198244394283E-2</c:v>
                </c:pt>
                <c:pt idx="307">
                  <c:v>9.4473282179182105E-2</c:v>
                </c:pt>
                <c:pt idx="308">
                  <c:v>9.5037577114881922E-2</c:v>
                </c:pt>
                <c:pt idx="309">
                  <c:v>9.5603077862485952E-2</c:v>
                </c:pt>
                <c:pt idx="310">
                  <c:v>9.616977923007497E-2</c:v>
                </c:pt>
                <c:pt idx="311">
                  <c:v>9.6737676022928987E-2</c:v>
                </c:pt>
                <c:pt idx="312">
                  <c:v>9.7306763043637889E-2</c:v>
                </c:pt>
                <c:pt idx="313">
                  <c:v>9.7877035092212961E-2</c:v>
                </c:pt>
                <c:pt idx="314">
                  <c:v>9.8448486966197235E-2</c:v>
                </c:pt>
                <c:pt idx="315">
                  <c:v>9.9021113460776633E-2</c:v>
                </c:pt>
                <c:pt idx="316">
                  <c:v>9.9594909368890483E-2</c:v>
                </c:pt>
                <c:pt idx="317">
                  <c:v>0.10016986948134282</c:v>
                </c:pt>
                <c:pt idx="318">
                  <c:v>0.10074598858691264</c:v>
                </c:pt>
                <c:pt idx="319">
                  <c:v>0.1013232614724649</c:v>
                </c:pt>
                <c:pt idx="320">
                  <c:v>0.10190168292306101</c:v>
                </c:pt>
                <c:pt idx="321">
                  <c:v>0.10248124772207001</c:v>
                </c:pt>
                <c:pt idx="322">
                  <c:v>0.10306195065127799</c:v>
                </c:pt>
                <c:pt idx="323">
                  <c:v>0.10364378649100031</c:v>
                </c:pt>
                <c:pt idx="324">
                  <c:v>0.10422675002019055</c:v>
                </c:pt>
                <c:pt idx="325">
                  <c:v>0.10481083601655206</c:v>
                </c:pt>
                <c:pt idx="326">
                  <c:v>0.1053960392566477</c:v>
                </c:pt>
                <c:pt idx="327">
                  <c:v>0.10598235451601035</c:v>
                </c:pt>
                <c:pt idx="328">
                  <c:v>0.10656977656925343</c:v>
                </c:pt>
                <c:pt idx="329">
                  <c:v>0.1071583001901808</c:v>
                </c:pt>
                <c:pt idx="330">
                  <c:v>0.10774792015189705</c:v>
                </c:pt>
                <c:pt idx="331">
                  <c:v>0.10833863122691734</c:v>
                </c:pt>
                <c:pt idx="332">
                  <c:v>0.10893042818727799</c:v>
                </c:pt>
                <c:pt idx="333">
                  <c:v>0.10952330580464564</c:v>
                </c:pt>
                <c:pt idx="334">
                  <c:v>0.11011725885042767</c:v>
                </c:pt>
                <c:pt idx="335">
                  <c:v>0.11071228209588174</c:v>
                </c:pt>
                <c:pt idx="336">
                  <c:v>0.11130837031222524</c:v>
                </c:pt>
                <c:pt idx="337">
                  <c:v>0.1119055182707453</c:v>
                </c:pt>
                <c:pt idx="338">
                  <c:v>0.11250372074290804</c:v>
                </c:pt>
                <c:pt idx="339">
                  <c:v>0.11310297250046819</c:v>
                </c:pt>
                <c:pt idx="340">
                  <c:v>0.11370326831557798</c:v>
                </c:pt>
                <c:pt idx="341">
                  <c:v>0.11430460296089656</c:v>
                </c:pt>
                <c:pt idx="342">
                  <c:v>0.11490697120969928</c:v>
                </c:pt>
                <c:pt idx="343">
                  <c:v>0.11551036783598662</c:v>
                </c:pt>
                <c:pt idx="344">
                  <c:v>0.11611478761459282</c:v>
                </c:pt>
                <c:pt idx="345">
                  <c:v>0.11672022532129483</c:v>
                </c:pt>
                <c:pt idx="346">
                  <c:v>0.11732667573292105</c:v>
                </c:pt>
                <c:pt idx="347">
                  <c:v>0.11793413362745969</c:v>
                </c:pt>
                <c:pt idx="348">
                  <c:v>0.11854259378416743</c:v>
                </c:pt>
                <c:pt idx="349">
                  <c:v>0.11915205098367759</c:v>
                </c:pt>
                <c:pt idx="350">
                  <c:v>0.11976250000810829</c:v>
                </c:pt>
                <c:pt idx="351">
                  <c:v>0.12037393564117022</c:v>
                </c:pt>
                <c:pt idx="352">
                  <c:v>0.1209863526682754</c:v>
                </c:pt>
                <c:pt idx="353">
                  <c:v>0.12159974587664396</c:v>
                </c:pt>
                <c:pt idx="354">
                  <c:v>0.12221411005541255</c:v>
                </c:pt>
                <c:pt idx="355">
                  <c:v>0.12282943999574142</c:v>
                </c:pt>
                <c:pt idx="356">
                  <c:v>0.12344573049092172</c:v>
                </c:pt>
                <c:pt idx="357">
                  <c:v>0.12406297633648328</c:v>
                </c:pt>
                <c:pt idx="358">
                  <c:v>0.1246811723303009</c:v>
                </c:pt>
                <c:pt idx="359">
                  <c:v>0.12530031327270191</c:v>
                </c:pt>
                <c:pt idx="360">
                  <c:v>0.12592039396657267</c:v>
                </c:pt>
                <c:pt idx="361">
                  <c:v>0.12654140921746515</c:v>
                </c:pt>
                <c:pt idx="362">
                  <c:v>0.12716335383370342</c:v>
                </c:pt>
                <c:pt idx="363">
                  <c:v>0.12778622262649003</c:v>
                </c:pt>
                <c:pt idx="364">
                  <c:v>0.12841001041001188</c:v>
                </c:pt>
                <c:pt idx="365">
                  <c:v>0.12903471200154637</c:v>
                </c:pt>
                <c:pt idx="366">
                  <c:v>0.12966032222156726</c:v>
                </c:pt>
                <c:pt idx="367">
                  <c:v>0.13028683589385004</c:v>
                </c:pt>
                <c:pt idx="368">
                  <c:v>0.13091424784557748</c:v>
                </c:pt>
                <c:pt idx="369">
                  <c:v>0.13154255290744499</c:v>
                </c:pt>
                <c:pt idx="370">
                  <c:v>0.13217174591376546</c:v>
                </c:pt>
                <c:pt idx="371">
                  <c:v>0.13280182170257426</c:v>
                </c:pt>
                <c:pt idx="372">
                  <c:v>0.13343277511573404</c:v>
                </c:pt>
                <c:pt idx="373">
                  <c:v>0.13406460099903894</c:v>
                </c:pt>
                <c:pt idx="374">
                  <c:v>0.13469729420231941</c:v>
                </c:pt>
                <c:pt idx="375">
                  <c:v>0.13533084957954578</c:v>
                </c:pt>
                <c:pt idx="376">
                  <c:v>0.13596526198893238</c:v>
                </c:pt>
                <c:pt idx="377">
                  <c:v>0.13660052629304148</c:v>
                </c:pt>
                <c:pt idx="378">
                  <c:v>0.13723663735888636</c:v>
                </c:pt>
                <c:pt idx="379">
                  <c:v>0.13787359005803512</c:v>
                </c:pt>
                <c:pt idx="380">
                  <c:v>0.13851137926671359</c:v>
                </c:pt>
                <c:pt idx="381">
                  <c:v>0.13914999986590776</c:v>
                </c:pt>
                <c:pt idx="382">
                  <c:v>0.13978944674146709</c:v>
                </c:pt>
                <c:pt idx="383">
                  <c:v>0.14042971478420685</c:v>
                </c:pt>
                <c:pt idx="384">
                  <c:v>0.14107079889001012</c:v>
                </c:pt>
                <c:pt idx="385">
                  <c:v>0.14171269395992969</c:v>
                </c:pt>
                <c:pt idx="386">
                  <c:v>0.14235539490029037</c:v>
                </c:pt>
                <c:pt idx="387">
                  <c:v>0.14299889662278997</c:v>
                </c:pt>
                <c:pt idx="388">
                  <c:v>0.14364319404460107</c:v>
                </c:pt>
                <c:pt idx="389">
                  <c:v>0.14428828208847189</c:v>
                </c:pt>
                <c:pt idx="390">
                  <c:v>0.14493415568282719</c:v>
                </c:pt>
                <c:pt idx="391">
                  <c:v>0.14558080976186877</c:v>
                </c:pt>
                <c:pt idx="392">
                  <c:v>0.14622823926567607</c:v>
                </c:pt>
                <c:pt idx="393">
                  <c:v>0.14687643914030596</c:v>
                </c:pt>
                <c:pt idx="394">
                  <c:v>0.14752540433789318</c:v>
                </c:pt>
                <c:pt idx="395">
                  <c:v>0.14817512981674946</c:v>
                </c:pt>
                <c:pt idx="396">
                  <c:v>0.14882561054146315</c:v>
                </c:pt>
                <c:pt idx="397">
                  <c:v>0.14947684148299811</c:v>
                </c:pt>
                <c:pt idx="398">
                  <c:v>0.15012881761879288</c:v>
                </c:pt>
                <c:pt idx="399">
                  <c:v>0.15078153393285915</c:v>
                </c:pt>
                <c:pt idx="400">
                  <c:v>0.15143498541588013</c:v>
                </c:pt>
                <c:pt idx="401">
                  <c:v>0.15208916706530867</c:v>
                </c:pt>
                <c:pt idx="402">
                  <c:v>0.15274407388546468</c:v>
                </c:pt>
                <c:pt idx="403">
                  <c:v>0.15339970088763344</c:v>
                </c:pt>
                <c:pt idx="404">
                  <c:v>0.15405604309016219</c:v>
                </c:pt>
                <c:pt idx="405">
                  <c:v>0.15471309551855761</c:v>
                </c:pt>
                <c:pt idx="406">
                  <c:v>0.15537085320558214</c:v>
                </c:pt>
                <c:pt idx="407">
                  <c:v>0.15602931119135055</c:v>
                </c:pt>
                <c:pt idx="408">
                  <c:v>0.15668846452342616</c:v>
                </c:pt>
                <c:pt idx="409">
                  <c:v>0.15734830825691687</c:v>
                </c:pt>
                <c:pt idx="410">
                  <c:v>0.15800883745457039</c:v>
                </c:pt>
                <c:pt idx="411">
                  <c:v>0.15867004718686967</c:v>
                </c:pt>
                <c:pt idx="412">
                  <c:v>0.15933193253212813</c:v>
                </c:pt>
                <c:pt idx="413">
                  <c:v>0.15999448857658377</c:v>
                </c:pt>
                <c:pt idx="414">
                  <c:v>0.16065771041449456</c:v>
                </c:pt>
                <c:pt idx="415">
                  <c:v>0.16132159314823136</c:v>
                </c:pt>
                <c:pt idx="416">
                  <c:v>0.16198613188837269</c:v>
                </c:pt>
                <c:pt idx="417">
                  <c:v>0.16265132175379782</c:v>
                </c:pt>
                <c:pt idx="418">
                  <c:v>0.16331715787177969</c:v>
                </c:pt>
                <c:pt idx="419">
                  <c:v>0.16398363537807853</c:v>
                </c:pt>
                <c:pt idx="420">
                  <c:v>0.16465074941703361</c:v>
                </c:pt>
                <c:pt idx="421">
                  <c:v>0.1653184951416562</c:v>
                </c:pt>
                <c:pt idx="422">
                  <c:v>0.16598686771372095</c:v>
                </c:pt>
                <c:pt idx="423">
                  <c:v>0.16665586230385787</c:v>
                </c:pt>
                <c:pt idx="424">
                  <c:v>0.16732547409164333</c:v>
                </c:pt>
                <c:pt idx="425">
                  <c:v>0.16799569826569144</c:v>
                </c:pt>
                <c:pt idx="426">
                  <c:v>0.16866653002374415</c:v>
                </c:pt>
                <c:pt idx="427">
                  <c:v>0.16933796457276196</c:v>
                </c:pt>
                <c:pt idx="428">
                  <c:v>0.17000999712901393</c:v>
                </c:pt>
                <c:pt idx="429">
                  <c:v>0.17068262291816699</c:v>
                </c:pt>
                <c:pt idx="430">
                  <c:v>0.17135583717537572</c:v>
                </c:pt>
                <c:pt idx="431">
                  <c:v>0.17202963514537067</c:v>
                </c:pt>
                <c:pt idx="432">
                  <c:v>0.17270401208254771</c:v>
                </c:pt>
                <c:pt idx="433">
                  <c:v>0.17337896325105567</c:v>
                </c:pt>
                <c:pt idx="434">
                  <c:v>0.17405448392488504</c:v>
                </c:pt>
                <c:pt idx="435">
                  <c:v>0.17473056938795473</c:v>
                </c:pt>
                <c:pt idx="436">
                  <c:v>0.17540721493419986</c:v>
                </c:pt>
                <c:pt idx="437">
                  <c:v>0.17608441586765855</c:v>
                </c:pt>
                <c:pt idx="438">
                  <c:v>0.17676216750255813</c:v>
                </c:pt>
                <c:pt idx="439">
                  <c:v>0.17744046516340217</c:v>
                </c:pt>
                <c:pt idx="440">
                  <c:v>0.17811930418505517</c:v>
                </c:pt>
                <c:pt idx="441">
                  <c:v>0.17879867991282877</c:v>
                </c:pt>
                <c:pt idx="442">
                  <c:v>0.17947858770256675</c:v>
                </c:pt>
                <c:pt idx="443">
                  <c:v>0.18015902292072966</c:v>
                </c:pt>
                <c:pt idx="444">
                  <c:v>0.18083998094447917</c:v>
                </c:pt>
                <c:pt idx="445">
                  <c:v>0.1815214571617621</c:v>
                </c:pt>
                <c:pt idx="446">
                  <c:v>0.1822034469713939</c:v>
                </c:pt>
                <c:pt idx="447">
                  <c:v>0.18288594578314227</c:v>
                </c:pt>
                <c:pt idx="448">
                  <c:v>0.18356894901780973</c:v>
                </c:pt>
                <c:pt idx="449">
                  <c:v>0.18425245210731611</c:v>
                </c:pt>
                <c:pt idx="450">
                  <c:v>0.1849364504947808</c:v>
                </c:pt>
                <c:pt idx="451">
                  <c:v>0.1856209396346043</c:v>
                </c:pt>
                <c:pt idx="452">
                  <c:v>0.18630591499254989</c:v>
                </c:pt>
                <c:pt idx="453">
                  <c:v>0.18699137204582406</c:v>
                </c:pt>
                <c:pt idx="454">
                  <c:v>0.18767730628315771</c:v>
                </c:pt>
                <c:pt idx="455">
                  <c:v>0.18836371320488593</c:v>
                </c:pt>
                <c:pt idx="456">
                  <c:v>0.18905058832302779</c:v>
                </c:pt>
                <c:pt idx="457">
                  <c:v>0.18973792716136573</c:v>
                </c:pt>
                <c:pt idx="458">
                  <c:v>0.19042572525552476</c:v>
                </c:pt>
                <c:pt idx="459">
                  <c:v>0.19111397815305076</c:v>
                </c:pt>
                <c:pt idx="460">
                  <c:v>0.19180268141348916</c:v>
                </c:pt>
                <c:pt idx="461">
                  <c:v>0.19249183060846203</c:v>
                </c:pt>
                <c:pt idx="462">
                  <c:v>0.19318142132174576</c:v>
                </c:pt>
                <c:pt idx="463">
                  <c:v>0.19387144914934856</c:v>
                </c:pt>
                <c:pt idx="464">
                  <c:v>0.19456190969958626</c:v>
                </c:pt>
                <c:pt idx="465">
                  <c:v>0.19525279859315847</c:v>
                </c:pt>
                <c:pt idx="466">
                  <c:v>0.19594411146322521</c:v>
                </c:pt>
                <c:pt idx="467">
                  <c:v>0.19663584395548117</c:v>
                </c:pt>
                <c:pt idx="468">
                  <c:v>0.1973279917282304</c:v>
                </c:pt>
                <c:pt idx="469">
                  <c:v>0.19802055045246481</c:v>
                </c:pt>
                <c:pt idx="470">
                  <c:v>0.19871351581192986</c:v>
                </c:pt>
                <c:pt idx="471">
                  <c:v>0.19940688350320668</c:v>
                </c:pt>
                <c:pt idx="472">
                  <c:v>0.20010064923578097</c:v>
                </c:pt>
                <c:pt idx="473">
                  <c:v>0.20079480873211575</c:v>
                </c:pt>
                <c:pt idx="474">
                  <c:v>0.20148935772772769</c:v>
                </c:pt>
                <c:pt idx="475">
                  <c:v>0.20218429197125187</c:v>
                </c:pt>
                <c:pt idx="476">
                  <c:v>0.20287960722451936</c:v>
                </c:pt>
                <c:pt idx="477">
                  <c:v>0.20357529926262757</c:v>
                </c:pt>
                <c:pt idx="478">
                  <c:v>0.20427136387400796</c:v>
                </c:pt>
                <c:pt idx="479">
                  <c:v>0.20496779686049887</c:v>
                </c:pt>
                <c:pt idx="480">
                  <c:v>0.20566459403741272</c:v>
                </c:pt>
                <c:pt idx="481">
                  <c:v>0.20636175123360773</c:v>
                </c:pt>
                <c:pt idx="482">
                  <c:v>0.20705926429155774</c:v>
                </c:pt>
                <c:pt idx="483">
                  <c:v>0.20775712906741683</c:v>
                </c:pt>
                <c:pt idx="484">
                  <c:v>0.20845534143108985</c:v>
                </c:pt>
                <c:pt idx="485">
                  <c:v>0.20915389726629952</c:v>
                </c:pt>
                <c:pt idx="486">
                  <c:v>0.20985279247065336</c:v>
                </c:pt>
                <c:pt idx="487">
                  <c:v>0.21055202295571063</c:v>
                </c:pt>
                <c:pt idx="488">
                  <c:v>0.21125158464704785</c:v>
                </c:pt>
                <c:pt idx="489">
                  <c:v>0.21195147348432547</c:v>
                </c:pt>
                <c:pt idx="490">
                  <c:v>0.21265168542135193</c:v>
                </c:pt>
                <c:pt idx="491">
                  <c:v>0.21335221642614977</c:v>
                </c:pt>
                <c:pt idx="492">
                  <c:v>0.21405306248101891</c:v>
                </c:pt>
                <c:pt idx="493">
                  <c:v>0.2147542195826011</c:v>
                </c:pt>
                <c:pt idx="494">
                  <c:v>0.21545568374194335</c:v>
                </c:pt>
                <c:pt idx="495">
                  <c:v>0.2161574509845603</c:v>
                </c:pt>
                <c:pt idx="496">
                  <c:v>0.21685951735049763</c:v>
                </c:pt>
                <c:pt idx="497">
                  <c:v>0.21756187889439321</c:v>
                </c:pt>
                <c:pt idx="498">
                  <c:v>0.21826453168553939</c:v>
                </c:pt>
                <c:pt idx="499">
                  <c:v>0.21896747180794324</c:v>
                </c:pt>
                <c:pt idx="500">
                  <c:v>0.21967069536038825</c:v>
                </c:pt>
                <c:pt idx="501">
                  <c:v>0.2203741984564932</c:v>
                </c:pt>
                <c:pt idx="502">
                  <c:v>0.22107797722477296</c:v>
                </c:pt>
                <c:pt idx="503">
                  <c:v>0.22178202780869705</c:v>
                </c:pt>
                <c:pt idx="504">
                  <c:v>0.2224863463667483</c:v>
                </c:pt>
                <c:pt idx="505">
                  <c:v>0.2231909290724815</c:v>
                </c:pt>
                <c:pt idx="506">
                  <c:v>0.22389577211458067</c:v>
                </c:pt>
                <c:pt idx="507">
                  <c:v>0.2246008716969165</c:v>
                </c:pt>
                <c:pt idx="508">
                  <c:v>0.22530622403860362</c:v>
                </c:pt>
                <c:pt idx="509">
                  <c:v>0.22601182537405584</c:v>
                </c:pt>
                <c:pt idx="510">
                  <c:v>0.22671767195304277</c:v>
                </c:pt>
                <c:pt idx="511">
                  <c:v>0.22742376004074494</c:v>
                </c:pt>
                <c:pt idx="512">
                  <c:v>0.22813008591780853</c:v>
                </c:pt>
                <c:pt idx="513">
                  <c:v>0.22883664588039981</c:v>
                </c:pt>
                <c:pt idx="514">
                  <c:v>0.2295434362402588</c:v>
                </c:pt>
                <c:pt idx="515">
                  <c:v>0.23025045332475291</c:v>
                </c:pt>
                <c:pt idx="516">
                  <c:v>0.23095769347692935</c:v>
                </c:pt>
                <c:pt idx="517">
                  <c:v>0.23166515305556784</c:v>
                </c:pt>
                <c:pt idx="518">
                  <c:v>0.23237282843523255</c:v>
                </c:pt>
                <c:pt idx="519">
                  <c:v>0.23308071600632313</c:v>
                </c:pt>
                <c:pt idx="520">
                  <c:v>0.2337888121751257</c:v>
                </c:pt>
                <c:pt idx="521">
                  <c:v>0.23449711336386303</c:v>
                </c:pt>
                <c:pt idx="522">
                  <c:v>0.23520561601074497</c:v>
                </c:pt>
                <c:pt idx="523">
                  <c:v>0.23591431657001716</c:v>
                </c:pt>
                <c:pt idx="524">
                  <c:v>0.23662321151201005</c:v>
                </c:pt>
                <c:pt idx="525">
                  <c:v>0.23733229732318739</c:v>
                </c:pt>
                <c:pt idx="526">
                  <c:v>0.2380415705061939</c:v>
                </c:pt>
                <c:pt idx="527">
                  <c:v>0.23875102757990274</c:v>
                </c:pt>
                <c:pt idx="528">
                  <c:v>0.23946066507946218</c:v>
                </c:pt>
                <c:pt idx="529">
                  <c:v>0.2401704795563418</c:v>
                </c:pt>
                <c:pt idx="530">
                  <c:v>0.24088046757837872</c:v>
                </c:pt>
                <c:pt idx="531">
                  <c:v>0.24159062572982226</c:v>
                </c:pt>
                <c:pt idx="532">
                  <c:v>0.24230095061137913</c:v>
                </c:pt>
                <c:pt idx="533">
                  <c:v>0.24301143884025767</c:v>
                </c:pt>
                <c:pt idx="534">
                  <c:v>0.24372208705021109</c:v>
                </c:pt>
                <c:pt idx="535">
                  <c:v>0.24443289189158146</c:v>
                </c:pt>
                <c:pt idx="536">
                  <c:v>0.24514385003134176</c:v>
                </c:pt>
                <c:pt idx="537">
                  <c:v>0.24585495815313801</c:v>
                </c:pt>
                <c:pt idx="538">
                  <c:v>0.24656621295733189</c:v>
                </c:pt>
                <c:pt idx="539">
                  <c:v>0.24727761116104041</c:v>
                </c:pt>
                <c:pt idx="540">
                  <c:v>0.24798914949817752</c:v>
                </c:pt>
                <c:pt idx="541">
                  <c:v>0.24870082471949406</c:v>
                </c:pt>
                <c:pt idx="542">
                  <c:v>0.24941263359261689</c:v>
                </c:pt>
                <c:pt idx="543">
                  <c:v>0.2501245729020885</c:v>
                </c:pt>
                <c:pt idx="544">
                  <c:v>0.25083663944940515</c:v>
                </c:pt>
                <c:pt idx="545">
                  <c:v>0.25154883005305462</c:v>
                </c:pt>
                <c:pt idx="546">
                  <c:v>0.25226114154855439</c:v>
                </c:pt>
                <c:pt idx="547">
                  <c:v>0.2529735707884877</c:v>
                </c:pt>
                <c:pt idx="548">
                  <c:v>0.25368611464254065</c:v>
                </c:pt>
                <c:pt idx="549">
                  <c:v>0.25439876999753785</c:v>
                </c:pt>
                <c:pt idx="550">
                  <c:v>0.25511153375747736</c:v>
                </c:pt>
                <c:pt idx="551">
                  <c:v>0.25582440284356583</c:v>
                </c:pt>
                <c:pt idx="552">
                  <c:v>0.25653737419425299</c:v>
                </c:pt>
                <c:pt idx="553">
                  <c:v>0.25725044476526482</c:v>
                </c:pt>
                <c:pt idx="554">
                  <c:v>0.25796361152963715</c:v>
                </c:pt>
                <c:pt idx="555">
                  <c:v>0.2586768714777482</c:v>
                </c:pt>
                <c:pt idx="556">
                  <c:v>0.2593902216173507</c:v>
                </c:pt>
                <c:pt idx="557">
                  <c:v>0.26010365897360332</c:v>
                </c:pt>
                <c:pt idx="558">
                  <c:v>0.26081718058910219</c:v>
                </c:pt>
                <c:pt idx="559">
                  <c:v>0.26153078352391068</c:v>
                </c:pt>
                <c:pt idx="560">
                  <c:v>0.26224446485558994</c:v>
                </c:pt>
                <c:pt idx="561">
                  <c:v>0.26295822167922833</c:v>
                </c:pt>
                <c:pt idx="562">
                  <c:v>0.26367205110746972</c:v>
                </c:pt>
                <c:pt idx="563">
                  <c:v>0.26438595027054274</c:v>
                </c:pt>
                <c:pt idx="564">
                  <c:v>0.26509991631628771</c:v>
                </c:pt>
                <c:pt idx="565">
                  <c:v>0.2658139464101843</c:v>
                </c:pt>
                <c:pt idx="566">
                  <c:v>0.26652803773537859</c:v>
                </c:pt>
                <c:pt idx="567">
                  <c:v>0.26724218749270834</c:v>
                </c:pt>
                <c:pt idx="568">
                  <c:v>0.26795639290072965</c:v>
                </c:pt>
                <c:pt idx="569">
                  <c:v>0.26867065119574141</c:v>
                </c:pt>
                <c:pt idx="570">
                  <c:v>0.26938495963180986</c:v>
                </c:pt>
                <c:pt idx="571">
                  <c:v>0.27009931548079297</c:v>
                </c:pt>
                <c:pt idx="572">
                  <c:v>0.27081371603236337</c:v>
                </c:pt>
                <c:pt idx="573">
                  <c:v>0.27152815859403179</c:v>
                </c:pt>
                <c:pt idx="574">
                  <c:v>0.27224264049116892</c:v>
                </c:pt>
                <c:pt idx="575">
                  <c:v>0.27295715906702772</c:v>
                </c:pt>
                <c:pt idx="576">
                  <c:v>0.273671711682764</c:v>
                </c:pt>
                <c:pt idx="577">
                  <c:v>0.27438629571745798</c:v>
                </c:pt>
                <c:pt idx="578">
                  <c:v>0.27510090856813391</c:v>
                </c:pt>
                <c:pt idx="579">
                  <c:v>0.27581554764977961</c:v>
                </c:pt>
                <c:pt idx="580">
                  <c:v>0.27653021039536596</c:v>
                </c:pt>
                <c:pt idx="581">
                  <c:v>0.27724489425586485</c:v>
                </c:pt>
                <c:pt idx="582">
                  <c:v>0.27795959670026782</c:v>
                </c:pt>
                <c:pt idx="583">
                  <c:v>0.2786743152156031</c:v>
                </c:pt>
                <c:pt idx="584">
                  <c:v>0.27938904730695224</c:v>
                </c:pt>
                <c:pt idx="585">
                  <c:v>0.2801037904974667</c:v>
                </c:pt>
                <c:pt idx="586">
                  <c:v>0.28081854232838394</c:v>
                </c:pt>
                <c:pt idx="587">
                  <c:v>0.28153330035904178</c:v>
                </c:pt>
                <c:pt idx="588">
                  <c:v>0.28224806216689402</c:v>
                </c:pt>
                <c:pt idx="589">
                  <c:v>0.28296282534752382</c:v>
                </c:pt>
                <c:pt idx="590">
                  <c:v>0.28367758751465744</c:v>
                </c:pt>
                <c:pt idx="591">
                  <c:v>0.28439234630017751</c:v>
                </c:pt>
                <c:pt idx="592">
                  <c:v>0.28510709935413503</c:v>
                </c:pt>
                <c:pt idx="593">
                  <c:v>0.28582184434476177</c:v>
                </c:pt>
                <c:pt idx="594">
                  <c:v>0.28653657895848128</c:v>
                </c:pt>
                <c:pt idx="595">
                  <c:v>0.28725130089991957</c:v>
                </c:pt>
                <c:pt idx="596">
                  <c:v>0.28796600789191562</c:v>
                </c:pt>
                <c:pt idx="597">
                  <c:v>0.28868069767553084</c:v>
                </c:pt>
                <c:pt idx="598">
                  <c:v>0.28939536801005861</c:v>
                </c:pt>
                <c:pt idx="599">
                  <c:v>0.29011001667303216</c:v>
                </c:pt>
                <c:pt idx="600">
                  <c:v>0.29082464146023329</c:v>
                </c:pt>
                <c:pt idx="601">
                  <c:v>0.2915392401856991</c:v>
                </c:pt>
                <c:pt idx="602">
                  <c:v>0.29225381068172968</c:v>
                </c:pt>
                <c:pt idx="603">
                  <c:v>0.29296835079889411</c:v>
                </c:pt>
                <c:pt idx="604">
                  <c:v>0.29368285840603581</c:v>
                </c:pt>
                <c:pt idx="605">
                  <c:v>0.29439733139027885</c:v>
                </c:pt>
                <c:pt idx="606">
                  <c:v>0.29511176765703145</c:v>
                </c:pt>
                <c:pt idx="607">
                  <c:v>0.29582616512999083</c:v>
                </c:pt>
                <c:pt idx="608">
                  <c:v>0.29654052175114692</c:v>
                </c:pt>
                <c:pt idx="609">
                  <c:v>0.29725483548078457</c:v>
                </c:pt>
                <c:pt idx="610">
                  <c:v>0.29796910429748724</c:v>
                </c:pt>
                <c:pt idx="611">
                  <c:v>0.29868332619813753</c:v>
                </c:pt>
                <c:pt idx="612">
                  <c:v>0.2993974991979198</c:v>
                </c:pt>
                <c:pt idx="613">
                  <c:v>0.30011162133032043</c:v>
                </c:pt>
                <c:pt idx="614">
                  <c:v>0.30082569064712761</c:v>
                </c:pt>
                <c:pt idx="615">
                  <c:v>0.3015397052184321</c:v>
                </c:pt>
                <c:pt idx="616">
                  <c:v>0.30225366313262553</c:v>
                </c:pt>
                <c:pt idx="617">
                  <c:v>0.30296756249639911</c:v>
                </c:pt>
                <c:pt idx="618">
                  <c:v>0.30368140143474248</c:v>
                </c:pt>
                <c:pt idx="619">
                  <c:v>0.30439517809093997</c:v>
                </c:pt>
                <c:pt idx="620">
                  <c:v>0.30510889062656832</c:v>
                </c:pt>
                <c:pt idx="621">
                  <c:v>0.30582253722149333</c:v>
                </c:pt>
                <c:pt idx="622">
                  <c:v>0.30653611607386455</c:v>
                </c:pt>
                <c:pt idx="623">
                  <c:v>0.30724962540011197</c:v>
                </c:pt>
                <c:pt idx="624">
                  <c:v>0.30796306343493968</c:v>
                </c:pt>
                <c:pt idx="625">
                  <c:v>0.30867642843132076</c:v>
                </c:pt>
                <c:pt idx="626">
                  <c:v>0.30938971866049025</c:v>
                </c:pt>
                <c:pt idx="627">
                  <c:v>0.3101029324119392</c:v>
                </c:pt>
                <c:pt idx="628">
                  <c:v>0.31081606799340583</c:v>
                </c:pt>
                <c:pt idx="629">
                  <c:v>0.31152912373086911</c:v>
                </c:pt>
                <c:pt idx="630">
                  <c:v>0.31224209796853886</c:v>
                </c:pt>
                <c:pt idx="631">
                  <c:v>0.31295498906884722</c:v>
                </c:pt>
                <c:pt idx="632">
                  <c:v>0.31366779541243917</c:v>
                </c:pt>
                <c:pt idx="633">
                  <c:v>0.31438051539816209</c:v>
                </c:pt>
                <c:pt idx="634">
                  <c:v>0.31509314744305472</c:v>
                </c:pt>
                <c:pt idx="635">
                  <c:v>0.31580568998233649</c:v>
                </c:pt>
                <c:pt idx="636">
                  <c:v>0.31651814146939494</c:v>
                </c:pt>
                <c:pt idx="637">
                  <c:v>0.31723050037577416</c:v>
                </c:pt>
                <c:pt idx="638">
                  <c:v>0.31794276519116127</c:v>
                </c:pt>
                <c:pt idx="639">
                  <c:v>0.31865493442337289</c:v>
                </c:pt>
                <c:pt idx="640">
                  <c:v>0.31936700659834144</c:v>
                </c:pt>
                <c:pt idx="641">
                  <c:v>0.32007898026010034</c:v>
                </c:pt>
                <c:pt idx="642">
                  <c:v>0.32079085397076923</c:v>
                </c:pt>
                <c:pt idx="643">
                  <c:v>0.32150262631053761</c:v>
                </c:pt>
                <c:pt idx="644">
                  <c:v>0.3222142958776496</c:v>
                </c:pt>
                <c:pt idx="645">
                  <c:v>0.32292586128838646</c:v>
                </c:pt>
                <c:pt idx="646">
                  <c:v>0.32363732117704924</c:v>
                </c:pt>
                <c:pt idx="647">
                  <c:v>0.32434867419594182</c:v>
                </c:pt>
                <c:pt idx="648">
                  <c:v>0.32505991901535147</c:v>
                </c:pt>
                <c:pt idx="649">
                  <c:v>0.32577105432353093</c:v>
                </c:pt>
                <c:pt idx="650">
                  <c:v>0.32648207882667801</c:v>
                </c:pt>
                <c:pt idx="651">
                  <c:v>0.32719299124891654</c:v>
                </c:pt>
                <c:pt idx="652">
                  <c:v>0.32790379033227524</c:v>
                </c:pt>
                <c:pt idx="653">
                  <c:v>0.3286144748366665</c:v>
                </c:pt>
                <c:pt idx="654">
                  <c:v>0.32932504353986591</c:v>
                </c:pt>
                <c:pt idx="655">
                  <c:v>0.33003549523748865</c:v>
                </c:pt>
                <c:pt idx="656">
                  <c:v>0.33074582874296776</c:v>
                </c:pt>
                <c:pt idx="657">
                  <c:v>0.33145604288753133</c:v>
                </c:pt>
                <c:pt idx="658">
                  <c:v>0.33216613652017712</c:v>
                </c:pt>
                <c:pt idx="659">
                  <c:v>0.33287610850765037</c:v>
                </c:pt>
                <c:pt idx="660">
                  <c:v>0.33358595773441746</c:v>
                </c:pt>
                <c:pt idx="661">
                  <c:v>0.33429568310264141</c:v>
                </c:pt>
                <c:pt idx="662">
                  <c:v>0.33500528353215586</c:v>
                </c:pt>
                <c:pt idx="663">
                  <c:v>0.33571475796043848</c:v>
                </c:pt>
                <c:pt idx="664">
                  <c:v>0.33642410534258449</c:v>
                </c:pt>
                <c:pt idx="665">
                  <c:v>0.33713332465127871</c:v>
                </c:pt>
                <c:pt idx="666">
                  <c:v>0.33784241487676803</c:v>
                </c:pt>
                <c:pt idx="667">
                  <c:v>0.33855137502683291</c:v>
                </c:pt>
                <c:pt idx="668">
                  <c:v>0.33926020412675817</c:v>
                </c:pt>
                <c:pt idx="669">
                  <c:v>0.33996890121930373</c:v>
                </c:pt>
                <c:pt idx="670">
                  <c:v>0.34067746536467414</c:v>
                </c:pt>
                <c:pt idx="671">
                  <c:v>0.34138589564048882</c:v>
                </c:pt>
                <c:pt idx="672">
                  <c:v>0.3420941911417501</c:v>
                </c:pt>
                <c:pt idx="673">
                  <c:v>0.34280235098081197</c:v>
                </c:pt>
                <c:pt idx="674">
                  <c:v>0.34351037428734849</c:v>
                </c:pt>
                <c:pt idx="675">
                  <c:v>0.3442182602083198</c:v>
                </c:pt>
                <c:pt idx="676">
                  <c:v>0.34492600790794087</c:v>
                </c:pt>
                <c:pt idx="677">
                  <c:v>0.34563361656764635</c:v>
                </c:pt>
                <c:pt idx="678">
                  <c:v>0.34634108538605646</c:v>
                </c:pt>
                <c:pt idx="679">
                  <c:v>0.34704841357894373</c:v>
                </c:pt>
                <c:pt idx="680">
                  <c:v>0.34775560037919573</c:v>
                </c:pt>
                <c:pt idx="681">
                  <c:v>0.34846264503678109</c:v>
                </c:pt>
                <c:pt idx="682">
                  <c:v>0.3491695468187126</c:v>
                </c:pt>
                <c:pt idx="683">
                  <c:v>0.34987630500901024</c:v>
                </c:pt>
                <c:pt idx="684">
                  <c:v>0.35058291890866455</c:v>
                </c:pt>
                <c:pt idx="685">
                  <c:v>0.35128938783559832</c:v>
                </c:pt>
                <c:pt idx="686">
                  <c:v>0.35199571112462891</c:v>
                </c:pt>
                <c:pt idx="687">
                  <c:v>0.35270188812742898</c:v>
                </c:pt>
                <c:pt idx="688">
                  <c:v>0.35340791821248752</c:v>
                </c:pt>
                <c:pt idx="689">
                  <c:v>0.35411380076507037</c:v>
                </c:pt>
                <c:pt idx="690">
                  <c:v>0.3548195351871794</c:v>
                </c:pt>
                <c:pt idx="691">
                  <c:v>0.3555251208975122</c:v>
                </c:pt>
                <c:pt idx="692">
                  <c:v>0.35623055733142095</c:v>
                </c:pt>
                <c:pt idx="693">
                  <c:v>0.35693584394086997</c:v>
                </c:pt>
                <c:pt idx="694">
                  <c:v>0.35764098019439461</c:v>
                </c:pt>
                <c:pt idx="695">
                  <c:v>0.35834596557705745</c:v>
                </c:pt>
                <c:pt idx="696">
                  <c:v>0.35905079959040587</c:v>
                </c:pt>
                <c:pt idx="697">
                  <c:v>0.35975548175242811</c:v>
                </c:pt>
                <c:pt idx="698">
                  <c:v>0.36046001159750873</c:v>
                </c:pt>
                <c:pt idx="699">
                  <c:v>0.36116438867638478</c:v>
                </c:pt>
                <c:pt idx="700">
                  <c:v>0.36186861255609959</c:v>
                </c:pt>
                <c:pt idx="701">
                  <c:v>0.36257268281995825</c:v>
                </c:pt>
                <c:pt idx="702">
                  <c:v>0.36327659906748033</c:v>
                </c:pt>
                <c:pt idx="703">
                  <c:v>0.36398036091435443</c:v>
                </c:pt>
                <c:pt idx="704">
                  <c:v>0.36468396799239022</c:v>
                </c:pt>
                <c:pt idx="705">
                  <c:v>0.36538741994947121</c:v>
                </c:pt>
                <c:pt idx="706">
                  <c:v>0.36609071644950686</c:v>
                </c:pt>
                <c:pt idx="707">
                  <c:v>0.366793857172384</c:v>
                </c:pt>
                <c:pt idx="708">
                  <c:v>0.36749684181391751</c:v>
                </c:pt>
                <c:pt idx="709">
                  <c:v>0.36819967008580146</c:v>
                </c:pt>
                <c:pt idx="710">
                  <c:v>0.36890234171555836</c:v>
                </c:pt>
                <c:pt idx="711">
                  <c:v>0.36960485644648966</c:v>
                </c:pt>
                <c:pt idx="712">
                  <c:v>0.37030721403762479</c:v>
                </c:pt>
                <c:pt idx="713">
                  <c:v>0.37100941426366862</c:v>
                </c:pt>
                <c:pt idx="714">
                  <c:v>0.3717114569149515</c:v>
                </c:pt>
                <c:pt idx="715">
                  <c:v>0.3724133417973754</c:v>
                </c:pt>
                <c:pt idx="716">
                  <c:v>0.37311506873236233</c:v>
                </c:pt>
                <c:pt idx="717">
                  <c:v>0.37381663755680061</c:v>
                </c:pt>
                <c:pt idx="718">
                  <c:v>0.37451804812299105</c:v>
                </c:pt>
                <c:pt idx="719">
                  <c:v>0.37521930029859357</c:v>
                </c:pt>
                <c:pt idx="720">
                  <c:v>0.37592039396657184</c:v>
                </c:pt>
                <c:pt idx="721">
                  <c:v>0.37662132902513906</c:v>
                </c:pt>
                <c:pt idx="722">
                  <c:v>0.37732210538770172</c:v>
                </c:pt>
                <c:pt idx="723">
                  <c:v>0.37802272298280448</c:v>
                </c:pt>
                <c:pt idx="724">
                  <c:v>0.37872318175407305</c:v>
                </c:pt>
                <c:pt idx="725">
                  <c:v>0.37942348166015832</c:v>
                </c:pt>
                <c:pt idx="726">
                  <c:v>0.38012362267467797</c:v>
                </c:pt>
                <c:pt idx="727">
                  <c:v>0.38082360478616001</c:v>
                </c:pt>
                <c:pt idx="728">
                  <c:v>0.38152342799798356</c:v>
                </c:pt>
                <c:pt idx="729">
                  <c:v>0.3822230923283213</c:v>
                </c:pt>
                <c:pt idx="730">
                  <c:v>0.3829225978100792</c:v>
                </c:pt>
                <c:pt idx="731">
                  <c:v>0.38362194449083881</c:v>
                </c:pt>
                <c:pt idx="732">
                  <c:v>0.38432113243279603</c:v>
                </c:pt>
                <c:pt idx="733">
                  <c:v>0.3850201617127007</c:v>
                </c:pt>
                <c:pt idx="734">
                  <c:v>0.38571903242179739</c:v>
                </c:pt>
                <c:pt idx="735">
                  <c:v>0.38641774466576229</c:v>
                </c:pt>
                <c:pt idx="736">
                  <c:v>0.38711629856464302</c:v>
                </c:pt>
                <c:pt idx="737">
                  <c:v>0.38781469425279658</c:v>
                </c:pt>
                <c:pt idx="738">
                  <c:v>0.38851293187882491</c:v>
                </c:pt>
                <c:pt idx="739">
                  <c:v>0.3892110116055173</c:v>
                </c:pt>
                <c:pt idx="740">
                  <c:v>0.38990893360977863</c:v>
                </c:pt>
                <c:pt idx="741">
                  <c:v>0.3906066980825737</c:v>
                </c:pt>
                <c:pt idx="742">
                  <c:v>0.39130430522885934</c:v>
                </c:pt>
                <c:pt idx="743">
                  <c:v>0.3920017552675194</c:v>
                </c:pt>
                <c:pt idx="744">
                  <c:v>0.39269904843130399</c:v>
                </c:pt>
                <c:pt idx="745">
                  <c:v>0.39339618496675693</c:v>
                </c:pt>
                <c:pt idx="746">
                  <c:v>0.39409316513415671</c:v>
                </c:pt>
                <c:pt idx="747">
                  <c:v>0.39478998920744746</c:v>
                </c:pt>
                <c:pt idx="748">
                  <c:v>0.39548665747417155</c:v>
                </c:pt>
                <c:pt idx="749">
                  <c:v>0.39618317023540717</c:v>
                </c:pt>
                <c:pt idx="750">
                  <c:v>0.39687952780569297</c:v>
                </c:pt>
                <c:pt idx="751">
                  <c:v>0.3975757305129673</c:v>
                </c:pt>
                <c:pt idx="752">
                  <c:v>0.39827177869849983</c:v>
                </c:pt>
                <c:pt idx="753">
                  <c:v>0.39896767271681588</c:v>
                </c:pt>
                <c:pt idx="754">
                  <c:v>0.39966341293563762</c:v>
                </c:pt>
                <c:pt idx="755">
                  <c:v>0.4003589997358073</c:v>
                </c:pt>
                <c:pt idx="756">
                  <c:v>0.40105443351121811</c:v>
                </c:pt>
                <c:pt idx="757">
                  <c:v>0.40174971466875065</c:v>
                </c:pt>
                <c:pt idx="758">
                  <c:v>0.40244484362819183</c:v>
                </c:pt>
                <c:pt idx="759">
                  <c:v>0.40313982082217531</c:v>
                </c:pt>
                <c:pt idx="760">
                  <c:v>0.40383464669610247</c:v>
                </c:pt>
                <c:pt idx="761">
                  <c:v>0.40452932170807088</c:v>
                </c:pt>
                <c:pt idx="762">
                  <c:v>0.40522384632881003</c:v>
                </c:pt>
                <c:pt idx="763">
                  <c:v>0.40591822104159742</c:v>
                </c:pt>
                <c:pt idx="764">
                  <c:v>0.40661244634219695</c:v>
                </c:pt>
                <c:pt idx="765">
                  <c:v>0.40730652273877949</c:v>
                </c:pt>
                <c:pt idx="766">
                  <c:v>0.40800045075184754</c:v>
                </c:pt>
                <c:pt idx="767">
                  <c:v>0.40869423091416979</c:v>
                </c:pt>
                <c:pt idx="768">
                  <c:v>0.40938786377069852</c:v>
                </c:pt>
                <c:pt idx="769">
                  <c:v>0.4100813498784992</c:v>
                </c:pt>
                <c:pt idx="770">
                  <c:v>0.41077468980667498</c:v>
                </c:pt>
                <c:pt idx="771">
                  <c:v>0.41146788413629071</c:v>
                </c:pt>
                <c:pt idx="772">
                  <c:v>0.41216093346029831</c:v>
                </c:pt>
                <c:pt idx="773">
                  <c:v>0.41285383838345996</c:v>
                </c:pt>
                <c:pt idx="774">
                  <c:v>0.41354659952227246</c:v>
                </c:pt>
                <c:pt idx="775">
                  <c:v>0.41423921750489029</c:v>
                </c:pt>
                <c:pt idx="776">
                  <c:v>0.41493169297104848</c:v>
                </c:pt>
                <c:pt idx="777">
                  <c:v>0.41562402657198544</c:v>
                </c:pt>
                <c:pt idx="778">
                  <c:v>0.41631621897036547</c:v>
                </c:pt>
                <c:pt idx="779">
                  <c:v>0.41700827084020042</c:v>
                </c:pt>
                <c:pt idx="780">
                  <c:v>0.41770018286677157</c:v>
                </c:pt>
                <c:pt idx="781">
                  <c:v>0.41839195574655086</c:v>
                </c:pt>
                <c:pt idx="782">
                  <c:v>0.41908359018712205</c:v>
                </c:pt>
                <c:pt idx="783">
                  <c:v>0.41977508690710102</c:v>
                </c:pt>
                <c:pt idx="784">
                  <c:v>0.42046644663605659</c:v>
                </c:pt>
                <c:pt idx="785">
                  <c:v>0.42115767011443045</c:v>
                </c:pt>
                <c:pt idx="786">
                  <c:v>0.42184875809345623</c:v>
                </c:pt>
                <c:pt idx="787">
                  <c:v>0.42253971133508017</c:v>
                </c:pt>
                <c:pt idx="788">
                  <c:v>0.42323053061187854</c:v>
                </c:pt>
                <c:pt idx="789">
                  <c:v>0.42392121670697802</c:v>
                </c:pt>
                <c:pt idx="790">
                  <c:v>0.42461177041397336</c:v>
                </c:pt>
                <c:pt idx="791">
                  <c:v>0.42530219253684487</c:v>
                </c:pt>
                <c:pt idx="792">
                  <c:v>0.4259924838898782</c:v>
                </c:pt>
                <c:pt idx="793">
                  <c:v>0.42668264529757943</c:v>
                </c:pt>
                <c:pt idx="794">
                  <c:v>0.4273726775945943</c:v>
                </c:pt>
                <c:pt idx="795">
                  <c:v>0.42806258162562433</c:v>
                </c:pt>
                <c:pt idx="796">
                  <c:v>0.42875235824534319</c:v>
                </c:pt>
                <c:pt idx="797">
                  <c:v>0.42944200831831347</c:v>
                </c:pt>
                <c:pt idx="798">
                  <c:v>0.43013153271890292</c:v>
                </c:pt>
                <c:pt idx="799">
                  <c:v>0.43082093233119961</c:v>
                </c:pt>
                <c:pt idx="800">
                  <c:v>0.43151020804892803</c:v>
                </c:pt>
                <c:pt idx="801">
                  <c:v>0.43219936077536381</c:v>
                </c:pt>
                <c:pt idx="802">
                  <c:v>0.43288839142324897</c:v>
                </c:pt>
                <c:pt idx="803">
                  <c:v>0.43357730091470625</c:v>
                </c:pt>
                <c:pt idx="804">
                  <c:v>0.43426609018115397</c:v>
                </c:pt>
                <c:pt idx="805">
                  <c:v>0.43495476016321966</c:v>
                </c:pt>
                <c:pt idx="806">
                  <c:v>0.43564331181065397</c:v>
                </c:pt>
                <c:pt idx="807">
                  <c:v>0.43633174608224451</c:v>
                </c:pt>
                <c:pt idx="808">
                  <c:v>0.43702006394572862</c:v>
                </c:pt>
                <c:pt idx="809">
                  <c:v>0.43770826637770704</c:v>
                </c:pt>
                <c:pt idx="810">
                  <c:v>0.43839635436355628</c:v>
                </c:pt>
                <c:pt idx="811">
                  <c:v>0.439084328897341</c:v>
                </c:pt>
                <c:pt idx="812">
                  <c:v>0.43977219098172687</c:v>
                </c:pt>
                <c:pt idx="813">
                  <c:v>0.44045994162789148</c:v>
                </c:pt>
                <c:pt idx="814">
                  <c:v>0.44114758185543745</c:v>
                </c:pt>
                <c:pt idx="815">
                  <c:v>0.44183511269230313</c:v>
                </c:pt>
                <c:pt idx="816">
                  <c:v>0.44252253517467377</c:v>
                </c:pt>
                <c:pt idx="817">
                  <c:v>0.44320985034689292</c:v>
                </c:pt>
                <c:pt idx="818">
                  <c:v>0.44389705926137302</c:v>
                </c:pt>
                <c:pt idx="819">
                  <c:v>0.444584162978506</c:v>
                </c:pt>
                <c:pt idx="820">
                  <c:v>0.44527116256657373</c:v>
                </c:pt>
                <c:pt idx="821">
                  <c:v>0.44595805910165748</c:v>
                </c:pt>
                <c:pt idx="822">
                  <c:v>0.44664485366754864</c:v>
                </c:pt>
                <c:pt idx="823">
                  <c:v>0.44733154735565783</c:v>
                </c:pt>
                <c:pt idx="824">
                  <c:v>0.44801814126492434</c:v>
                </c:pt>
                <c:pt idx="825">
                  <c:v>0.44870463650172548</c:v>
                </c:pt>
                <c:pt idx="826">
                  <c:v>0.4493910341797851</c:v>
                </c:pt>
                <c:pt idx="827">
                  <c:v>0.45007733542008316</c:v>
                </c:pt>
                <c:pt idx="828">
                  <c:v>0.45076354135076291</c:v>
                </c:pt>
                <c:pt idx="829">
                  <c:v>0.45144965310704122</c:v>
                </c:pt>
                <c:pt idx="830">
                  <c:v>0.45213567183111464</c:v>
                </c:pt>
                <c:pt idx="831">
                  <c:v>0.45282159867206839</c:v>
                </c:pt>
                <c:pt idx="832">
                  <c:v>0.45350743478578415</c:v>
                </c:pt>
                <c:pt idx="833">
                  <c:v>0.45419318133484676</c:v>
                </c:pt>
                <c:pt idx="834">
                  <c:v>0.45487883948845248</c:v>
                </c:pt>
                <c:pt idx="835">
                  <c:v>0.45556441042231582</c:v>
                </c:pt>
                <c:pt idx="836">
                  <c:v>0.45624989531857568</c:v>
                </c:pt>
                <c:pt idx="837">
                  <c:v>0.45693529536570343</c:v>
                </c:pt>
                <c:pt idx="838">
                  <c:v>0.45762061175840818</c:v>
                </c:pt>
                <c:pt idx="839">
                  <c:v>0.45830584569754423</c:v>
                </c:pt>
                <c:pt idx="840">
                  <c:v>0.45899099839001639</c:v>
                </c:pt>
                <c:pt idx="841">
                  <c:v>0.45967607104868657</c:v>
                </c:pt>
                <c:pt idx="842">
                  <c:v>0.46036106489227946</c:v>
                </c:pt>
                <c:pt idx="843">
                  <c:v>0.46104598114528772</c:v>
                </c:pt>
                <c:pt idx="844">
                  <c:v>0.46173082103787833</c:v>
                </c:pt>
                <c:pt idx="845">
                  <c:v>0.46241558580579728</c:v>
                </c:pt>
                <c:pt idx="846">
                  <c:v>0.46310027669027509</c:v>
                </c:pt>
                <c:pt idx="847">
                  <c:v>0.46378489493793162</c:v>
                </c:pt>
                <c:pt idx="848">
                  <c:v>0.46446944180068062</c:v>
                </c:pt>
                <c:pt idx="849">
                  <c:v>0.4651539185356352</c:v>
                </c:pt>
                <c:pt idx="850">
                  <c:v>0.4658383264050116</c:v>
                </c:pt>
                <c:pt idx="851">
                  <c:v>0.46652266667603431</c:v>
                </c:pt>
                <c:pt idx="852">
                  <c:v>0.46720694062083945</c:v>
                </c:pt>
                <c:pt idx="853">
                  <c:v>0.46789114951637945</c:v>
                </c:pt>
                <c:pt idx="854">
                  <c:v>0.46857529464432701</c:v>
                </c:pt>
                <c:pt idx="855">
                  <c:v>0.46925937729097877</c:v>
                </c:pt>
                <c:pt idx="856">
                  <c:v>0.46994339874715862</c:v>
                </c:pt>
                <c:pt idx="857">
                  <c:v>0.47062736030812252</c:v>
                </c:pt>
                <c:pt idx="858">
                  <c:v>0.47131126327345996</c:v>
                </c:pt>
                <c:pt idx="859">
                  <c:v>0.47199510894699909</c:v>
                </c:pt>
                <c:pt idx="860">
                  <c:v>0.47267889863670898</c:v>
                </c:pt>
                <c:pt idx="861">
                  <c:v>0.4733626336546024</c:v>
                </c:pt>
                <c:pt idx="862">
                  <c:v>0.47404631531663965</c:v>
                </c:pt>
                <c:pt idx="863">
                  <c:v>0.47472994494263082</c:v>
                </c:pt>
                <c:pt idx="864">
                  <c:v>0.47541352385613833</c:v>
                </c:pt>
                <c:pt idx="865">
                  <c:v>0.47609705338438013</c:v>
                </c:pt>
                <c:pt idx="866">
                  <c:v>0.47678053485813121</c:v>
                </c:pt>
                <c:pt idx="867">
                  <c:v>0.47746396961162707</c:v>
                </c:pt>
                <c:pt idx="868">
                  <c:v>0.47814735898246541</c:v>
                </c:pt>
                <c:pt idx="869">
                  <c:v>0.47883070431150837</c:v>
                </c:pt>
                <c:pt idx="870">
                  <c:v>0.47951400694278457</c:v>
                </c:pt>
                <c:pt idx="871">
                  <c:v>0.48019726822339104</c:v>
                </c:pt>
                <c:pt idx="872">
                  <c:v>0.48088048950339563</c:v>
                </c:pt>
                <c:pt idx="873">
                  <c:v>0.48156367213573831</c:v>
                </c:pt>
                <c:pt idx="874">
                  <c:v>0.48224681747613274</c:v>
                </c:pt>
                <c:pt idx="875">
                  <c:v>0.48292992688296871</c:v>
                </c:pt>
                <c:pt idx="876">
                  <c:v>0.48361300171721289</c:v>
                </c:pt>
                <c:pt idx="877">
                  <c:v>0.48429604334231063</c:v>
                </c:pt>
                <c:pt idx="878">
                  <c:v>0.4849790531240874</c:v>
                </c:pt>
                <c:pt idx="879">
                  <c:v>0.48566203243065048</c:v>
                </c:pt>
                <c:pt idx="880">
                  <c:v>0.48634498263228981</c:v>
                </c:pt>
                <c:pt idx="881">
                  <c:v>0.48702790510137878</c:v>
                </c:pt>
                <c:pt idx="882">
                  <c:v>0.48771080121227667</c:v>
                </c:pt>
                <c:pt idx="883">
                  <c:v>0.48839367234122838</c:v>
                </c:pt>
                <c:pt idx="884">
                  <c:v>0.48907651986626627</c:v>
                </c:pt>
                <c:pt idx="885">
                  <c:v>0.48975934516711167</c:v>
                </c:pt>
                <c:pt idx="886">
                  <c:v>0.4904421496250741</c:v>
                </c:pt>
                <c:pt idx="887">
                  <c:v>0.49112493462295398</c:v>
                </c:pt>
                <c:pt idx="888">
                  <c:v>0.49180770154494202</c:v>
                </c:pt>
                <c:pt idx="889">
                  <c:v>0.4924904517765214</c:v>
                </c:pt>
                <c:pt idx="890">
                  <c:v>0.49317318670436755</c:v>
                </c:pt>
                <c:pt idx="891">
                  <c:v>0.49385590771624932</c:v>
                </c:pt>
                <c:pt idx="892">
                  <c:v>0.49453861620092948</c:v>
                </c:pt>
                <c:pt idx="893">
                  <c:v>0.49522131354806553</c:v>
                </c:pt>
                <c:pt idx="894">
                  <c:v>0.49590400114811051</c:v>
                </c:pt>
                <c:pt idx="895">
                  <c:v>0.49658668039221304</c:v>
                </c:pt>
                <c:pt idx="896">
                  <c:v>0.49726935267211886</c:v>
                </c:pt>
                <c:pt idx="897">
                  <c:v>0.49795201938007061</c:v>
                </c:pt>
                <c:pt idx="898">
                  <c:v>0.49863468190870869</c:v>
                </c:pt>
                <c:pt idx="899">
                  <c:v>0.49931734165097186</c:v>
                </c:pt>
                <c:pt idx="900">
                  <c:v>0.49999999999999789</c:v>
                </c:pt>
                <c:pt idx="901">
                  <c:v>0.50068265834902392</c:v>
                </c:pt>
                <c:pt idx="902">
                  <c:v>0.50136531809128726</c:v>
                </c:pt>
                <c:pt idx="903">
                  <c:v>0.50204798061992528</c:v>
                </c:pt>
                <c:pt idx="904">
                  <c:v>0.50273064732787698</c:v>
                </c:pt>
                <c:pt idx="905">
                  <c:v>0.50341331960778268</c:v>
                </c:pt>
                <c:pt idx="906">
                  <c:v>0.50409599885188527</c:v>
                </c:pt>
                <c:pt idx="907">
                  <c:v>0.50477868645193036</c:v>
                </c:pt>
                <c:pt idx="908">
                  <c:v>0.50546138379906635</c:v>
                </c:pt>
                <c:pt idx="909">
                  <c:v>0.50614409228374646</c:v>
                </c:pt>
                <c:pt idx="910">
                  <c:v>0.50682681329562829</c:v>
                </c:pt>
                <c:pt idx="911">
                  <c:v>0.50750954822347438</c:v>
                </c:pt>
                <c:pt idx="912">
                  <c:v>0.50819229845505387</c:v>
                </c:pt>
                <c:pt idx="913">
                  <c:v>0.50887506537704197</c:v>
                </c:pt>
                <c:pt idx="914">
                  <c:v>0.50955785037492163</c:v>
                </c:pt>
                <c:pt idx="915">
                  <c:v>0.51024065483288417</c:v>
                </c:pt>
                <c:pt idx="916">
                  <c:v>0.51092348013372957</c:v>
                </c:pt>
                <c:pt idx="917">
                  <c:v>0.51160632765876757</c:v>
                </c:pt>
                <c:pt idx="918">
                  <c:v>0.51228919878771928</c:v>
                </c:pt>
                <c:pt idx="919">
                  <c:v>0.51297209489861695</c:v>
                </c:pt>
                <c:pt idx="920">
                  <c:v>0.51365501736770613</c:v>
                </c:pt>
                <c:pt idx="921">
                  <c:v>0.51433796756934524</c:v>
                </c:pt>
                <c:pt idx="922">
                  <c:v>0.51502094687590838</c:v>
                </c:pt>
                <c:pt idx="923">
                  <c:v>0.5157039566576852</c:v>
                </c:pt>
                <c:pt idx="924">
                  <c:v>0.51638699828278289</c:v>
                </c:pt>
                <c:pt idx="925">
                  <c:v>0.51707007311702713</c:v>
                </c:pt>
                <c:pt idx="926">
                  <c:v>0.51775318252386304</c:v>
                </c:pt>
                <c:pt idx="927">
                  <c:v>0.51843632786425753</c:v>
                </c:pt>
                <c:pt idx="928">
                  <c:v>0.51911951049660021</c:v>
                </c:pt>
                <c:pt idx="929">
                  <c:v>0.51980273177660474</c:v>
                </c:pt>
                <c:pt idx="930">
                  <c:v>0.52048599305721133</c:v>
                </c:pt>
                <c:pt idx="931">
                  <c:v>0.52116929568848747</c:v>
                </c:pt>
                <c:pt idx="932">
                  <c:v>0.52185264101753048</c:v>
                </c:pt>
                <c:pt idx="933">
                  <c:v>0.52253603038836871</c:v>
                </c:pt>
                <c:pt idx="934">
                  <c:v>0.52321946514186457</c:v>
                </c:pt>
                <c:pt idx="935">
                  <c:v>0.52390294661561587</c:v>
                </c:pt>
                <c:pt idx="936">
                  <c:v>0.52458647614385745</c:v>
                </c:pt>
                <c:pt idx="937">
                  <c:v>0.52527005505736502</c:v>
                </c:pt>
                <c:pt idx="938">
                  <c:v>0.52595368468335624</c:v>
                </c:pt>
                <c:pt idx="939">
                  <c:v>0.52663736634539338</c:v>
                </c:pt>
                <c:pt idx="940">
                  <c:v>0.52732110136328703</c:v>
                </c:pt>
                <c:pt idx="941">
                  <c:v>0.52800489105299675</c:v>
                </c:pt>
                <c:pt idx="942">
                  <c:v>0.52868873672653593</c:v>
                </c:pt>
                <c:pt idx="943">
                  <c:v>0.52937263969187343</c:v>
                </c:pt>
                <c:pt idx="944">
                  <c:v>0.53005660125283716</c:v>
                </c:pt>
                <c:pt idx="945">
                  <c:v>0.53074062270901712</c:v>
                </c:pt>
                <c:pt idx="946">
                  <c:v>0.53142470535566877</c:v>
                </c:pt>
                <c:pt idx="947">
                  <c:v>0.53210885048361645</c:v>
                </c:pt>
                <c:pt idx="948">
                  <c:v>0.53279305937915644</c:v>
                </c:pt>
                <c:pt idx="949">
                  <c:v>0.53347733332396141</c:v>
                </c:pt>
                <c:pt idx="950">
                  <c:v>0.53416167359498412</c:v>
                </c:pt>
                <c:pt idx="951">
                  <c:v>0.53484608146436063</c:v>
                </c:pt>
                <c:pt idx="952">
                  <c:v>0.53553055819931517</c:v>
                </c:pt>
                <c:pt idx="953">
                  <c:v>0.53621510506206427</c:v>
                </c:pt>
                <c:pt idx="954">
                  <c:v>0.53689972330972069</c:v>
                </c:pt>
                <c:pt idx="955">
                  <c:v>0.53758441419419845</c:v>
                </c:pt>
                <c:pt idx="956">
                  <c:v>0.53826917896211746</c:v>
                </c:pt>
                <c:pt idx="957">
                  <c:v>0.53895401885470817</c:v>
                </c:pt>
                <c:pt idx="958">
                  <c:v>0.53963893510771643</c:v>
                </c:pt>
                <c:pt idx="959">
                  <c:v>0.54032392895130921</c:v>
                </c:pt>
                <c:pt idx="960">
                  <c:v>0.54100900160997956</c:v>
                </c:pt>
                <c:pt idx="961">
                  <c:v>0.54169415430245149</c:v>
                </c:pt>
                <c:pt idx="962">
                  <c:v>0.54237938824158771</c:v>
                </c:pt>
                <c:pt idx="963">
                  <c:v>0.54306470463429246</c:v>
                </c:pt>
                <c:pt idx="964">
                  <c:v>0.54375010468142004</c:v>
                </c:pt>
                <c:pt idx="965">
                  <c:v>0.54443558957768012</c:v>
                </c:pt>
                <c:pt idx="966">
                  <c:v>0.54512116051154336</c:v>
                </c:pt>
                <c:pt idx="967">
                  <c:v>0.54580681866514913</c:v>
                </c:pt>
                <c:pt idx="968">
                  <c:v>0.54649256521421163</c:v>
                </c:pt>
                <c:pt idx="969">
                  <c:v>0.54717840132792739</c:v>
                </c:pt>
                <c:pt idx="970">
                  <c:v>0.5478643281688812</c:v>
                </c:pt>
                <c:pt idx="971">
                  <c:v>0.54855034689295457</c:v>
                </c:pt>
                <c:pt idx="972">
                  <c:v>0.54923645864923287</c:v>
                </c:pt>
                <c:pt idx="973">
                  <c:v>0.54992266457991279</c:v>
                </c:pt>
                <c:pt idx="974">
                  <c:v>0.55060896582021068</c:v>
                </c:pt>
                <c:pt idx="975">
                  <c:v>0.55129536349827046</c:v>
                </c:pt>
                <c:pt idx="976">
                  <c:v>0.55198185873507144</c:v>
                </c:pt>
                <c:pt idx="977">
                  <c:v>0.55266845264433795</c:v>
                </c:pt>
                <c:pt idx="978">
                  <c:v>0.55335514633244709</c:v>
                </c:pt>
                <c:pt idx="979">
                  <c:v>0.55404194089833825</c:v>
                </c:pt>
                <c:pt idx="980">
                  <c:v>0.55472883743342216</c:v>
                </c:pt>
                <c:pt idx="981">
                  <c:v>0.55541583702148978</c:v>
                </c:pt>
                <c:pt idx="982">
                  <c:v>0.55610294073862276</c:v>
                </c:pt>
                <c:pt idx="983">
                  <c:v>0.55679014965310281</c:v>
                </c:pt>
                <c:pt idx="984">
                  <c:v>0.55747746482532201</c:v>
                </c:pt>
                <c:pt idx="985">
                  <c:v>0.55816488730769265</c:v>
                </c:pt>
                <c:pt idx="986">
                  <c:v>0.55885241814455833</c:v>
                </c:pt>
                <c:pt idx="987">
                  <c:v>0.55954005837210441</c:v>
                </c:pt>
                <c:pt idx="988">
                  <c:v>0.56022780901826896</c:v>
                </c:pt>
                <c:pt idx="989">
                  <c:v>0.56091567110265461</c:v>
                </c:pt>
                <c:pt idx="990">
                  <c:v>0.56160364563643939</c:v>
                </c:pt>
                <c:pt idx="991">
                  <c:v>0.56229173362228868</c:v>
                </c:pt>
                <c:pt idx="992">
                  <c:v>0.56297993605426722</c:v>
                </c:pt>
                <c:pt idx="993">
                  <c:v>0.56366825391775133</c:v>
                </c:pt>
                <c:pt idx="994">
                  <c:v>0.5643566881893417</c:v>
                </c:pt>
                <c:pt idx="995">
                  <c:v>0.56504523983677613</c:v>
                </c:pt>
                <c:pt idx="996">
                  <c:v>0.56573390981884175</c:v>
                </c:pt>
                <c:pt idx="997">
                  <c:v>0.56642269908528964</c:v>
                </c:pt>
                <c:pt idx="998">
                  <c:v>0.56711160857674692</c:v>
                </c:pt>
                <c:pt idx="999">
                  <c:v>0.56780063922463209</c:v>
                </c:pt>
                <c:pt idx="1000">
                  <c:v>0.56848979195106775</c:v>
                </c:pt>
                <c:pt idx="1001">
                  <c:v>0.56917906766879822</c:v>
                </c:pt>
                <c:pt idx="1002">
                  <c:v>0.56986846728109497</c:v>
                </c:pt>
                <c:pt idx="1003">
                  <c:v>0.57055799168168442</c:v>
                </c:pt>
                <c:pt idx="1004">
                  <c:v>0.57124764175465481</c:v>
                </c:pt>
                <c:pt idx="1005">
                  <c:v>0.57193741837437362</c:v>
                </c:pt>
                <c:pt idx="1006">
                  <c:v>0.57262732240540348</c:v>
                </c:pt>
                <c:pt idx="1007">
                  <c:v>0.5733173547024184</c:v>
                </c:pt>
                <c:pt idx="1008">
                  <c:v>0.57400751611011969</c:v>
                </c:pt>
                <c:pt idx="1009">
                  <c:v>0.57469780746315291</c:v>
                </c:pt>
                <c:pt idx="1010">
                  <c:v>0.57538822958602465</c:v>
                </c:pt>
                <c:pt idx="1011">
                  <c:v>0.57607878329301976</c:v>
                </c:pt>
                <c:pt idx="1012">
                  <c:v>0.57676946938811946</c:v>
                </c:pt>
                <c:pt idx="1013">
                  <c:v>0.57746028866491761</c:v>
                </c:pt>
                <c:pt idx="1014">
                  <c:v>0.57815124190654155</c:v>
                </c:pt>
                <c:pt idx="1015">
                  <c:v>0.57884232988556739</c:v>
                </c:pt>
                <c:pt idx="1016">
                  <c:v>0.57953355336394119</c:v>
                </c:pt>
                <c:pt idx="1017">
                  <c:v>0.58022491309289692</c:v>
                </c:pt>
                <c:pt idx="1018">
                  <c:v>0.58091640981287584</c:v>
                </c:pt>
                <c:pt idx="1019">
                  <c:v>0.58160804425344703</c:v>
                </c:pt>
                <c:pt idx="1020">
                  <c:v>0.58229981713322621</c:v>
                </c:pt>
                <c:pt idx="1021">
                  <c:v>0.58299172915979747</c:v>
                </c:pt>
                <c:pt idx="1022">
                  <c:v>0.58368378102963248</c:v>
                </c:pt>
                <c:pt idx="1023">
                  <c:v>0.5843759734280124</c:v>
                </c:pt>
                <c:pt idx="1024">
                  <c:v>0.58506830702894941</c:v>
                </c:pt>
                <c:pt idx="1025">
                  <c:v>0.58576078249510755</c:v>
                </c:pt>
                <c:pt idx="1026">
                  <c:v>0.58645340047772532</c:v>
                </c:pt>
                <c:pt idx="1027">
                  <c:v>0.58714616161653799</c:v>
                </c:pt>
                <c:pt idx="1028">
                  <c:v>0.58783906653969964</c:v>
                </c:pt>
                <c:pt idx="1029">
                  <c:v>0.58853211586370713</c:v>
                </c:pt>
                <c:pt idx="1030">
                  <c:v>0.5892253101933228</c:v>
                </c:pt>
                <c:pt idx="1031">
                  <c:v>0.58991865012149847</c:v>
                </c:pt>
                <c:pt idx="1032">
                  <c:v>0.59061213622929942</c:v>
                </c:pt>
                <c:pt idx="1033">
                  <c:v>0.5913057690858281</c:v>
                </c:pt>
                <c:pt idx="1034">
                  <c:v>0.59199954924815046</c:v>
                </c:pt>
                <c:pt idx="1035">
                  <c:v>0.59269347726121913</c:v>
                </c:pt>
                <c:pt idx="1036">
                  <c:v>0.59338755365780083</c:v>
                </c:pt>
                <c:pt idx="1037">
                  <c:v>0.59408177895840053</c:v>
                </c:pt>
                <c:pt idx="1038">
                  <c:v>0.59477615367118852</c:v>
                </c:pt>
                <c:pt idx="1039">
                  <c:v>0.59547067829192701</c:v>
                </c:pt>
                <c:pt idx="1040">
                  <c:v>0.59616535330389619</c:v>
                </c:pt>
                <c:pt idx="1041">
                  <c:v>0.59686017917782241</c:v>
                </c:pt>
                <c:pt idx="1042">
                  <c:v>0.59755515637180612</c:v>
                </c:pt>
                <c:pt idx="1043">
                  <c:v>0.59825028533124802</c:v>
                </c:pt>
                <c:pt idx="1044">
                  <c:v>0.59894556648877983</c:v>
                </c:pt>
                <c:pt idx="1045">
                  <c:v>0.5996410002641912</c:v>
                </c:pt>
                <c:pt idx="1046">
                  <c:v>0.60033658706436011</c:v>
                </c:pt>
                <c:pt idx="1047">
                  <c:v>0.60103232728318201</c:v>
                </c:pt>
                <c:pt idx="1048">
                  <c:v>0.60172822130149872</c:v>
                </c:pt>
                <c:pt idx="1049">
                  <c:v>0.60242426948703065</c:v>
                </c:pt>
                <c:pt idx="1050">
                  <c:v>0.60312047219430565</c:v>
                </c:pt>
                <c:pt idx="1051">
                  <c:v>0.60381682976459139</c:v>
                </c:pt>
                <c:pt idx="1052">
                  <c:v>0.60451334252582634</c:v>
                </c:pt>
                <c:pt idx="1053">
                  <c:v>0.6052100107925511</c:v>
                </c:pt>
                <c:pt idx="1054">
                  <c:v>0.60590683486584196</c:v>
                </c:pt>
                <c:pt idx="1055">
                  <c:v>0.60660381503324168</c:v>
                </c:pt>
                <c:pt idx="1056">
                  <c:v>0.60730095156869457</c:v>
                </c:pt>
                <c:pt idx="1057">
                  <c:v>0.60799824473247843</c:v>
                </c:pt>
                <c:pt idx="1058">
                  <c:v>0.60869569477113927</c:v>
                </c:pt>
                <c:pt idx="1059">
                  <c:v>0.6093933019174248</c:v>
                </c:pt>
                <c:pt idx="1060">
                  <c:v>0.61009106639021993</c:v>
                </c:pt>
                <c:pt idx="1061">
                  <c:v>0.61078898839448137</c:v>
                </c:pt>
                <c:pt idx="1062">
                  <c:v>0.61148706812117293</c:v>
                </c:pt>
                <c:pt idx="1063">
                  <c:v>0.61218530574720198</c:v>
                </c:pt>
                <c:pt idx="1064">
                  <c:v>0.61288370143535553</c:v>
                </c:pt>
                <c:pt idx="1065">
                  <c:v>0.61358225533423638</c:v>
                </c:pt>
                <c:pt idx="1066">
                  <c:v>0.61428096757820128</c:v>
                </c:pt>
                <c:pt idx="1067">
                  <c:v>0.61497983828729785</c:v>
                </c:pt>
                <c:pt idx="1068">
                  <c:v>0.61567886756720247</c:v>
                </c:pt>
                <c:pt idx="1069">
                  <c:v>0.61637805550915969</c:v>
                </c:pt>
                <c:pt idx="1070">
                  <c:v>0.61707740218991936</c:v>
                </c:pt>
                <c:pt idx="1071">
                  <c:v>0.61777690767167737</c:v>
                </c:pt>
                <c:pt idx="1072">
                  <c:v>0.61847657200201511</c:v>
                </c:pt>
                <c:pt idx="1073">
                  <c:v>0.6191763952138386</c:v>
                </c:pt>
                <c:pt idx="1074">
                  <c:v>0.61987637732532053</c:v>
                </c:pt>
                <c:pt idx="1075">
                  <c:v>0.62057651833984018</c:v>
                </c:pt>
                <c:pt idx="1076">
                  <c:v>0.6212768182459254</c:v>
                </c:pt>
                <c:pt idx="1077">
                  <c:v>0.62197727701719419</c:v>
                </c:pt>
                <c:pt idx="1078">
                  <c:v>0.62267789461229683</c:v>
                </c:pt>
                <c:pt idx="1079">
                  <c:v>0.62337867097485944</c:v>
                </c:pt>
                <c:pt idx="1080">
                  <c:v>0.62407960603342671</c:v>
                </c:pt>
                <c:pt idx="1081">
                  <c:v>0.62478069970140493</c:v>
                </c:pt>
                <c:pt idx="1082">
                  <c:v>0.6254819518770075</c:v>
                </c:pt>
                <c:pt idx="1083">
                  <c:v>0.62618336244319805</c:v>
                </c:pt>
                <c:pt idx="1084">
                  <c:v>0.62688493126763611</c:v>
                </c:pt>
                <c:pt idx="1085">
                  <c:v>0.62758665820262305</c:v>
                </c:pt>
                <c:pt idx="1086">
                  <c:v>0.628288543085047</c:v>
                </c:pt>
                <c:pt idx="1087">
                  <c:v>0.62899058573632993</c:v>
                </c:pt>
                <c:pt idx="1088">
                  <c:v>0.62969278596237377</c:v>
                </c:pt>
                <c:pt idx="1089">
                  <c:v>0.6303951435535089</c:v>
                </c:pt>
                <c:pt idx="1090">
                  <c:v>0.6310976582844402</c:v>
                </c:pt>
                <c:pt idx="1091">
                  <c:v>0.6318003299141971</c:v>
                </c:pt>
                <c:pt idx="1092">
                  <c:v>0.63250315818608105</c:v>
                </c:pt>
                <c:pt idx="1093">
                  <c:v>0.63320614282761456</c:v>
                </c:pt>
                <c:pt idx="1094">
                  <c:v>0.63390928355049181</c:v>
                </c:pt>
                <c:pt idx="1095">
                  <c:v>0.63461258005052734</c:v>
                </c:pt>
                <c:pt idx="1096">
                  <c:v>0.63531603200760833</c:v>
                </c:pt>
                <c:pt idx="1097">
                  <c:v>0.63601963908564407</c:v>
                </c:pt>
                <c:pt idx="1098">
                  <c:v>0.63672340093251822</c:v>
                </c:pt>
                <c:pt idx="1099">
                  <c:v>0.63742731718004042</c:v>
                </c:pt>
                <c:pt idx="1100">
                  <c:v>0.63813138744389897</c:v>
                </c:pt>
                <c:pt idx="1101">
                  <c:v>0.63883561132361377</c:v>
                </c:pt>
                <c:pt idx="1102">
                  <c:v>0.63953998840248971</c:v>
                </c:pt>
                <c:pt idx="1103">
                  <c:v>0.64024451824757045</c:v>
                </c:pt>
                <c:pt idx="1104">
                  <c:v>0.64094920040959269</c:v>
                </c:pt>
                <c:pt idx="1105">
                  <c:v>0.64165403442294111</c:v>
                </c:pt>
                <c:pt idx="1106">
                  <c:v>0.64235901980560395</c:v>
                </c:pt>
                <c:pt idx="1107">
                  <c:v>0.64306415605912859</c:v>
                </c:pt>
                <c:pt idx="1108">
                  <c:v>0.64376944266857761</c:v>
                </c:pt>
                <c:pt idx="1109">
                  <c:v>0.64447487910248635</c:v>
                </c:pt>
                <c:pt idx="1110">
                  <c:v>0.64518046481281921</c:v>
                </c:pt>
                <c:pt idx="1111">
                  <c:v>0.64588619923492818</c:v>
                </c:pt>
                <c:pt idx="1112">
                  <c:v>0.64659208178751093</c:v>
                </c:pt>
                <c:pt idx="1113">
                  <c:v>0.64729811187256958</c:v>
                </c:pt>
                <c:pt idx="1114">
                  <c:v>0.64800428887536965</c:v>
                </c:pt>
                <c:pt idx="1115">
                  <c:v>0.64871061216440018</c:v>
                </c:pt>
                <c:pt idx="1116">
                  <c:v>0.64941708109133389</c:v>
                </c:pt>
                <c:pt idx="1117">
                  <c:v>0.65012369499098832</c:v>
                </c:pt>
                <c:pt idx="1118">
                  <c:v>0.65083045318128585</c:v>
                </c:pt>
                <c:pt idx="1119">
                  <c:v>0.65153735496321741</c:v>
                </c:pt>
                <c:pt idx="1120">
                  <c:v>0.65224439962080294</c:v>
                </c:pt>
                <c:pt idx="1121">
                  <c:v>0.65295158642105489</c:v>
                </c:pt>
                <c:pt idx="1122">
                  <c:v>0.65365891461394199</c:v>
                </c:pt>
                <c:pt idx="1123">
                  <c:v>0.65436638343235209</c:v>
                </c:pt>
                <c:pt idx="1124">
                  <c:v>0.65507399209205763</c:v>
                </c:pt>
                <c:pt idx="1125">
                  <c:v>0.65578173979167875</c:v>
                </c:pt>
                <c:pt idx="1126">
                  <c:v>0.65648962571265002</c:v>
                </c:pt>
                <c:pt idx="1127">
                  <c:v>0.65719764901918665</c:v>
                </c:pt>
                <c:pt idx="1128">
                  <c:v>0.65790580885824856</c:v>
                </c:pt>
                <c:pt idx="1129">
                  <c:v>0.65861410435950973</c:v>
                </c:pt>
                <c:pt idx="1130">
                  <c:v>0.65932253463532431</c:v>
                </c:pt>
                <c:pt idx="1131">
                  <c:v>0.66003109878069477</c:v>
                </c:pt>
                <c:pt idx="1132">
                  <c:v>0.66073979587324039</c:v>
                </c:pt>
                <c:pt idx="1133">
                  <c:v>0.6614486249731657</c:v>
                </c:pt>
                <c:pt idx="1134">
                  <c:v>0.66215758512323053</c:v>
                </c:pt>
                <c:pt idx="1135">
                  <c:v>0.66286667534871979</c:v>
                </c:pt>
                <c:pt idx="1136">
                  <c:v>0.66357589465741407</c:v>
                </c:pt>
                <c:pt idx="1137">
                  <c:v>0.66428524203955996</c:v>
                </c:pt>
                <c:pt idx="1138">
                  <c:v>0.66499471646784258</c:v>
                </c:pt>
                <c:pt idx="1139">
                  <c:v>0.6657043168973571</c:v>
                </c:pt>
                <c:pt idx="1140">
                  <c:v>0.6664140422655811</c:v>
                </c:pt>
                <c:pt idx="1141">
                  <c:v>0.66712389149234808</c:v>
                </c:pt>
                <c:pt idx="1142">
                  <c:v>0.66783386347982143</c:v>
                </c:pt>
                <c:pt idx="1143">
                  <c:v>0.66854395711246728</c:v>
                </c:pt>
                <c:pt idx="1144">
                  <c:v>0.66925417125703079</c:v>
                </c:pt>
                <c:pt idx="1145">
                  <c:v>0.6699645047625099</c:v>
                </c:pt>
                <c:pt idx="1146">
                  <c:v>0.67067495646013264</c:v>
                </c:pt>
                <c:pt idx="1147">
                  <c:v>0.67138552516333194</c:v>
                </c:pt>
                <c:pt idx="1148">
                  <c:v>0.67209620966772343</c:v>
                </c:pt>
                <c:pt idx="1149">
                  <c:v>0.67280700875108201</c:v>
                </c:pt>
                <c:pt idx="1150">
                  <c:v>0.67351792117332043</c:v>
                </c:pt>
                <c:pt idx="1151">
                  <c:v>0.67422894567646752</c:v>
                </c:pt>
                <c:pt idx="1152">
                  <c:v>0.67494008098464708</c:v>
                </c:pt>
                <c:pt idx="1153">
                  <c:v>0.67565132580405685</c:v>
                </c:pt>
                <c:pt idx="1154">
                  <c:v>0.67636267882294931</c:v>
                </c:pt>
                <c:pt idx="1155">
                  <c:v>0.67707413871161226</c:v>
                </c:pt>
                <c:pt idx="1156">
                  <c:v>0.67778570412234895</c:v>
                </c:pt>
                <c:pt idx="1157">
                  <c:v>0.67849737368946084</c:v>
                </c:pt>
                <c:pt idx="1158">
                  <c:v>0.67920914602922933</c:v>
                </c:pt>
                <c:pt idx="1159">
                  <c:v>0.67992101973989827</c:v>
                </c:pt>
                <c:pt idx="1160">
                  <c:v>0.68063299340165717</c:v>
                </c:pt>
                <c:pt idx="1161">
                  <c:v>0.68134506557662566</c:v>
                </c:pt>
                <c:pt idx="1162">
                  <c:v>0.68205723480883718</c:v>
                </c:pt>
                <c:pt idx="1163">
                  <c:v>0.68276949962422417</c:v>
                </c:pt>
                <c:pt idx="1164">
                  <c:v>0.68348185853060361</c:v>
                </c:pt>
                <c:pt idx="1165">
                  <c:v>0.68419431001766218</c:v>
                </c:pt>
                <c:pt idx="1166">
                  <c:v>0.68490685255694383</c:v>
                </c:pt>
                <c:pt idx="1167">
                  <c:v>0.68561948460183642</c:v>
                </c:pt>
                <c:pt idx="1168">
                  <c:v>0.68633220458755928</c:v>
                </c:pt>
                <c:pt idx="1169">
                  <c:v>0.68704501093115145</c:v>
                </c:pt>
                <c:pt idx="1170">
                  <c:v>0.6877579020314597</c:v>
                </c:pt>
                <c:pt idx="1171">
                  <c:v>0.68847087626912939</c:v>
                </c:pt>
                <c:pt idx="1172">
                  <c:v>0.68918393200659267</c:v>
                </c:pt>
                <c:pt idx="1173">
                  <c:v>0.68989706758805924</c:v>
                </c:pt>
                <c:pt idx="1174">
                  <c:v>0.69061028133950819</c:v>
                </c:pt>
                <c:pt idx="1175">
                  <c:v>0.69132357156867774</c:v>
                </c:pt>
                <c:pt idx="1176">
                  <c:v>0.69203693656505871</c:v>
                </c:pt>
                <c:pt idx="1177">
                  <c:v>0.69275037459988664</c:v>
                </c:pt>
                <c:pt idx="1178">
                  <c:v>0.69346388392613401</c:v>
                </c:pt>
                <c:pt idx="1179">
                  <c:v>0.69417746277850523</c:v>
                </c:pt>
                <c:pt idx="1180">
                  <c:v>0.69489110937343002</c:v>
                </c:pt>
                <c:pt idx="1181">
                  <c:v>0.69560482190905848</c:v>
                </c:pt>
                <c:pt idx="1182">
                  <c:v>0.69631859856525602</c:v>
                </c:pt>
                <c:pt idx="1183">
                  <c:v>0.69703243750359933</c:v>
                </c:pt>
                <c:pt idx="1184">
                  <c:v>0.69774633686737297</c:v>
                </c:pt>
                <c:pt idx="1185">
                  <c:v>0.69846029478156646</c:v>
                </c:pt>
                <c:pt idx="1186">
                  <c:v>0.69917430935287084</c:v>
                </c:pt>
                <c:pt idx="1187">
                  <c:v>0.69988837866967801</c:v>
                </c:pt>
                <c:pt idx="1188">
                  <c:v>0.70060250080207853</c:v>
                </c:pt>
                <c:pt idx="1189">
                  <c:v>0.70131667380186102</c:v>
                </c:pt>
                <c:pt idx="1190">
                  <c:v>0.70203089570251143</c:v>
                </c:pt>
                <c:pt idx="1191">
                  <c:v>0.70274516451921398</c:v>
                </c:pt>
                <c:pt idx="1192">
                  <c:v>0.7034594782488518</c:v>
                </c:pt>
                <c:pt idx="1193">
                  <c:v>0.70417383487000773</c:v>
                </c:pt>
                <c:pt idx="1194">
                  <c:v>0.70488823234296716</c:v>
                </c:pt>
                <c:pt idx="1195">
                  <c:v>0.70560266860971965</c:v>
                </c:pt>
                <c:pt idx="1196">
                  <c:v>0.70631714159396253</c:v>
                </c:pt>
                <c:pt idx="1197">
                  <c:v>0.70703164920110451</c:v>
                </c:pt>
                <c:pt idx="1198">
                  <c:v>0.70774618931826883</c:v>
                </c:pt>
                <c:pt idx="1199">
                  <c:v>0.70846075981429957</c:v>
                </c:pt>
                <c:pt idx="1200">
                  <c:v>0.70917535853976521</c:v>
                </c:pt>
                <c:pt idx="1201">
                  <c:v>0.70988998332696618</c:v>
                </c:pt>
                <c:pt idx="1202">
                  <c:v>0.71060463198993995</c:v>
                </c:pt>
                <c:pt idx="1203">
                  <c:v>0.71131930232446761</c:v>
                </c:pt>
                <c:pt idx="1204">
                  <c:v>0.71203399210808305</c:v>
                </c:pt>
                <c:pt idx="1205">
                  <c:v>0.7127486991000791</c:v>
                </c:pt>
                <c:pt idx="1206">
                  <c:v>0.71346342104151705</c:v>
                </c:pt>
                <c:pt idx="1207">
                  <c:v>0.71417815565523668</c:v>
                </c:pt>
                <c:pt idx="1208">
                  <c:v>0.71489290064586353</c:v>
                </c:pt>
                <c:pt idx="1209">
                  <c:v>0.71560765369982127</c:v>
                </c:pt>
                <c:pt idx="1210">
                  <c:v>0.71632241248534123</c:v>
                </c:pt>
                <c:pt idx="1211">
                  <c:v>0.71703717465247474</c:v>
                </c:pt>
                <c:pt idx="1212">
                  <c:v>0.71775193783310443</c:v>
                </c:pt>
                <c:pt idx="1213">
                  <c:v>0.71846669964095655</c:v>
                </c:pt>
                <c:pt idx="1214">
                  <c:v>0.71918145767161468</c:v>
                </c:pt>
                <c:pt idx="1215">
                  <c:v>0.71989620950253186</c:v>
                </c:pt>
                <c:pt idx="1216">
                  <c:v>0.7206109526930462</c:v>
                </c:pt>
                <c:pt idx="1217">
                  <c:v>0.72132568478439529</c:v>
                </c:pt>
                <c:pt idx="1218">
                  <c:v>0.72204040329973052</c:v>
                </c:pt>
                <c:pt idx="1219">
                  <c:v>0.7227551057441336</c:v>
                </c:pt>
                <c:pt idx="1220">
                  <c:v>0.7234697896046326</c:v>
                </c:pt>
                <c:pt idx="1221">
                  <c:v>0.72418445235021878</c:v>
                </c:pt>
                <c:pt idx="1222">
                  <c:v>0.72489909143186448</c:v>
                </c:pt>
                <c:pt idx="1223">
                  <c:v>0.72561370428254057</c:v>
                </c:pt>
                <c:pt idx="1224">
                  <c:v>0.72632828831723451</c:v>
                </c:pt>
                <c:pt idx="1225">
                  <c:v>0.72704284093297078</c:v>
                </c:pt>
                <c:pt idx="1226">
                  <c:v>0.72775735950882969</c:v>
                </c:pt>
                <c:pt idx="1227">
                  <c:v>0.72847184140596677</c:v>
                </c:pt>
                <c:pt idx="1228">
                  <c:v>0.72918628396763507</c:v>
                </c:pt>
                <c:pt idx="1229">
                  <c:v>0.72990068451920564</c:v>
                </c:pt>
                <c:pt idx="1230">
                  <c:v>0.73061504036818858</c:v>
                </c:pt>
                <c:pt idx="1231">
                  <c:v>0.73132934880425715</c:v>
                </c:pt>
                <c:pt idx="1232">
                  <c:v>0.73204360709926897</c:v>
                </c:pt>
                <c:pt idx="1233">
                  <c:v>0.73275781250729033</c:v>
                </c:pt>
                <c:pt idx="1234">
                  <c:v>0.73347196226462008</c:v>
                </c:pt>
                <c:pt idx="1235">
                  <c:v>0.73418605358981426</c:v>
                </c:pt>
                <c:pt idx="1236">
                  <c:v>0.73490008368371085</c:v>
                </c:pt>
                <c:pt idx="1237">
                  <c:v>0.73561404972945588</c:v>
                </c:pt>
                <c:pt idx="1238">
                  <c:v>0.73632794889252873</c:v>
                </c:pt>
                <c:pt idx="1239">
                  <c:v>0.73704177832077022</c:v>
                </c:pt>
                <c:pt idx="1240">
                  <c:v>0.7377555351444085</c:v>
                </c:pt>
                <c:pt idx="1241">
                  <c:v>0.73846921647608776</c:v>
                </c:pt>
                <c:pt idx="1242">
                  <c:v>0.73918281941089647</c:v>
                </c:pt>
                <c:pt idx="1243">
                  <c:v>0.73989634102639512</c:v>
                </c:pt>
                <c:pt idx="1244">
                  <c:v>0.74060977838264774</c:v>
                </c:pt>
                <c:pt idx="1245">
                  <c:v>0.74132312852225024</c:v>
                </c:pt>
                <c:pt idx="1246">
                  <c:v>0.74203638847036124</c:v>
                </c:pt>
                <c:pt idx="1247">
                  <c:v>0.74274955523473374</c:v>
                </c:pt>
                <c:pt idx="1248">
                  <c:v>0.74346262580574551</c:v>
                </c:pt>
                <c:pt idx="1249">
                  <c:v>0.74417559715643278</c:v>
                </c:pt>
                <c:pt idx="1250">
                  <c:v>0.74488846624252114</c:v>
                </c:pt>
                <c:pt idx="1251">
                  <c:v>0.74560123000246059</c:v>
                </c:pt>
                <c:pt idx="1252">
                  <c:v>0.7463138853574578</c:v>
                </c:pt>
                <c:pt idx="1253">
                  <c:v>0.74702642921151075</c:v>
                </c:pt>
                <c:pt idx="1254">
                  <c:v>0.74773885845144428</c:v>
                </c:pt>
                <c:pt idx="1255">
                  <c:v>0.74845116994694394</c:v>
                </c:pt>
                <c:pt idx="1256">
                  <c:v>0.74916336055059318</c:v>
                </c:pt>
                <c:pt idx="1257">
                  <c:v>0.74987542709790989</c:v>
                </c:pt>
                <c:pt idx="1258">
                  <c:v>0.75058736640738144</c:v>
                </c:pt>
                <c:pt idx="1259">
                  <c:v>0.75129917528050449</c:v>
                </c:pt>
                <c:pt idx="1260">
                  <c:v>0.75201085050182104</c:v>
                </c:pt>
                <c:pt idx="1261">
                  <c:v>0.75272238883895803</c:v>
                </c:pt>
                <c:pt idx="1262">
                  <c:v>0.75343378704266661</c:v>
                </c:pt>
                <c:pt idx="1263">
                  <c:v>0.75414504184686049</c:v>
                </c:pt>
                <c:pt idx="1264">
                  <c:v>0.7548561499686568</c:v>
                </c:pt>
                <c:pt idx="1265">
                  <c:v>0.75556710810841698</c:v>
                </c:pt>
                <c:pt idx="1266">
                  <c:v>0.75627791294978752</c:v>
                </c:pt>
                <c:pt idx="1267">
                  <c:v>0.75698856115974089</c:v>
                </c:pt>
                <c:pt idx="1268">
                  <c:v>0.75769904938861932</c:v>
                </c:pt>
                <c:pt idx="1269">
                  <c:v>0.7584093742701763</c:v>
                </c:pt>
                <c:pt idx="1270">
                  <c:v>0.75911953242161989</c:v>
                </c:pt>
                <c:pt idx="1271">
                  <c:v>0.7598295204436567</c:v>
                </c:pt>
                <c:pt idx="1272">
                  <c:v>0.76053933492053638</c:v>
                </c:pt>
                <c:pt idx="1273">
                  <c:v>0.7612489724200957</c:v>
                </c:pt>
                <c:pt idx="1274">
                  <c:v>0.76195842949380466</c:v>
                </c:pt>
                <c:pt idx="1275">
                  <c:v>0.76266770267681117</c:v>
                </c:pt>
                <c:pt idx="1276">
                  <c:v>0.76337678848798851</c:v>
                </c:pt>
                <c:pt idx="1277">
                  <c:v>0.76408568342998151</c:v>
                </c:pt>
                <c:pt idx="1278">
                  <c:v>0.76479438398925348</c:v>
                </c:pt>
                <c:pt idx="1279">
                  <c:v>0.76550288663613553</c:v>
                </c:pt>
                <c:pt idx="1280">
                  <c:v>0.76621118782487296</c:v>
                </c:pt>
                <c:pt idx="1281">
                  <c:v>0.76691928399367537</c:v>
                </c:pt>
                <c:pt idx="1282">
                  <c:v>0.7676271715647659</c:v>
                </c:pt>
                <c:pt idx="1283">
                  <c:v>0.76833484694443066</c:v>
                </c:pt>
                <c:pt idx="1284">
                  <c:v>0.76904230652306915</c:v>
                </c:pt>
                <c:pt idx="1285">
                  <c:v>0.76974954667524564</c:v>
                </c:pt>
                <c:pt idx="1286">
                  <c:v>0.77045656375973959</c:v>
                </c:pt>
                <c:pt idx="1287">
                  <c:v>0.77116335411959858</c:v>
                </c:pt>
                <c:pt idx="1288">
                  <c:v>0.77186991408219008</c:v>
                </c:pt>
                <c:pt idx="1289">
                  <c:v>0.77257623995925362</c:v>
                </c:pt>
                <c:pt idx="1290">
                  <c:v>0.77328232804695574</c:v>
                </c:pt>
                <c:pt idx="1291">
                  <c:v>0.7739881746259426</c:v>
                </c:pt>
                <c:pt idx="1292">
                  <c:v>0.77469377596139477</c:v>
                </c:pt>
                <c:pt idx="1293">
                  <c:v>0.77539912830308189</c:v>
                </c:pt>
                <c:pt idx="1294">
                  <c:v>0.77610422788541789</c:v>
                </c:pt>
                <c:pt idx="1295">
                  <c:v>0.77680907092751705</c:v>
                </c:pt>
                <c:pt idx="1296">
                  <c:v>0.77751365363325009</c:v>
                </c:pt>
                <c:pt idx="1297">
                  <c:v>0.77821797219130151</c:v>
                </c:pt>
                <c:pt idx="1298">
                  <c:v>0.77892202277522571</c:v>
                </c:pt>
                <c:pt idx="1299">
                  <c:v>0.77962580154350525</c:v>
                </c:pt>
                <c:pt idx="1300">
                  <c:v>0.78032930463961048</c:v>
                </c:pt>
                <c:pt idx="1301">
                  <c:v>0.78103252819205526</c:v>
                </c:pt>
                <c:pt idx="1302">
                  <c:v>0.78173546831445917</c:v>
                </c:pt>
                <c:pt idx="1303">
                  <c:v>0.7824381211056054</c:v>
                </c:pt>
                <c:pt idx="1304">
                  <c:v>0.78314048264950098</c:v>
                </c:pt>
                <c:pt idx="1305">
                  <c:v>0.78384254901543815</c:v>
                </c:pt>
                <c:pt idx="1306">
                  <c:v>0.78454431625805521</c:v>
                </c:pt>
                <c:pt idx="1307">
                  <c:v>0.78524578041739734</c:v>
                </c:pt>
                <c:pt idx="1308">
                  <c:v>0.7859469375189797</c:v>
                </c:pt>
                <c:pt idx="1309">
                  <c:v>0.78664778357384879</c:v>
                </c:pt>
                <c:pt idx="1310">
                  <c:v>0.78734831457864674</c:v>
                </c:pt>
                <c:pt idx="1311">
                  <c:v>0.78804852651567314</c:v>
                </c:pt>
                <c:pt idx="1312">
                  <c:v>0.78874841535295059</c:v>
                </c:pt>
                <c:pt idx="1313">
                  <c:v>0.78944797704428815</c:v>
                </c:pt>
                <c:pt idx="1314">
                  <c:v>0.7901472075293452</c:v>
                </c:pt>
                <c:pt idx="1315">
                  <c:v>0.79084610273369915</c:v>
                </c:pt>
                <c:pt idx="1316">
                  <c:v>0.79154465856890877</c:v>
                </c:pt>
                <c:pt idx="1317">
                  <c:v>0.7922428709325815</c:v>
                </c:pt>
                <c:pt idx="1318">
                  <c:v>0.79294073570844104</c:v>
                </c:pt>
                <c:pt idx="1319">
                  <c:v>0.793638248766391</c:v>
                </c:pt>
                <c:pt idx="1320">
                  <c:v>0.79433540596258667</c:v>
                </c:pt>
                <c:pt idx="1321">
                  <c:v>0.79503220313950029</c:v>
                </c:pt>
                <c:pt idx="1322">
                  <c:v>0.79572863612599054</c:v>
                </c:pt>
                <c:pt idx="1323">
                  <c:v>0.79642470073737104</c:v>
                </c:pt>
                <c:pt idx="1324">
                  <c:v>0.7971203927754793</c:v>
                </c:pt>
                <c:pt idx="1325">
                  <c:v>0.79781570802874735</c:v>
                </c:pt>
                <c:pt idx="1326">
                  <c:v>0.79851064227227153</c:v>
                </c:pt>
                <c:pt idx="1327">
                  <c:v>0.79920519126788281</c:v>
                </c:pt>
                <c:pt idx="1328">
                  <c:v>0.79989935076421848</c:v>
                </c:pt>
                <c:pt idx="1329">
                  <c:v>0.80059311649679255</c:v>
                </c:pt>
                <c:pt idx="1330">
                  <c:v>0.80128648418806936</c:v>
                </c:pt>
                <c:pt idx="1331">
                  <c:v>0.80197944954753442</c:v>
                </c:pt>
                <c:pt idx="1332">
                  <c:v>0.80267200827176788</c:v>
                </c:pt>
                <c:pt idx="1333">
                  <c:v>0.80336415604451816</c:v>
                </c:pt>
                <c:pt idx="1334">
                  <c:v>0.80405588853677401</c:v>
                </c:pt>
                <c:pt idx="1335">
                  <c:v>0.80474720140684064</c:v>
                </c:pt>
                <c:pt idx="1336">
                  <c:v>0.80543809030041302</c:v>
                </c:pt>
                <c:pt idx="1337">
                  <c:v>0.80612855085065049</c:v>
                </c:pt>
                <c:pt idx="1338">
                  <c:v>0.80681857867825335</c:v>
                </c:pt>
                <c:pt idx="1339">
                  <c:v>0.80750816939153713</c:v>
                </c:pt>
                <c:pt idx="1340">
                  <c:v>0.80819731858651001</c:v>
                </c:pt>
                <c:pt idx="1341">
                  <c:v>0.80888602184694847</c:v>
                </c:pt>
                <c:pt idx="1342">
                  <c:v>0.80957427474447452</c:v>
                </c:pt>
                <c:pt idx="1343">
                  <c:v>0.8102620728386335</c:v>
                </c:pt>
                <c:pt idx="1344">
                  <c:v>0.81094941167697154</c:v>
                </c:pt>
                <c:pt idx="1345">
                  <c:v>0.81163628679511324</c:v>
                </c:pt>
                <c:pt idx="1346">
                  <c:v>0.81232269371684152</c:v>
                </c:pt>
                <c:pt idx="1347">
                  <c:v>0.81300862795417517</c:v>
                </c:pt>
                <c:pt idx="1348">
                  <c:v>0.81369408500744944</c:v>
                </c:pt>
                <c:pt idx="1349">
                  <c:v>0.81437906036539509</c:v>
                </c:pt>
                <c:pt idx="1350">
                  <c:v>0.81506354950521853</c:v>
                </c:pt>
                <c:pt idx="1351">
                  <c:v>0.81574754789268311</c:v>
                </c:pt>
                <c:pt idx="1352">
                  <c:v>0.81643105098218949</c:v>
                </c:pt>
                <c:pt idx="1353">
                  <c:v>0.81711405421685701</c:v>
                </c:pt>
                <c:pt idx="1354">
                  <c:v>0.81779655302860554</c:v>
                </c:pt>
                <c:pt idx="1355">
                  <c:v>0.81847854283823718</c:v>
                </c:pt>
                <c:pt idx="1356">
                  <c:v>0.81916001905551994</c:v>
                </c:pt>
                <c:pt idx="1357">
                  <c:v>0.8198409770792694</c:v>
                </c:pt>
                <c:pt idx="1358">
                  <c:v>0.8205214122974327</c:v>
                </c:pt>
                <c:pt idx="1359">
                  <c:v>0.82120132008717062</c:v>
                </c:pt>
                <c:pt idx="1360">
                  <c:v>0.82188069581494427</c:v>
                </c:pt>
                <c:pt idx="1361">
                  <c:v>0.82255953483659705</c:v>
                </c:pt>
                <c:pt idx="1362">
                  <c:v>0.82323783249744098</c:v>
                </c:pt>
                <c:pt idx="1363">
                  <c:v>0.82391558413234089</c:v>
                </c:pt>
                <c:pt idx="1364">
                  <c:v>0.82459278506579947</c:v>
                </c:pt>
                <c:pt idx="1365">
                  <c:v>0.82526943061204461</c:v>
                </c:pt>
                <c:pt idx="1366">
                  <c:v>0.82594551607511413</c:v>
                </c:pt>
                <c:pt idx="1367">
                  <c:v>0.82662103674894338</c:v>
                </c:pt>
                <c:pt idx="1368">
                  <c:v>0.82729598791745174</c:v>
                </c:pt>
                <c:pt idx="1369">
                  <c:v>0.82797036485462872</c:v>
                </c:pt>
                <c:pt idx="1370">
                  <c:v>0.82864416282462361</c:v>
                </c:pt>
                <c:pt idx="1371">
                  <c:v>0.82931737708183229</c:v>
                </c:pt>
                <c:pt idx="1372">
                  <c:v>0.82999000287098534</c:v>
                </c:pt>
                <c:pt idx="1373">
                  <c:v>0.83066203542723738</c:v>
                </c:pt>
                <c:pt idx="1374">
                  <c:v>0.83133346997625523</c:v>
                </c:pt>
                <c:pt idx="1375">
                  <c:v>0.83200430173430795</c:v>
                </c:pt>
                <c:pt idx="1376">
                  <c:v>0.83267452590835589</c:v>
                </c:pt>
                <c:pt idx="1377">
                  <c:v>0.83334413769614124</c:v>
                </c:pt>
                <c:pt idx="1378">
                  <c:v>0.83401313228627827</c:v>
                </c:pt>
                <c:pt idx="1379">
                  <c:v>0.83468150485834314</c:v>
                </c:pt>
                <c:pt idx="1380">
                  <c:v>0.83534925058296561</c:v>
                </c:pt>
                <c:pt idx="1381">
                  <c:v>0.83601636462192097</c:v>
                </c:pt>
                <c:pt idx="1382">
                  <c:v>0.83668284212821964</c:v>
                </c:pt>
                <c:pt idx="1383">
                  <c:v>0.83734867824620152</c:v>
                </c:pt>
                <c:pt idx="1384">
                  <c:v>0.83801386811162648</c:v>
                </c:pt>
                <c:pt idx="1385">
                  <c:v>0.83867840685176798</c:v>
                </c:pt>
                <c:pt idx="1386">
                  <c:v>0.83934228958550472</c:v>
                </c:pt>
                <c:pt idx="1387">
                  <c:v>0.84000551142341551</c:v>
                </c:pt>
                <c:pt idx="1388">
                  <c:v>0.84066806746787126</c:v>
                </c:pt>
                <c:pt idx="1389">
                  <c:v>0.84132995281312972</c:v>
                </c:pt>
                <c:pt idx="1390">
                  <c:v>0.84199116254542894</c:v>
                </c:pt>
                <c:pt idx="1391">
                  <c:v>0.84265169174308241</c:v>
                </c:pt>
                <c:pt idx="1392">
                  <c:v>0.84331153547657312</c:v>
                </c:pt>
                <c:pt idx="1393">
                  <c:v>0.84397068880864889</c:v>
                </c:pt>
                <c:pt idx="1394">
                  <c:v>0.84462914679441714</c:v>
                </c:pt>
                <c:pt idx="1395">
                  <c:v>0.84528690448144173</c:v>
                </c:pt>
                <c:pt idx="1396">
                  <c:v>0.84594395690983704</c:v>
                </c:pt>
                <c:pt idx="1397">
                  <c:v>0.84660029911236578</c:v>
                </c:pt>
                <c:pt idx="1398">
                  <c:v>0.84725592611453471</c:v>
                </c:pt>
                <c:pt idx="1399">
                  <c:v>0.84791083293469072</c:v>
                </c:pt>
                <c:pt idx="1400">
                  <c:v>0.84856501458411904</c:v>
                </c:pt>
                <c:pt idx="1401">
                  <c:v>0.84921846606714002</c:v>
                </c:pt>
                <c:pt idx="1402">
                  <c:v>0.84987118238120629</c:v>
                </c:pt>
                <c:pt idx="1403">
                  <c:v>0.85052315851700133</c:v>
                </c:pt>
                <c:pt idx="1404">
                  <c:v>0.85117438945853618</c:v>
                </c:pt>
                <c:pt idx="1405">
                  <c:v>0.8518248701832497</c:v>
                </c:pt>
                <c:pt idx="1406">
                  <c:v>0.85247459566210593</c:v>
                </c:pt>
                <c:pt idx="1407">
                  <c:v>0.85312356085969321</c:v>
                </c:pt>
                <c:pt idx="1408">
                  <c:v>0.85377176073432337</c:v>
                </c:pt>
                <c:pt idx="1409">
                  <c:v>0.85441919023813062</c:v>
                </c:pt>
                <c:pt idx="1410">
                  <c:v>0.85506584431717203</c:v>
                </c:pt>
                <c:pt idx="1411">
                  <c:v>0.85571171791152723</c:v>
                </c:pt>
                <c:pt idx="1412">
                  <c:v>0.8563568059553982</c:v>
                </c:pt>
                <c:pt idx="1413">
                  <c:v>0.85700110337720936</c:v>
                </c:pt>
                <c:pt idx="1414">
                  <c:v>0.85764460509970908</c:v>
                </c:pt>
                <c:pt idx="1415">
                  <c:v>0.85828730604006964</c:v>
                </c:pt>
                <c:pt idx="1416">
                  <c:v>0.85892920110998916</c:v>
                </c:pt>
                <c:pt idx="1417">
                  <c:v>0.85957028521579237</c:v>
                </c:pt>
                <c:pt idx="1418">
                  <c:v>0.86021055325853224</c:v>
                </c:pt>
                <c:pt idx="1419">
                  <c:v>0.86085000013409152</c:v>
                </c:pt>
                <c:pt idx="1420">
                  <c:v>0.8614886207332858</c:v>
                </c:pt>
                <c:pt idx="1421">
                  <c:v>0.8621264099419641</c:v>
                </c:pt>
                <c:pt idx="1422">
                  <c:v>0.86276336264110653</c:v>
                </c:pt>
                <c:pt idx="1423">
                  <c:v>0.86339947370695791</c:v>
                </c:pt>
                <c:pt idx="1424">
                  <c:v>0.86403473801106689</c:v>
                </c:pt>
                <c:pt idx="1425">
                  <c:v>0.86466915042045367</c:v>
                </c:pt>
                <c:pt idx="1426">
                  <c:v>0.86530270579767998</c:v>
                </c:pt>
                <c:pt idx="1427">
                  <c:v>0.86593539900095406</c:v>
                </c:pt>
                <c:pt idx="1428">
                  <c:v>0.86656722488426552</c:v>
                </c:pt>
                <c:pt idx="1429">
                  <c:v>0.86719817829742518</c:v>
                </c:pt>
                <c:pt idx="1430">
                  <c:v>0.86782825408623399</c:v>
                </c:pt>
                <c:pt idx="1431">
                  <c:v>0.86845744709255435</c:v>
                </c:pt>
                <c:pt idx="1432">
                  <c:v>0.86908575215441553</c:v>
                </c:pt>
                <c:pt idx="1433">
                  <c:v>0.86971316410614952</c:v>
                </c:pt>
                <c:pt idx="1434">
                  <c:v>0.87033967777843213</c:v>
                </c:pt>
                <c:pt idx="1435">
                  <c:v>0.87096528799845296</c:v>
                </c:pt>
                <c:pt idx="1436">
                  <c:v>0.87158998958998746</c:v>
                </c:pt>
                <c:pt idx="1437">
                  <c:v>0.87221377737350303</c:v>
                </c:pt>
                <c:pt idx="1438">
                  <c:v>0.87283664616629597</c:v>
                </c:pt>
                <c:pt idx="1439">
                  <c:v>0.87345859078253418</c:v>
                </c:pt>
                <c:pt idx="1440">
                  <c:v>0.8740796060334266</c:v>
                </c:pt>
                <c:pt idx="1441">
                  <c:v>0.87469968672729737</c:v>
                </c:pt>
                <c:pt idx="1442">
                  <c:v>0.87531882766969227</c:v>
                </c:pt>
                <c:pt idx="1443">
                  <c:v>0.87593702366350978</c:v>
                </c:pt>
                <c:pt idx="1444">
                  <c:v>0.87655426950907755</c:v>
                </c:pt>
                <c:pt idx="1445">
                  <c:v>0.87717056000425786</c:v>
                </c:pt>
                <c:pt idx="1446">
                  <c:v>0.87778588994458673</c:v>
                </c:pt>
                <c:pt idx="1447">
                  <c:v>0.8784002541233491</c:v>
                </c:pt>
                <c:pt idx="1448">
                  <c:v>0.87901364733171783</c:v>
                </c:pt>
                <c:pt idx="1449">
                  <c:v>0.87962606435882906</c:v>
                </c:pt>
                <c:pt idx="1450">
                  <c:v>0.88023749999189105</c:v>
                </c:pt>
                <c:pt idx="1451">
                  <c:v>0.88084794901632169</c:v>
                </c:pt>
                <c:pt idx="1452">
                  <c:v>0.88145740621582569</c:v>
                </c:pt>
                <c:pt idx="1453">
                  <c:v>0.88206586637253337</c:v>
                </c:pt>
                <c:pt idx="1454">
                  <c:v>0.88267332426707223</c:v>
                </c:pt>
                <c:pt idx="1455">
                  <c:v>0.88327977467870444</c:v>
                </c:pt>
                <c:pt idx="1456">
                  <c:v>0.88388521238540652</c:v>
                </c:pt>
                <c:pt idx="1457">
                  <c:v>0.88448963216400667</c:v>
                </c:pt>
                <c:pt idx="1458">
                  <c:v>0.88509302879029406</c:v>
                </c:pt>
                <c:pt idx="1459">
                  <c:v>0.88569539703909683</c:v>
                </c:pt>
                <c:pt idx="1460">
                  <c:v>0.88629673168442147</c:v>
                </c:pt>
                <c:pt idx="1461">
                  <c:v>0.88689702749953114</c:v>
                </c:pt>
                <c:pt idx="1462">
                  <c:v>0.8874962792570853</c:v>
                </c:pt>
                <c:pt idx="1463">
                  <c:v>0.88809448172924799</c:v>
                </c:pt>
                <c:pt idx="1464">
                  <c:v>0.88869162968776827</c:v>
                </c:pt>
                <c:pt idx="1465">
                  <c:v>0.88928771790411765</c:v>
                </c:pt>
                <c:pt idx="1466">
                  <c:v>0.88988274114957155</c:v>
                </c:pt>
                <c:pt idx="1467">
                  <c:v>0.8904766941953477</c:v>
                </c:pt>
                <c:pt idx="1468">
                  <c:v>0.8910695718127154</c:v>
                </c:pt>
                <c:pt idx="1469">
                  <c:v>0.89166136877307611</c:v>
                </c:pt>
                <c:pt idx="1470">
                  <c:v>0.89225207984810251</c:v>
                </c:pt>
                <c:pt idx="1471">
                  <c:v>0.89284169980981853</c:v>
                </c:pt>
                <c:pt idx="1472">
                  <c:v>0.89343022343073997</c:v>
                </c:pt>
                <c:pt idx="1473">
                  <c:v>0.89401764548398299</c:v>
                </c:pt>
                <c:pt idx="1474">
                  <c:v>0.89460396074334603</c:v>
                </c:pt>
                <c:pt idx="1475">
                  <c:v>0.8951891639834415</c:v>
                </c:pt>
                <c:pt idx="1476">
                  <c:v>0.89577324997980878</c:v>
                </c:pt>
                <c:pt idx="1477">
                  <c:v>0.89635621350899308</c:v>
                </c:pt>
                <c:pt idx="1478">
                  <c:v>0.89693804934871535</c:v>
                </c:pt>
                <c:pt idx="1479">
                  <c:v>0.89751875227792377</c:v>
                </c:pt>
                <c:pt idx="1480">
                  <c:v>0.89809831707693255</c:v>
                </c:pt>
                <c:pt idx="1481">
                  <c:v>0.89867673852753449</c:v>
                </c:pt>
                <c:pt idx="1482">
                  <c:v>0.89925401141308092</c:v>
                </c:pt>
                <c:pt idx="1483">
                  <c:v>0.89983013051865057</c:v>
                </c:pt>
                <c:pt idx="1484">
                  <c:v>0.90040509063110319</c:v>
                </c:pt>
                <c:pt idx="1485">
                  <c:v>0.90097888653921709</c:v>
                </c:pt>
                <c:pt idx="1486">
                  <c:v>0.90155151303379644</c:v>
                </c:pt>
                <c:pt idx="1487">
                  <c:v>0.90212296490778066</c:v>
                </c:pt>
                <c:pt idx="1488">
                  <c:v>0.90269323695635562</c:v>
                </c:pt>
                <c:pt idx="1489">
                  <c:v>0.90326232397706474</c:v>
                </c:pt>
                <c:pt idx="1490">
                  <c:v>0.9038302207699187</c:v>
                </c:pt>
                <c:pt idx="1491">
                  <c:v>0.90439692213750766</c:v>
                </c:pt>
                <c:pt idx="1492">
                  <c:v>0.90496242288511175</c:v>
                </c:pt>
                <c:pt idx="1493">
                  <c:v>0.90552671782081151</c:v>
                </c:pt>
                <c:pt idx="1494">
                  <c:v>0.9060898017555995</c:v>
                </c:pt>
                <c:pt idx="1495">
                  <c:v>0.9066516695034903</c:v>
                </c:pt>
                <c:pt idx="1496">
                  <c:v>0.90721231588163265</c:v>
                </c:pt>
                <c:pt idx="1497">
                  <c:v>0.90777173571041969</c:v>
                </c:pt>
                <c:pt idx="1498">
                  <c:v>0.9083299238136</c:v>
                </c:pt>
                <c:pt idx="1499">
                  <c:v>0.90888687501838838</c:v>
                </c:pt>
                <c:pt idx="1500">
                  <c:v>0.90944258415557733</c:v>
                </c:pt>
                <c:pt idx="1501">
                  <c:v>0.90999704605964749</c:v>
                </c:pt>
                <c:pt idx="1502">
                  <c:v>0.91055025556887881</c:v>
                </c:pt>
                <c:pt idx="1503">
                  <c:v>0.91110220752546167</c:v>
                </c:pt>
                <c:pt idx="1504">
                  <c:v>0.91165289677560746</c:v>
                </c:pt>
                <c:pt idx="1505">
                  <c:v>0.91220231816965947</c:v>
                </c:pt>
                <c:pt idx="1506">
                  <c:v>0.91275046656220393</c:v>
                </c:pt>
                <c:pt idx="1507">
                  <c:v>0.91329733681218106</c:v>
                </c:pt>
                <c:pt idx="1508">
                  <c:v>0.91384292378299548</c:v>
                </c:pt>
                <c:pt idx="1509">
                  <c:v>0.91438722234262737</c:v>
                </c:pt>
                <c:pt idx="1510">
                  <c:v>0.91493022736374274</c:v>
                </c:pt>
                <c:pt idx="1511">
                  <c:v>0.91547193372380475</c:v>
                </c:pt>
                <c:pt idx="1512">
                  <c:v>0.91601233630518419</c:v>
                </c:pt>
                <c:pt idx="1513">
                  <c:v>0.91655142999526973</c:v>
                </c:pt>
                <c:pt idx="1514">
                  <c:v>0.91708920968657981</c:v>
                </c:pt>
                <c:pt idx="1515">
                  <c:v>0.9176256702768707</c:v>
                </c:pt>
                <c:pt idx="1516">
                  <c:v>0.91816080666924993</c:v>
                </c:pt>
                <c:pt idx="1517">
                  <c:v>0.91869461377228512</c:v>
                </c:pt>
                <c:pt idx="1518">
                  <c:v>0.9192270865001142</c:v>
                </c:pt>
                <c:pt idx="1519">
                  <c:v>0.91975821977255701</c:v>
                </c:pt>
                <c:pt idx="1520">
                  <c:v>0.92028800851522385</c:v>
                </c:pt>
                <c:pt idx="1521">
                  <c:v>0.920816447659627</c:v>
                </c:pt>
                <c:pt idx="1522">
                  <c:v>0.92134353214329112</c:v>
                </c:pt>
                <c:pt idx="1523">
                  <c:v>0.92186925690986199</c:v>
                </c:pt>
                <c:pt idx="1524">
                  <c:v>0.92239361690921795</c:v>
                </c:pt>
                <c:pt idx="1525">
                  <c:v>0.92291660709757795</c:v>
                </c:pt>
                <c:pt idx="1526">
                  <c:v>0.92343822243761364</c:v>
                </c:pt>
                <c:pt idx="1527">
                  <c:v>0.92395845789855768</c:v>
                </c:pt>
                <c:pt idx="1528">
                  <c:v>0.92447730845631426</c:v>
                </c:pt>
                <c:pt idx="1529">
                  <c:v>0.92499476909356781</c:v>
                </c:pt>
                <c:pt idx="1530">
                  <c:v>0.92551083479989271</c:v>
                </c:pt>
                <c:pt idx="1531">
                  <c:v>0.92602550057186372</c:v>
                </c:pt>
                <c:pt idx="1532">
                  <c:v>0.92653876141316382</c:v>
                </c:pt>
                <c:pt idx="1533">
                  <c:v>0.92705061233469466</c:v>
                </c:pt>
                <c:pt idx="1534">
                  <c:v>0.92756104835468478</c:v>
                </c:pt>
                <c:pt idx="1535">
                  <c:v>0.92807006449879914</c:v>
                </c:pt>
                <c:pt idx="1536">
                  <c:v>0.92857765580024787</c:v>
                </c:pt>
                <c:pt idx="1537">
                  <c:v>0.92908381729989498</c:v>
                </c:pt>
                <c:pt idx="1538">
                  <c:v>0.92958854404636726</c:v>
                </c:pt>
                <c:pt idx="1539">
                  <c:v>0.93009183109616234</c:v>
                </c:pt>
                <c:pt idx="1540">
                  <c:v>0.93059367351375788</c:v>
                </c:pt>
                <c:pt idx="1541">
                  <c:v>0.9310940663717191</c:v>
                </c:pt>
                <c:pt idx="1542">
                  <c:v>0.93159300475080764</c:v>
                </c:pt>
                <c:pt idx="1543">
                  <c:v>0.93209048374008896</c:v>
                </c:pt>
                <c:pt idx="1544">
                  <c:v>0.932586498437041</c:v>
                </c:pt>
                <c:pt idx="1545">
                  <c:v>0.93308104394766167</c:v>
                </c:pt>
                <c:pt idx="1546">
                  <c:v>0.93357411538657575</c:v>
                </c:pt>
                <c:pt idx="1547">
                  <c:v>0.93406570787714371</c:v>
                </c:pt>
                <c:pt idx="1548">
                  <c:v>0.93455581655156827</c:v>
                </c:pt>
                <c:pt idx="1549">
                  <c:v>0.93504443655100211</c:v>
                </c:pt>
                <c:pt idx="1550">
                  <c:v>0.93553156302565399</c:v>
                </c:pt>
                <c:pt idx="1551">
                  <c:v>0.9360171911348969</c:v>
                </c:pt>
                <c:pt idx="1552">
                  <c:v>0.93650131604737408</c:v>
                </c:pt>
                <c:pt idx="1553">
                  <c:v>0.93698393294110593</c:v>
                </c:pt>
                <c:pt idx="1554">
                  <c:v>0.9374650370035964</c:v>
                </c:pt>
                <c:pt idx="1555">
                  <c:v>0.93794462343193896</c:v>
                </c:pt>
                <c:pt idx="1556">
                  <c:v>0.93842268743292323</c:v>
                </c:pt>
                <c:pt idx="1557">
                  <c:v>0.93889922422314076</c:v>
                </c:pt>
                <c:pt idx="1558">
                  <c:v>0.93937422902909073</c:v>
                </c:pt>
                <c:pt idx="1559">
                  <c:v>0.93984769708728577</c:v>
                </c:pt>
                <c:pt idx="1560">
                  <c:v>0.94031962364435662</c:v>
                </c:pt>
                <c:pt idx="1561">
                  <c:v>0.94079000395715884</c:v>
                </c:pt>
                <c:pt idx="1562">
                  <c:v>0.94125883329287652</c:v>
                </c:pt>
                <c:pt idx="1563">
                  <c:v>0.94172610692912784</c:v>
                </c:pt>
                <c:pt idx="1564">
                  <c:v>0.94219182015406966</c:v>
                </c:pt>
                <c:pt idx="1565">
                  <c:v>0.94265596826650189</c:v>
                </c:pt>
                <c:pt idx="1566">
                  <c:v>0.94311854657597194</c:v>
                </c:pt>
                <c:pt idx="1567">
                  <c:v>0.94357955040287889</c:v>
                </c:pt>
                <c:pt idx="1568">
                  <c:v>0.94403897507857715</c:v>
                </c:pt>
                <c:pt idx="1569">
                  <c:v>0.94449681594548063</c:v>
                </c:pt>
                <c:pt idx="1570">
                  <c:v>0.94495306835716519</c:v>
                </c:pt>
                <c:pt idx="1571">
                  <c:v>0.94540772767847392</c:v>
                </c:pt>
                <c:pt idx="1572">
                  <c:v>0.94586078928561812</c:v>
                </c:pt>
                <c:pt idx="1573">
                  <c:v>0.94631224856628138</c:v>
                </c:pt>
                <c:pt idx="1574">
                  <c:v>0.94676210091972202</c:v>
                </c:pt>
                <c:pt idx="1575">
                  <c:v>0.94721034175687513</c:v>
                </c:pt>
                <c:pt idx="1576">
                  <c:v>0.94765696650045539</c:v>
                </c:pt>
                <c:pt idx="1577">
                  <c:v>0.94810197058505885</c:v>
                </c:pt>
                <c:pt idx="1578">
                  <c:v>0.94854534945726465</c:v>
                </c:pt>
                <c:pt idx="1579">
                  <c:v>0.94898709857573638</c:v>
                </c:pt>
                <c:pt idx="1580">
                  <c:v>0.94942721341132374</c:v>
                </c:pt>
                <c:pt idx="1581">
                  <c:v>0.9498656894471631</c:v>
                </c:pt>
                <c:pt idx="1582">
                  <c:v>0.95030252217877931</c:v>
                </c:pt>
                <c:pt idx="1583">
                  <c:v>0.95073770711418515</c:v>
                </c:pt>
                <c:pt idx="1584">
                  <c:v>0.95117123977398266</c:v>
                </c:pt>
                <c:pt idx="1585">
                  <c:v>0.95160311569146228</c:v>
                </c:pt>
                <c:pt idx="1586">
                  <c:v>0.95203333041270322</c:v>
                </c:pt>
                <c:pt idx="1587">
                  <c:v>0.9524618794966736</c:v>
                </c:pt>
                <c:pt idx="1588">
                  <c:v>0.95288875851532873</c:v>
                </c:pt>
                <c:pt idx="1589">
                  <c:v>0.95331396305371141</c:v>
                </c:pt>
                <c:pt idx="1590">
                  <c:v>0.95373748871004904</c:v>
                </c:pt>
                <c:pt idx="1591">
                  <c:v>0.95415933109585416</c:v>
                </c:pt>
                <c:pt idx="1592">
                  <c:v>0.9545794858360217</c:v>
                </c:pt>
                <c:pt idx="1593">
                  <c:v>0.95499794856892684</c:v>
                </c:pt>
                <c:pt idx="1594">
                  <c:v>0.95541471494652352</c:v>
                </c:pt>
                <c:pt idx="1595">
                  <c:v>0.95582978063444113</c:v>
                </c:pt>
                <c:pt idx="1596">
                  <c:v>0.95624314131208255</c:v>
                </c:pt>
                <c:pt idx="1597">
                  <c:v>0.95665479267272047</c:v>
                </c:pt>
                <c:pt idx="1598">
                  <c:v>0.9570647304235943</c:v>
                </c:pt>
                <c:pt idx="1599">
                  <c:v>0.95747295028600687</c:v>
                </c:pt>
                <c:pt idx="1600">
                  <c:v>0.9578794479954198</c:v>
                </c:pt>
                <c:pt idx="1601">
                  <c:v>0.95828421930154972</c:v>
                </c:pt>
                <c:pt idx="1602">
                  <c:v>0.95868725996846393</c:v>
                </c:pt>
                <c:pt idx="1603">
                  <c:v>0.95908856577467594</c:v>
                </c:pt>
                <c:pt idx="1604">
                  <c:v>0.95948813251323928</c:v>
                </c:pt>
                <c:pt idx="1605">
                  <c:v>0.95988595599184301</c:v>
                </c:pt>
                <c:pt idx="1606">
                  <c:v>0.96028203203290596</c:v>
                </c:pt>
                <c:pt idx="1607">
                  <c:v>0.96067635647367078</c:v>
                </c:pt>
                <c:pt idx="1608">
                  <c:v>0.96106892516629727</c:v>
                </c:pt>
                <c:pt idx="1609">
                  <c:v>0.96145973397795648</c:v>
                </c:pt>
                <c:pt idx="1610">
                  <c:v>0.96184877879092301</c:v>
                </c:pt>
                <c:pt idx="1611">
                  <c:v>0.96223605550266833</c:v>
                </c:pt>
                <c:pt idx="1612">
                  <c:v>0.96262156002595334</c:v>
                </c:pt>
                <c:pt idx="1613">
                  <c:v>0.96300528828892018</c:v>
                </c:pt>
                <c:pt idx="1614">
                  <c:v>0.96338723623518419</c:v>
                </c:pt>
                <c:pt idx="1615">
                  <c:v>0.96376739982392556</c:v>
                </c:pt>
                <c:pt idx="1616">
                  <c:v>0.96414577502998067</c:v>
                </c:pt>
                <c:pt idx="1617">
                  <c:v>0.96452235784393214</c:v>
                </c:pt>
                <c:pt idx="1618">
                  <c:v>0.9648971442722003</c:v>
                </c:pt>
                <c:pt idx="1619">
                  <c:v>0.96527013033713327</c:v>
                </c:pt>
                <c:pt idx="1620">
                  <c:v>0.96564131207709591</c:v>
                </c:pt>
                <c:pt idx="1621">
                  <c:v>0.96601068554656078</c:v>
                </c:pt>
                <c:pt idx="1622">
                  <c:v>0.96637824681619611</c:v>
                </c:pt>
                <c:pt idx="1623">
                  <c:v>0.96674399197295524</c:v>
                </c:pt>
                <c:pt idx="1624">
                  <c:v>0.96710791712016519</c:v>
                </c:pt>
                <c:pt idx="1625">
                  <c:v>0.96747001837761404</c:v>
                </c:pt>
                <c:pt idx="1626">
                  <c:v>0.96783029188164016</c:v>
                </c:pt>
                <c:pt idx="1627">
                  <c:v>0.96818873378521797</c:v>
                </c:pt>
                <c:pt idx="1628">
                  <c:v>0.96854534025804662</c:v>
                </c:pt>
                <c:pt idx="1629">
                  <c:v>0.9689001074866358</c:v>
                </c:pt>
                <c:pt idx="1630">
                  <c:v>0.9692530316743917</c:v>
                </c:pt>
                <c:pt idx="1631">
                  <c:v>0.96960410904170446</c:v>
                </c:pt>
                <c:pt idx="1632">
                  <c:v>0.96995333582603283</c:v>
                </c:pt>
                <c:pt idx="1633">
                  <c:v>0.97030070828198933</c:v>
                </c:pt>
                <c:pt idx="1634">
                  <c:v>0.97064622268142609</c:v>
                </c:pt>
                <c:pt idx="1635">
                  <c:v>0.97098987531351821</c:v>
                </c:pt>
                <c:pt idx="1636">
                  <c:v>0.97133166248484892</c:v>
                </c:pt>
                <c:pt idx="1637">
                  <c:v>0.97167158051949309</c:v>
                </c:pt>
                <c:pt idx="1638">
                  <c:v>0.97200962575910044</c:v>
                </c:pt>
                <c:pt idx="1639">
                  <c:v>0.97234579456297876</c:v>
                </c:pt>
                <c:pt idx="1640">
                  <c:v>0.97268008330817668</c:v>
                </c:pt>
                <c:pt idx="1641">
                  <c:v>0.97301248838956544</c:v>
                </c:pt>
                <c:pt idx="1642">
                  <c:v>0.97334300621992176</c:v>
                </c:pt>
                <c:pt idx="1643">
                  <c:v>0.97367163323000883</c:v>
                </c:pt>
                <c:pt idx="1644">
                  <c:v>0.97399836586865662</c:v>
                </c:pt>
                <c:pt idx="1645">
                  <c:v>0.97432320060284416</c:v>
                </c:pt>
                <c:pt idx="1646">
                  <c:v>0.97464613391777877</c:v>
                </c:pt>
                <c:pt idx="1647">
                  <c:v>0.97496716231697667</c:v>
                </c:pt>
                <c:pt idx="1648">
                  <c:v>0.97528628232234149</c:v>
                </c:pt>
                <c:pt idx="1649">
                  <c:v>0.97560349047424488</c:v>
                </c:pt>
                <c:pt idx="1650">
                  <c:v>0.97591878333160387</c:v>
                </c:pt>
                <c:pt idx="1651">
                  <c:v>0.9762321574719599</c:v>
                </c:pt>
                <c:pt idx="1652">
                  <c:v>0.97654360949155716</c:v>
                </c:pt>
                <c:pt idx="1653">
                  <c:v>0.97685313600541912</c:v>
                </c:pt>
                <c:pt idx="1654">
                  <c:v>0.97716073364742606</c:v>
                </c:pt>
                <c:pt idx="1655">
                  <c:v>0.97746639907039179</c:v>
                </c:pt>
                <c:pt idx="1656">
                  <c:v>0.97777012894614013</c:v>
                </c:pt>
                <c:pt idx="1657">
                  <c:v>0.97807191996558052</c:v>
                </c:pt>
                <c:pt idx="1658">
                  <c:v>0.9783717688387833</c:v>
                </c:pt>
                <c:pt idx="1659">
                  <c:v>0.97866967229505542</c:v>
                </c:pt>
                <c:pt idx="1660">
                  <c:v>0.97896562708301371</c:v>
                </c:pt>
                <c:pt idx="1661">
                  <c:v>0.97925962997066063</c:v>
                </c:pt>
                <c:pt idx="1662">
                  <c:v>0.97955167774545682</c:v>
                </c:pt>
                <c:pt idx="1663">
                  <c:v>0.97984176721439487</c:v>
                </c:pt>
                <c:pt idx="1664">
                  <c:v>0.98012989520407245</c:v>
                </c:pt>
                <c:pt idx="1665">
                  <c:v>0.98041605856076397</c:v>
                </c:pt>
                <c:pt idx="1666">
                  <c:v>0.98070025415049344</c:v>
                </c:pt>
                <c:pt idx="1667">
                  <c:v>0.98098247885910539</c:v>
                </c:pt>
                <c:pt idx="1668">
                  <c:v>0.9812627295923364</c:v>
                </c:pt>
                <c:pt idx="1669">
                  <c:v>0.98154100327588634</c:v>
                </c:pt>
                <c:pt idx="1670">
                  <c:v>0.98181729685548635</c:v>
                </c:pt>
                <c:pt idx="1671">
                  <c:v>0.98209160729697165</c:v>
                </c:pt>
                <c:pt idx="1672">
                  <c:v>0.98236393158634894</c:v>
                </c:pt>
                <c:pt idx="1673">
                  <c:v>0.98263426672986576</c:v>
                </c:pt>
                <c:pt idx="1674">
                  <c:v>0.98290260975407917</c:v>
                </c:pt>
                <c:pt idx="1675">
                  <c:v>0.98316895770592361</c:v>
                </c:pt>
                <c:pt idx="1676">
                  <c:v>0.98343330765277792</c:v>
                </c:pt>
                <c:pt idx="1677">
                  <c:v>0.98369565668253389</c:v>
                </c:pt>
                <c:pt idx="1678">
                  <c:v>0.98395600190366106</c:v>
                </c:pt>
                <c:pt idx="1679">
                  <c:v>0.98421434044527412</c:v>
                </c:pt>
                <c:pt idx="1680">
                  <c:v>0.98447066945719852</c:v>
                </c:pt>
                <c:pt idx="1681">
                  <c:v>0.98472498611003512</c:v>
                </c:pt>
                <c:pt idx="1682">
                  <c:v>0.98497728759522507</c:v>
                </c:pt>
                <c:pt idx="1683">
                  <c:v>0.98522757112511494</c:v>
                </c:pt>
                <c:pt idx="1684">
                  <c:v>0.98547583393302007</c:v>
                </c:pt>
                <c:pt idx="1685">
                  <c:v>0.98572207327328687</c:v>
                </c:pt>
                <c:pt idx="1686">
                  <c:v>0.98596628642135786</c:v>
                </c:pt>
                <c:pt idx="1687">
                  <c:v>0.98620847067383244</c:v>
                </c:pt>
                <c:pt idx="1688">
                  <c:v>0.98644862334852934</c:v>
                </c:pt>
                <c:pt idx="1689">
                  <c:v>0.9866867417845484</c:v>
                </c:pt>
                <c:pt idx="1690">
                  <c:v>0.98692282334233128</c:v>
                </c:pt>
                <c:pt idx="1691">
                  <c:v>0.9871568654037215</c:v>
                </c:pt>
                <c:pt idx="1692">
                  <c:v>0.98738886537202541</c:v>
                </c:pt>
                <c:pt idx="1693">
                  <c:v>0.98761882067207141</c:v>
                </c:pt>
                <c:pt idx="1694">
                  <c:v>0.9878467287502688</c:v>
                </c:pt>
                <c:pt idx="1695">
                  <c:v>0.98807258707466616</c:v>
                </c:pt>
                <c:pt idx="1696">
                  <c:v>0.98829639313501028</c:v>
                </c:pt>
                <c:pt idx="1697">
                  <c:v>0.98851814444280306</c:v>
                </c:pt>
                <c:pt idx="1698">
                  <c:v>0.98873783853135855</c:v>
                </c:pt>
                <c:pt idx="1699">
                  <c:v>0.98895547295586028</c:v>
                </c:pt>
                <c:pt idx="1700">
                  <c:v>0.98917104529341648</c:v>
                </c:pt>
                <c:pt idx="1701">
                  <c:v>0.98938455314311669</c:v>
                </c:pt>
                <c:pt idx="1702">
                  <c:v>0.9895959941260859</c:v>
                </c:pt>
                <c:pt idx="1703">
                  <c:v>0.98980536588554002</c:v>
                </c:pt>
                <c:pt idx="1704">
                  <c:v>0.99001266608683958</c:v>
                </c:pt>
                <c:pt idx="1705">
                  <c:v>0.9902178924175431</c:v>
                </c:pt>
                <c:pt idx="1706">
                  <c:v>0.99042104258746089</c:v>
                </c:pt>
                <c:pt idx="1707">
                  <c:v>0.99062211432870717</c:v>
                </c:pt>
                <c:pt idx="1708">
                  <c:v>0.99082110539575274</c:v>
                </c:pt>
                <c:pt idx="1709">
                  <c:v>0.9910180135654757</c:v>
                </c:pt>
                <c:pt idx="1710">
                  <c:v>0.99121283663721327</c:v>
                </c:pt>
                <c:pt idx="1711">
                  <c:v>0.99140557243281202</c:v>
                </c:pt>
                <c:pt idx="1712">
                  <c:v>0.99159621879667847</c:v>
                </c:pt>
                <c:pt idx="1713">
                  <c:v>0.99178477359582817</c:v>
                </c:pt>
                <c:pt idx="1714">
                  <c:v>0.99197123471993465</c:v>
                </c:pt>
                <c:pt idx="1715">
                  <c:v>0.99215560008137804</c:v>
                </c:pt>
                <c:pt idx="1716">
                  <c:v>0.99233786761529386</c:v>
                </c:pt>
                <c:pt idx="1717">
                  <c:v>0.99251803527961924</c:v>
                </c:pt>
                <c:pt idx="1718">
                  <c:v>0.99269610105514094</c:v>
                </c:pt>
                <c:pt idx="1719">
                  <c:v>0.99287206294554142</c:v>
                </c:pt>
                <c:pt idx="1720">
                  <c:v>0.99304591897744454</c:v>
                </c:pt>
                <c:pt idx="1721">
                  <c:v>0.99321766720046123</c:v>
                </c:pt>
                <c:pt idx="1722">
                  <c:v>0.99338730568723477</c:v>
                </c:pt>
                <c:pt idx="1723">
                  <c:v>0.9935548325334842</c:v>
                </c:pt>
                <c:pt idx="1724">
                  <c:v>0.99372024585804952</c:v>
                </c:pt>
                <c:pt idx="1725">
                  <c:v>0.9938835438029332</c:v>
                </c:pt>
                <c:pt idx="1726">
                  <c:v>0.99404472453334491</c:v>
                </c:pt>
                <c:pt idx="1727">
                  <c:v>0.99420378623774208</c:v>
                </c:pt>
                <c:pt idx="1728">
                  <c:v>0.99436072712787293</c:v>
                </c:pt>
                <c:pt idx="1729">
                  <c:v>0.99451554543881682</c:v>
                </c:pt>
                <c:pt idx="1730">
                  <c:v>0.99466823942902516</c:v>
                </c:pt>
                <c:pt idx="1731">
                  <c:v>0.99481880738036188</c:v>
                </c:pt>
                <c:pt idx="1732">
                  <c:v>0.99496724759814215</c:v>
                </c:pt>
                <c:pt idx="1733">
                  <c:v>0.99511355841117266</c:v>
                </c:pt>
                <c:pt idx="1734">
                  <c:v>0.99525773817178886</c:v>
                </c:pt>
                <c:pt idx="1735">
                  <c:v>0.99539978525589401</c:v>
                </c:pt>
                <c:pt idx="1736">
                  <c:v>0.99553969806299558</c:v>
                </c:pt>
                <c:pt idx="1737">
                  <c:v>0.99567747501624315</c:v>
                </c:pt>
                <c:pt idx="1738">
                  <c:v>0.99581311456246402</c:v>
                </c:pt>
                <c:pt idx="1739">
                  <c:v>0.99594661517219951</c:v>
                </c:pt>
                <c:pt idx="1740">
                  <c:v>0.99607797533973985</c:v>
                </c:pt>
                <c:pt idx="1741">
                  <c:v>0.99620719358315901</c:v>
                </c:pt>
                <c:pt idx="1742">
                  <c:v>0.99633426844434891</c:v>
                </c:pt>
                <c:pt idx="1743">
                  <c:v>0.99645919848905329</c:v>
                </c:pt>
                <c:pt idx="1744">
                  <c:v>0.99658198230690032</c:v>
                </c:pt>
                <c:pt idx="1745">
                  <c:v>0.99670261851143516</c:v>
                </c:pt>
                <c:pt idx="1746">
                  <c:v>0.9968211057401527</c:v>
                </c:pt>
                <c:pt idx="1747">
                  <c:v>0.99693744265452799</c:v>
                </c:pt>
                <c:pt idx="1748">
                  <c:v>0.99705162794004754</c:v>
                </c:pt>
                <c:pt idx="1749">
                  <c:v>0.99716366030623993</c:v>
                </c:pt>
                <c:pt idx="1750">
                  <c:v>0.99727353848670486</c:v>
                </c:pt>
                <c:pt idx="1751">
                  <c:v>0.9973812612391435</c:v>
                </c:pt>
                <c:pt idx="1752">
                  <c:v>0.99748682734538574</c:v>
                </c:pt>
                <c:pt idx="1753">
                  <c:v>0.99759023561141957</c:v>
                </c:pt>
                <c:pt idx="1754">
                  <c:v>0.99769148486741788</c:v>
                </c:pt>
                <c:pt idx="1755">
                  <c:v>0.9977905739677656</c:v>
                </c:pt>
                <c:pt idx="1756">
                  <c:v>0.99788750179108665</c:v>
                </c:pt>
                <c:pt idx="1757">
                  <c:v>0.99798226724026873</c:v>
                </c:pt>
                <c:pt idx="1758">
                  <c:v>0.99807486924248989</c:v>
                </c:pt>
                <c:pt idx="1759">
                  <c:v>0.99816530674924242</c:v>
                </c:pt>
                <c:pt idx="1760">
                  <c:v>0.99825357873635756</c:v>
                </c:pt>
                <c:pt idx="1761">
                  <c:v>0.99833968420402874</c:v>
                </c:pt>
                <c:pt idx="1762">
                  <c:v>0.998423622176835</c:v>
                </c:pt>
                <c:pt idx="1763">
                  <c:v>0.99850539170376318</c:v>
                </c:pt>
                <c:pt idx="1764">
                  <c:v>0.99858499185823035</c:v>
                </c:pt>
                <c:pt idx="1765">
                  <c:v>0.99866242173810493</c:v>
                </c:pt>
                <c:pt idx="1766">
                  <c:v>0.99873768046572708</c:v>
                </c:pt>
                <c:pt idx="1767">
                  <c:v>0.99881076718793005</c:v>
                </c:pt>
                <c:pt idx="1768">
                  <c:v>0.99888168107605879</c:v>
                </c:pt>
                <c:pt idx="1769">
                  <c:v>0.99895042132598977</c:v>
                </c:pt>
                <c:pt idx="1770">
                  <c:v>0.99901698715814902</c:v>
                </c:pt>
                <c:pt idx="1771">
                  <c:v>0.99908137781753104</c:v>
                </c:pt>
                <c:pt idx="1772">
                  <c:v>0.9991435925737151</c:v>
                </c:pt>
                <c:pt idx="1773">
                  <c:v>0.9992036307208827</c:v>
                </c:pt>
                <c:pt idx="1774">
                  <c:v>0.99926149157783417</c:v>
                </c:pt>
                <c:pt idx="1775">
                  <c:v>0.99931717448800395</c:v>
                </c:pt>
                <c:pt idx="1776">
                  <c:v>0.99937067881947561</c:v>
                </c:pt>
                <c:pt idx="1777">
                  <c:v>0.99942200396499703</c:v>
                </c:pt>
                <c:pt idx="1778">
                  <c:v>0.99947114934199399</c:v>
                </c:pt>
                <c:pt idx="1779">
                  <c:v>0.99951811439258376</c:v>
                </c:pt>
                <c:pt idx="1780">
                  <c:v>0.99956289858358793</c:v>
                </c:pt>
                <c:pt idx="1781">
                  <c:v>0.99960550140654492</c:v>
                </c:pt>
                <c:pt idx="1782">
                  <c:v>0.99964592237772154</c:v>
                </c:pt>
                <c:pt idx="1783">
                  <c:v>0.99968416103812408</c:v>
                </c:pt>
                <c:pt idx="1784">
                  <c:v>0.99972021695350932</c:v>
                </c:pt>
                <c:pt idx="1785">
                  <c:v>0.99975408971439406</c:v>
                </c:pt>
                <c:pt idx="1786">
                  <c:v>0.99978577893606491</c:v>
                </c:pt>
                <c:pt idx="1787">
                  <c:v>0.99981528425858734</c:v>
                </c:pt>
                <c:pt idx="1788">
                  <c:v>0.99984260534681335</c:v>
                </c:pt>
                <c:pt idx="1789">
                  <c:v>0.99986774189038963</c:v>
                </c:pt>
                <c:pt idx="1790">
                  <c:v>0.99989069360376526</c:v>
                </c:pt>
                <c:pt idx="1791">
                  <c:v>0.99991146022619715</c:v>
                </c:pt>
                <c:pt idx="1792">
                  <c:v>0.99993004152175691</c:v>
                </c:pt>
                <c:pt idx="1793">
                  <c:v>0.99994643727933608</c:v>
                </c:pt>
                <c:pt idx="1794">
                  <c:v>0.999960647312651</c:v>
                </c:pt>
                <c:pt idx="1795">
                  <c:v>0.99997267146024738</c:v>
                </c:pt>
                <c:pt idx="1796">
                  <c:v>0.99998250958550339</c:v>
                </c:pt>
                <c:pt idx="1797">
                  <c:v>0.99999016157663334</c:v>
                </c:pt>
                <c:pt idx="1798">
                  <c:v>0.99999562734669001</c:v>
                </c:pt>
                <c:pt idx="1799">
                  <c:v>0.99999890683356707</c:v>
                </c:pt>
                <c:pt idx="18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5-448F-A058-17D94245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27536"/>
        <c:axId val="410328848"/>
      </c:scatterChart>
      <c:valAx>
        <c:axId val="4103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28848"/>
        <c:crosses val="autoZero"/>
        <c:crossBetween val="midCat"/>
      </c:valAx>
      <c:valAx>
        <c:axId val="4103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42949270027534"/>
          <c:y val="6.4518134357752221E-2"/>
          <c:w val="0.81646408615503663"/>
          <c:h val="0.76212046210094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'pf2'!$E$5</c:f>
              <c:strCache>
                <c:ptCount val="1"/>
                <c:pt idx="0">
                  <c:v>Particulate Matter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'pf2'!$A$7:$A$61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'pf2'!$E$7:$E$61</c:f>
              <c:numCache>
                <c:formatCode>General</c:formatCode>
                <c:ptCount val="55"/>
                <c:pt idx="0">
                  <c:v>22204.776875572657</c:v>
                </c:pt>
                <c:pt idx="1">
                  <c:v>16286.016316209487</c:v>
                </c:pt>
                <c:pt idx="2">
                  <c:v>11940.565357764086</c:v>
                </c:pt>
                <c:pt idx="3">
                  <c:v>8785.1496964984981</c:v>
                </c:pt>
                <c:pt idx="4">
                  <c:v>6459.1144957806146</c:v>
                </c:pt>
                <c:pt idx="5">
                  <c:v>4729.9818992447927</c:v>
                </c:pt>
                <c:pt idx="6">
                  <c:v>3472.0882007474397</c:v>
                </c:pt>
                <c:pt idx="7">
                  <c:v>2749.5218904217872</c:v>
                </c:pt>
                <c:pt idx="8">
                  <c:v>1814.5839167134645</c:v>
                </c:pt>
                <c:pt idx="9">
                  <c:v>1284.2830767875075</c:v>
                </c:pt>
                <c:pt idx="10">
                  <c:v>899.87779969426037</c:v>
                </c:pt>
                <c:pt idx="11">
                  <c:v>623.04065505992776</c:v>
                </c:pt>
                <c:pt idx="12">
                  <c:v>426.62828235749396</c:v>
                </c:pt>
                <c:pt idx="13">
                  <c:v>286.6389137135327</c:v>
                </c:pt>
                <c:pt idx="14">
                  <c:v>190.50617851368506</c:v>
                </c:pt>
                <c:pt idx="15">
                  <c:v>125.91503355587891</c:v>
                </c:pt>
                <c:pt idx="16">
                  <c:v>82.686718642483356</c:v>
                </c:pt>
                <c:pt idx="17">
                  <c:v>53.972561788672643</c:v>
                </c:pt>
                <c:pt idx="18">
                  <c:v>35.273802314506199</c:v>
                </c:pt>
                <c:pt idx="19">
                  <c:v>22.858228147519334</c:v>
                </c:pt>
                <c:pt idx="20">
                  <c:v>14.489025318356125</c:v>
                </c:pt>
                <c:pt idx="21">
                  <c:v>6.1487251416059436</c:v>
                </c:pt>
                <c:pt idx="22">
                  <c:v>3.0712209781493818</c:v>
                </c:pt>
                <c:pt idx="23">
                  <c:v>1.8497697544336702</c:v>
                </c:pt>
                <c:pt idx="24">
                  <c:v>1.0818388461901811</c:v>
                </c:pt>
                <c:pt idx="25">
                  <c:v>0.74531144113764258</c:v>
                </c:pt>
                <c:pt idx="26">
                  <c:v>0.52904420286452114</c:v>
                </c:pt>
                <c:pt idx="27">
                  <c:v>0.38541058674239587</c:v>
                </c:pt>
                <c:pt idx="28">
                  <c:v>0.28588493147667116</c:v>
                </c:pt>
                <c:pt idx="29">
                  <c:v>0.21350263673796235</c:v>
                </c:pt>
                <c:pt idx="30">
                  <c:v>0.16499644616653592</c:v>
                </c:pt>
                <c:pt idx="31">
                  <c:v>0.13144423662619695</c:v>
                </c:pt>
                <c:pt idx="32">
                  <c:v>0.10666335377468064</c:v>
                </c:pt>
                <c:pt idx="33">
                  <c:v>8.7663001405769589E-2</c:v>
                </c:pt>
                <c:pt idx="34">
                  <c:v>7.3412737129086289E-2</c:v>
                </c:pt>
                <c:pt idx="35">
                  <c:v>6.2241233652920988E-2</c:v>
                </c:pt>
                <c:pt idx="36">
                  <c:v>5.3934862676829565E-2</c:v>
                </c:pt>
                <c:pt idx="37">
                  <c:v>4.7526013663506395E-2</c:v>
                </c:pt>
                <c:pt idx="38">
                  <c:v>4.2775925571278621E-2</c:v>
                </c:pt>
                <c:pt idx="39">
                  <c:v>3.9156810834343185E-2</c:v>
                </c:pt>
                <c:pt idx="40">
                  <c:v>3.6593271229013909E-2</c:v>
                </c:pt>
                <c:pt idx="41">
                  <c:v>3.5148138608362606E-2</c:v>
                </c:pt>
                <c:pt idx="42">
                  <c:v>3.3753271470168739E-2</c:v>
                </c:pt>
                <c:pt idx="43">
                  <c:v>3.2308138849517436E-2</c:v>
                </c:pt>
                <c:pt idx="44">
                  <c:v>3.1114333641153308E-2</c:v>
                </c:pt>
                <c:pt idx="45">
                  <c:v>2.9870262950331749E-2</c:v>
                </c:pt>
                <c:pt idx="46">
                  <c:v>2.9267077160842515E-2</c:v>
                </c:pt>
                <c:pt idx="47">
                  <c:v>2.9066015231012772E-2</c:v>
                </c:pt>
                <c:pt idx="48">
                  <c:v>2.9719466502959448E-2</c:v>
                </c:pt>
                <c:pt idx="49">
                  <c:v>3.1491324759584084E-2</c:v>
                </c:pt>
                <c:pt idx="50">
                  <c:v>3.3451678575424117E-2</c:v>
                </c:pt>
                <c:pt idx="51">
                  <c:v>3.562566069170825E-2</c:v>
                </c:pt>
                <c:pt idx="52">
                  <c:v>3.8088669332122654E-2</c:v>
                </c:pt>
                <c:pt idx="53">
                  <c:v>3.8855217939598563E-2</c:v>
                </c:pt>
                <c:pt idx="54">
                  <c:v>3.9634332917688829E-2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E58-A67A-FE757DBDC4E9}"/>
            </c:ext>
          </c:extLst>
        </c:ser>
        <c:ser>
          <c:idx val="2"/>
          <c:order val="1"/>
          <c:tx>
            <c:strRef>
              <c:f>'pf2'!$H$5</c:f>
              <c:strCache>
                <c:ptCount val="1"/>
                <c:pt idx="0">
                  <c:v>Heyney-Greenstein, g=0.92803315738434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'pf2'!$A$7:$A$61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'pf2'!$H$7:$H$61</c:f>
              <c:numCache>
                <c:formatCode>General</c:formatCode>
                <c:ptCount val="55"/>
                <c:pt idx="0">
                  <c:v>371.95818819469105</c:v>
                </c:pt>
                <c:pt idx="1">
                  <c:v>371.77941218352339</c:v>
                </c:pt>
                <c:pt idx="2">
                  <c:v>371.5031937639443</c:v>
                </c:pt>
                <c:pt idx="3">
                  <c:v>371.04694400582821</c:v>
                </c:pt>
                <c:pt idx="4">
                  <c:v>370.3508109244404</c:v>
                </c:pt>
                <c:pt idx="5">
                  <c:v>369.23991207883239</c:v>
                </c:pt>
                <c:pt idx="6">
                  <c:v>367.48651877980558</c:v>
                </c:pt>
                <c:pt idx="7">
                  <c:v>364.74161726901343</c:v>
                </c:pt>
                <c:pt idx="8">
                  <c:v>360.44902278046283</c:v>
                </c:pt>
                <c:pt idx="9">
                  <c:v>353.84282912777098</c:v>
                </c:pt>
                <c:pt idx="10">
                  <c:v>343.73964362878451</c:v>
                </c:pt>
                <c:pt idx="11">
                  <c:v>328.69757447960814</c:v>
                </c:pt>
                <c:pt idx="12">
                  <c:v>307.00338347636853</c:v>
                </c:pt>
                <c:pt idx="13">
                  <c:v>277.20253673415334</c:v>
                </c:pt>
                <c:pt idx="14">
                  <c:v>238.82085901876016</c:v>
                </c:pt>
                <c:pt idx="15">
                  <c:v>193.73492662740404</c:v>
                </c:pt>
                <c:pt idx="16">
                  <c:v>146.19680547916124</c:v>
                </c:pt>
                <c:pt idx="17">
                  <c:v>102.01393572946942</c:v>
                </c:pt>
                <c:pt idx="18">
                  <c:v>65.923711633765123</c:v>
                </c:pt>
                <c:pt idx="19">
                  <c:v>39.814781768196539</c:v>
                </c:pt>
                <c:pt idx="20">
                  <c:v>22.754910663304418</c:v>
                </c:pt>
                <c:pt idx="21">
                  <c:v>7.7525098809781134</c:v>
                </c:pt>
                <c:pt idx="22">
                  <c:v>3.4620654598076928</c:v>
                </c:pt>
                <c:pt idx="23">
                  <c:v>1.8309771097100558</c:v>
                </c:pt>
                <c:pt idx="24">
                  <c:v>1.0849110344510513</c:v>
                </c:pt>
                <c:pt idx="25">
                  <c:v>0.69728690378619285</c:v>
                </c:pt>
                <c:pt idx="26">
                  <c:v>0.47635724034679566</c:v>
                </c:pt>
                <c:pt idx="27">
                  <c:v>0.34128385771168451</c:v>
                </c:pt>
                <c:pt idx="28">
                  <c:v>0.25403751543667002</c:v>
                </c:pt>
                <c:pt idx="29">
                  <c:v>0.1951398211064882</c:v>
                </c:pt>
                <c:pt idx="30">
                  <c:v>0.15391332057509544</c:v>
                </c:pt>
                <c:pt idx="31">
                  <c:v>0.12417134222665591</c:v>
                </c:pt>
                <c:pt idx="32">
                  <c:v>0.10216001649990722</c:v>
                </c:pt>
                <c:pt idx="33">
                  <c:v>8.5511074814622307E-2</c:v>
                </c:pt>
                <c:pt idx="34">
                  <c:v>7.267970277788835E-2</c:v>
                </c:pt>
                <c:pt idx="35">
                  <c:v>6.2628694363633428E-2</c:v>
                </c:pt>
                <c:pt idx="36">
                  <c:v>5.4643869095763194E-2</c:v>
                </c:pt>
                <c:pt idx="37">
                  <c:v>4.8222435100795318E-2</c:v>
                </c:pt>
                <c:pt idx="38">
                  <c:v>4.3003401676985624E-2</c:v>
                </c:pt>
                <c:pt idx="39">
                  <c:v>3.8723027132090818E-2</c:v>
                </c:pt>
                <c:pt idx="40">
                  <c:v>3.5185606470666105E-2</c:v>
                </c:pt>
                <c:pt idx="41">
                  <c:v>3.2243903269480685E-2</c:v>
                </c:pt>
                <c:pt idx="42">
                  <c:v>2.9785787208167856E-2</c:v>
                </c:pt>
                <c:pt idx="43">
                  <c:v>2.7724949701198928E-2</c:v>
                </c:pt>
                <c:pt idx="44">
                  <c:v>2.5994351615097815E-2</c:v>
                </c:pt>
                <c:pt idx="45">
                  <c:v>2.4541534136359539E-2</c:v>
                </c:pt>
                <c:pt idx="46">
                  <c:v>2.3325221465788221E-2</c:v>
                </c:pt>
                <c:pt idx="47">
                  <c:v>2.231283341401159E-2</c:v>
                </c:pt>
                <c:pt idx="48">
                  <c:v>2.1478648768462619E-2</c:v>
                </c:pt>
                <c:pt idx="49">
                  <c:v>2.0802441327579517E-2</c:v>
                </c:pt>
                <c:pt idx="50">
                  <c:v>2.0268464881222987E-2</c:v>
                </c:pt>
                <c:pt idx="51">
                  <c:v>1.9864700552767428E-2</c:v>
                </c:pt>
                <c:pt idx="52">
                  <c:v>1.9582305754159795E-2</c:v>
                </c:pt>
                <c:pt idx="53">
                  <c:v>1.9415222377313163E-2</c:v>
                </c:pt>
                <c:pt idx="54">
                  <c:v>1.9359915283947652E-2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B-4E58-A67A-FE757DBDC4E9}"/>
            </c:ext>
          </c:extLst>
        </c:ser>
        <c:ser>
          <c:idx val="3"/>
          <c:order val="2"/>
          <c:tx>
            <c:strRef>
              <c:f>'pf2'!$K$5</c:f>
              <c:strCache>
                <c:ptCount val="1"/>
                <c:pt idx="0">
                  <c:v>Two-terms H-G</c:v>
                </c:pt>
              </c:strCache>
            </c:strRef>
          </c:tx>
          <c:spPr>
            <a:ln>
              <a:solidFill>
                <a:srgbClr val="004821"/>
              </a:solidFill>
            </a:ln>
          </c:spPr>
          <c:marker>
            <c:symbol val="none"/>
          </c:marker>
          <c:xVal>
            <c:numRef>
              <c:f>'pf2'!$A$7:$A$61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'pf2'!$K$7:$K$61</c:f>
              <c:numCache>
                <c:formatCode>General</c:formatCode>
                <c:ptCount val="55"/>
                <c:pt idx="0">
                  <c:v>370.95121141954473</c:v>
                </c:pt>
                <c:pt idx="1">
                  <c:v>370.77291964569105</c:v>
                </c:pt>
                <c:pt idx="2">
                  <c:v>370.49744939844658</c:v>
                </c:pt>
                <c:pt idx="3">
                  <c:v>370.04243545019273</c:v>
                </c:pt>
                <c:pt idx="4">
                  <c:v>369.34818793282693</c:v>
                </c:pt>
                <c:pt idx="5">
                  <c:v>368.24029809649733</c:v>
                </c:pt>
                <c:pt idx="6">
                  <c:v>366.49165408382464</c:v>
                </c:pt>
                <c:pt idx="7">
                  <c:v>363.75418748417593</c:v>
                </c:pt>
                <c:pt idx="8">
                  <c:v>359.47322002807852</c:v>
                </c:pt>
                <c:pt idx="9">
                  <c:v>352.88492008268702</c:v>
                </c:pt>
                <c:pt idx="10">
                  <c:v>342.80910033450141</c:v>
                </c:pt>
                <c:pt idx="11">
                  <c:v>327.80777452661596</c:v>
                </c:pt>
                <c:pt idx="12">
                  <c:v>306.17234498013443</c:v>
                </c:pt>
                <c:pt idx="13">
                  <c:v>276.45221760629033</c:v>
                </c:pt>
                <c:pt idx="14">
                  <c:v>238.17450155071208</c:v>
                </c:pt>
                <c:pt idx="15">
                  <c:v>193.21069019784542</c:v>
                </c:pt>
                <c:pt idx="16">
                  <c:v>145.80133226253812</c:v>
                </c:pt>
                <c:pt idx="17">
                  <c:v>101.73813779688436</c:v>
                </c:pt>
                <c:pt idx="18">
                  <c:v>65.745669345820687</c:v>
                </c:pt>
                <c:pt idx="19">
                  <c:v>39.707460019947455</c:v>
                </c:pt>
                <c:pt idx="20">
                  <c:v>22.693799705550358</c:v>
                </c:pt>
                <c:pt idx="21">
                  <c:v>7.7320416755349601</c:v>
                </c:pt>
                <c:pt idx="22">
                  <c:v>3.4532282807031609</c:v>
                </c:pt>
                <c:pt idx="23">
                  <c:v>1.8265708857682448</c:v>
                </c:pt>
                <c:pt idx="24">
                  <c:v>1.0825419513358319</c:v>
                </c:pt>
                <c:pt idx="25">
                  <c:v>0.69598778404119788</c:v>
                </c:pt>
                <c:pt idx="26">
                  <c:v>0.47568069497972815</c:v>
                </c:pt>
                <c:pt idx="27">
                  <c:v>0.34100197938840571</c:v>
                </c:pt>
                <c:pt idx="28">
                  <c:v>0.25402605187482125</c:v>
                </c:pt>
                <c:pt idx="29">
                  <c:v>0.19532808305510638</c:v>
                </c:pt>
                <c:pt idx="30">
                  <c:v>0.15426053566418815</c:v>
                </c:pt>
                <c:pt idx="31">
                  <c:v>0.12465473160013334</c:v>
                </c:pt>
                <c:pt idx="32">
                  <c:v>0.10276850868753648</c:v>
                </c:pt>
                <c:pt idx="33">
                  <c:v>8.6241938644627605E-2</c:v>
                </c:pt>
                <c:pt idx="34">
                  <c:v>7.3536811741611613E-2</c:v>
                </c:pt>
                <c:pt idx="35">
                  <c:v>6.3621790523121613E-2</c:v>
                </c:pt>
                <c:pt idx="36">
                  <c:v>5.5788518379582E-2</c:v>
                </c:pt>
                <c:pt idx="37">
                  <c:v>4.9540540108754305E-2</c:v>
                </c:pt>
                <c:pt idx="38">
                  <c:v>4.4524243334670054E-2</c:v>
                </c:pt>
                <c:pt idx="39">
                  <c:v>4.0484880172208672E-2</c:v>
                </c:pt>
                <c:pt idx="40">
                  <c:v>3.7238033191442373E-2</c:v>
                </c:pt>
                <c:pt idx="41">
                  <c:v>3.4650880683309161E-2</c:v>
                </c:pt>
                <c:pt idx="42">
                  <c:v>3.2629857611598354E-2</c:v>
                </c:pt>
                <c:pt idx="43">
                  <c:v>3.1112576737067216E-2</c:v>
                </c:pt>
                <c:pt idx="44">
                  <c:v>3.0062546750210452E-2</c:v>
                </c:pt>
                <c:pt idx="45">
                  <c:v>2.9465450597765248E-2</c:v>
                </c:pt>
                <c:pt idx="46">
                  <c:v>2.9325521080669693E-2</c:v>
                </c:pt>
                <c:pt idx="47">
                  <c:v>2.9659759276160092E-2</c:v>
                </c:pt>
                <c:pt idx="48">
                  <c:v>3.0486315775585818E-2</c:v>
                </c:pt>
                <c:pt idx="49">
                  <c:v>3.1801791206641117E-2</c:v>
                </c:pt>
                <c:pt idx="50">
                  <c:v>3.3542833885185898E-2</c:v>
                </c:pt>
                <c:pt idx="51">
                  <c:v>3.5535893312975436E-2</c:v>
                </c:pt>
                <c:pt idx="52">
                  <c:v>3.7461724159625329E-2</c:v>
                </c:pt>
                <c:pt idx="53">
                  <c:v>3.888919494858914E-2</c:v>
                </c:pt>
                <c:pt idx="54">
                  <c:v>3.9420119384129218E-2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B-4E58-A67A-FE757DBD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47568"/>
        <c:axId val="1"/>
      </c:scatterChart>
      <c:valAx>
        <c:axId val="409547568"/>
        <c:scaling>
          <c:orientation val="minMax"/>
          <c:max val="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Angle</a:t>
                </a:r>
              </a:p>
            </c:rich>
          </c:tx>
          <c:layout>
            <c:manualLayout>
              <c:xMode val="edge"/>
              <c:yMode val="edge"/>
              <c:x val="0.458918534059647"/>
              <c:y val="0.89922148747424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.0000000000000001E-5"/>
        <c:crossBetween val="midCat"/>
        <c:majorUnit val="30"/>
        <c:minorUnit val="10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Phase Function</a:t>
                </a:r>
              </a:p>
            </c:rich>
          </c:tx>
          <c:layout>
            <c:manualLayout>
              <c:xMode val="edge"/>
              <c:yMode val="edge"/>
              <c:x val="2.7398204437928404E-2"/>
              <c:y val="0.20968401833066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547568"/>
        <c:crossesAt val="1E-3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7223113964687"/>
          <c:y val="8.0091533180778038E-2"/>
          <c:w val="0.29373996789727119"/>
          <c:h val="0.276887871853546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42949270027534"/>
          <c:y val="6.4518134357752221E-2"/>
          <c:w val="0.81646408615503663"/>
          <c:h val="0.76212046210094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'pf2'!$E$5</c:f>
              <c:strCache>
                <c:ptCount val="1"/>
                <c:pt idx="0">
                  <c:v>Particulate Matter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'pf2'!$A$7:$A$61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'pf2'!$E$7:$E$61</c:f>
              <c:numCache>
                <c:formatCode>General</c:formatCode>
                <c:ptCount val="55"/>
                <c:pt idx="0">
                  <c:v>22204.776875572657</c:v>
                </c:pt>
                <c:pt idx="1">
                  <c:v>16286.016316209487</c:v>
                </c:pt>
                <c:pt idx="2">
                  <c:v>11940.565357764086</c:v>
                </c:pt>
                <c:pt idx="3">
                  <c:v>8785.1496964984981</c:v>
                </c:pt>
                <c:pt idx="4">
                  <c:v>6459.1144957806146</c:v>
                </c:pt>
                <c:pt idx="5">
                  <c:v>4729.9818992447927</c:v>
                </c:pt>
                <c:pt idx="6">
                  <c:v>3472.0882007474397</c:v>
                </c:pt>
                <c:pt idx="7">
                  <c:v>2749.5218904217872</c:v>
                </c:pt>
                <c:pt idx="8">
                  <c:v>1814.5839167134645</c:v>
                </c:pt>
                <c:pt idx="9">
                  <c:v>1284.2830767875075</c:v>
                </c:pt>
                <c:pt idx="10">
                  <c:v>899.87779969426037</c:v>
                </c:pt>
                <c:pt idx="11">
                  <c:v>623.04065505992776</c:v>
                </c:pt>
                <c:pt idx="12">
                  <c:v>426.62828235749396</c:v>
                </c:pt>
                <c:pt idx="13">
                  <c:v>286.6389137135327</c:v>
                </c:pt>
                <c:pt idx="14">
                  <c:v>190.50617851368506</c:v>
                </c:pt>
                <c:pt idx="15">
                  <c:v>125.91503355587891</c:v>
                </c:pt>
                <c:pt idx="16">
                  <c:v>82.686718642483356</c:v>
                </c:pt>
                <c:pt idx="17">
                  <c:v>53.972561788672643</c:v>
                </c:pt>
                <c:pt idx="18">
                  <c:v>35.273802314506199</c:v>
                </c:pt>
                <c:pt idx="19">
                  <c:v>22.858228147519334</c:v>
                </c:pt>
                <c:pt idx="20">
                  <c:v>14.489025318356125</c:v>
                </c:pt>
                <c:pt idx="21">
                  <c:v>6.1487251416059436</c:v>
                </c:pt>
                <c:pt idx="22">
                  <c:v>3.0712209781493818</c:v>
                </c:pt>
                <c:pt idx="23">
                  <c:v>1.8497697544336702</c:v>
                </c:pt>
                <c:pt idx="24">
                  <c:v>1.0818388461901811</c:v>
                </c:pt>
                <c:pt idx="25">
                  <c:v>0.74531144113764258</c:v>
                </c:pt>
                <c:pt idx="26">
                  <c:v>0.52904420286452114</c:v>
                </c:pt>
                <c:pt idx="27">
                  <c:v>0.38541058674239587</c:v>
                </c:pt>
                <c:pt idx="28">
                  <c:v>0.28588493147667116</c:v>
                </c:pt>
                <c:pt idx="29">
                  <c:v>0.21350263673796235</c:v>
                </c:pt>
                <c:pt idx="30">
                  <c:v>0.16499644616653592</c:v>
                </c:pt>
                <c:pt idx="31">
                  <c:v>0.13144423662619695</c:v>
                </c:pt>
                <c:pt idx="32">
                  <c:v>0.10666335377468064</c:v>
                </c:pt>
                <c:pt idx="33">
                  <c:v>8.7663001405769589E-2</c:v>
                </c:pt>
                <c:pt idx="34">
                  <c:v>7.3412737129086289E-2</c:v>
                </c:pt>
                <c:pt idx="35">
                  <c:v>6.2241233652920988E-2</c:v>
                </c:pt>
                <c:pt idx="36">
                  <c:v>5.3934862676829565E-2</c:v>
                </c:pt>
                <c:pt idx="37">
                  <c:v>4.7526013663506395E-2</c:v>
                </c:pt>
                <c:pt idx="38">
                  <c:v>4.2775925571278621E-2</c:v>
                </c:pt>
                <c:pt idx="39">
                  <c:v>3.9156810834343185E-2</c:v>
                </c:pt>
                <c:pt idx="40">
                  <c:v>3.6593271229013909E-2</c:v>
                </c:pt>
                <c:pt idx="41">
                  <c:v>3.5148138608362606E-2</c:v>
                </c:pt>
                <c:pt idx="42">
                  <c:v>3.3753271470168739E-2</c:v>
                </c:pt>
                <c:pt idx="43">
                  <c:v>3.2308138849517436E-2</c:v>
                </c:pt>
                <c:pt idx="44">
                  <c:v>3.1114333641153308E-2</c:v>
                </c:pt>
                <c:pt idx="45">
                  <c:v>2.9870262950331749E-2</c:v>
                </c:pt>
                <c:pt idx="46">
                  <c:v>2.9267077160842515E-2</c:v>
                </c:pt>
                <c:pt idx="47">
                  <c:v>2.9066015231012772E-2</c:v>
                </c:pt>
                <c:pt idx="48">
                  <c:v>2.9719466502959448E-2</c:v>
                </c:pt>
                <c:pt idx="49">
                  <c:v>3.1491324759584084E-2</c:v>
                </c:pt>
                <c:pt idx="50">
                  <c:v>3.3451678575424117E-2</c:v>
                </c:pt>
                <c:pt idx="51">
                  <c:v>3.562566069170825E-2</c:v>
                </c:pt>
                <c:pt idx="52">
                  <c:v>3.8088669332122654E-2</c:v>
                </c:pt>
                <c:pt idx="53">
                  <c:v>3.8855217939598563E-2</c:v>
                </c:pt>
                <c:pt idx="54">
                  <c:v>3.9634332917688829E-2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16C-BFB1-23BEBD5C8BC8}"/>
            </c:ext>
          </c:extLst>
        </c:ser>
        <c:ser>
          <c:idx val="3"/>
          <c:order val="1"/>
          <c:tx>
            <c:strRef>
              <c:f>'pf2'!$K$5</c:f>
              <c:strCache>
                <c:ptCount val="1"/>
                <c:pt idx="0">
                  <c:v>Two-terms H-G</c:v>
                </c:pt>
              </c:strCache>
            </c:strRef>
          </c:tx>
          <c:spPr>
            <a:ln>
              <a:solidFill>
                <a:srgbClr val="004821"/>
              </a:solidFill>
            </a:ln>
          </c:spPr>
          <c:marker>
            <c:symbol val="none"/>
          </c:marker>
          <c:xVal>
            <c:numRef>
              <c:f>'pf2'!$A$7:$A$61</c:f>
              <c:numCache>
                <c:formatCode>General</c:formatCode>
                <c:ptCount val="55"/>
                <c:pt idx="0">
                  <c:v>0.1</c:v>
                </c:pt>
                <c:pt idx="1">
                  <c:v>0.126</c:v>
                </c:pt>
                <c:pt idx="2">
                  <c:v>0.158</c:v>
                </c:pt>
                <c:pt idx="3">
                  <c:v>0.2</c:v>
                </c:pt>
                <c:pt idx="4">
                  <c:v>0.251</c:v>
                </c:pt>
                <c:pt idx="5">
                  <c:v>0.316</c:v>
                </c:pt>
                <c:pt idx="6">
                  <c:v>0.39800000000000002</c:v>
                </c:pt>
                <c:pt idx="7">
                  <c:v>0.501</c:v>
                </c:pt>
                <c:pt idx="8">
                  <c:v>0.63100000000000001</c:v>
                </c:pt>
                <c:pt idx="9">
                  <c:v>0.79400000000000004</c:v>
                </c:pt>
                <c:pt idx="10">
                  <c:v>1</c:v>
                </c:pt>
                <c:pt idx="11">
                  <c:v>1.2589999999999999</c:v>
                </c:pt>
                <c:pt idx="12">
                  <c:v>1.585</c:v>
                </c:pt>
                <c:pt idx="13">
                  <c:v>1.9950000000000001</c:v>
                </c:pt>
                <c:pt idx="14">
                  <c:v>2.512</c:v>
                </c:pt>
                <c:pt idx="15">
                  <c:v>3.1619999999999999</c:v>
                </c:pt>
                <c:pt idx="16">
                  <c:v>3.9809999999999999</c:v>
                </c:pt>
                <c:pt idx="17">
                  <c:v>5.0119999999999996</c:v>
                </c:pt>
                <c:pt idx="18">
                  <c:v>6.31</c:v>
                </c:pt>
                <c:pt idx="19">
                  <c:v>7.9429999999999996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110</c:v>
                </c:pt>
                <c:pt idx="41">
                  <c:v>115</c:v>
                </c:pt>
                <c:pt idx="42">
                  <c:v>120</c:v>
                </c:pt>
                <c:pt idx="43">
                  <c:v>125</c:v>
                </c:pt>
                <c:pt idx="44">
                  <c:v>130</c:v>
                </c:pt>
                <c:pt idx="45">
                  <c:v>135</c:v>
                </c:pt>
                <c:pt idx="46">
                  <c:v>140</c:v>
                </c:pt>
                <c:pt idx="47">
                  <c:v>145</c:v>
                </c:pt>
                <c:pt idx="48">
                  <c:v>150</c:v>
                </c:pt>
                <c:pt idx="49">
                  <c:v>155</c:v>
                </c:pt>
                <c:pt idx="50">
                  <c:v>160</c:v>
                </c:pt>
                <c:pt idx="51">
                  <c:v>165</c:v>
                </c:pt>
                <c:pt idx="52">
                  <c:v>170</c:v>
                </c:pt>
                <c:pt idx="53">
                  <c:v>175</c:v>
                </c:pt>
                <c:pt idx="54">
                  <c:v>180</c:v>
                </c:pt>
              </c:numCache>
            </c:numRef>
          </c:xVal>
          <c:yVal>
            <c:numRef>
              <c:f>'pf2'!$K$7:$K$61</c:f>
              <c:numCache>
                <c:formatCode>General</c:formatCode>
                <c:ptCount val="55"/>
                <c:pt idx="0">
                  <c:v>370.95121141954473</c:v>
                </c:pt>
                <c:pt idx="1">
                  <c:v>370.77291964569105</c:v>
                </c:pt>
                <c:pt idx="2">
                  <c:v>370.49744939844658</c:v>
                </c:pt>
                <c:pt idx="3">
                  <c:v>370.04243545019273</c:v>
                </c:pt>
                <c:pt idx="4">
                  <c:v>369.34818793282693</c:v>
                </c:pt>
                <c:pt idx="5">
                  <c:v>368.24029809649733</c:v>
                </c:pt>
                <c:pt idx="6">
                  <c:v>366.49165408382464</c:v>
                </c:pt>
                <c:pt idx="7">
                  <c:v>363.75418748417593</c:v>
                </c:pt>
                <c:pt idx="8">
                  <c:v>359.47322002807852</c:v>
                </c:pt>
                <c:pt idx="9">
                  <c:v>352.88492008268702</c:v>
                </c:pt>
                <c:pt idx="10">
                  <c:v>342.80910033450141</c:v>
                </c:pt>
                <c:pt idx="11">
                  <c:v>327.80777452661596</c:v>
                </c:pt>
                <c:pt idx="12">
                  <c:v>306.17234498013443</c:v>
                </c:pt>
                <c:pt idx="13">
                  <c:v>276.45221760629033</c:v>
                </c:pt>
                <c:pt idx="14">
                  <c:v>238.17450155071208</c:v>
                </c:pt>
                <c:pt idx="15">
                  <c:v>193.21069019784542</c:v>
                </c:pt>
                <c:pt idx="16">
                  <c:v>145.80133226253812</c:v>
                </c:pt>
                <c:pt idx="17">
                  <c:v>101.73813779688436</c:v>
                </c:pt>
                <c:pt idx="18">
                  <c:v>65.745669345820687</c:v>
                </c:pt>
                <c:pt idx="19">
                  <c:v>39.707460019947455</c:v>
                </c:pt>
                <c:pt idx="20">
                  <c:v>22.693799705550358</c:v>
                </c:pt>
                <c:pt idx="21">
                  <c:v>7.7320416755349601</c:v>
                </c:pt>
                <c:pt idx="22">
                  <c:v>3.4532282807031609</c:v>
                </c:pt>
                <c:pt idx="23">
                  <c:v>1.8265708857682448</c:v>
                </c:pt>
                <c:pt idx="24">
                  <c:v>1.0825419513358319</c:v>
                </c:pt>
                <c:pt idx="25">
                  <c:v>0.69598778404119788</c:v>
                </c:pt>
                <c:pt idx="26">
                  <c:v>0.47568069497972815</c:v>
                </c:pt>
                <c:pt idx="27">
                  <c:v>0.34100197938840571</c:v>
                </c:pt>
                <c:pt idx="28">
                  <c:v>0.25402605187482125</c:v>
                </c:pt>
                <c:pt idx="29">
                  <c:v>0.19532808305510638</c:v>
                </c:pt>
                <c:pt idx="30">
                  <c:v>0.15426053566418815</c:v>
                </c:pt>
                <c:pt idx="31">
                  <c:v>0.12465473160013334</c:v>
                </c:pt>
                <c:pt idx="32">
                  <c:v>0.10276850868753648</c:v>
                </c:pt>
                <c:pt idx="33">
                  <c:v>8.6241938644627605E-2</c:v>
                </c:pt>
                <c:pt idx="34">
                  <c:v>7.3536811741611613E-2</c:v>
                </c:pt>
                <c:pt idx="35">
                  <c:v>6.3621790523121613E-2</c:v>
                </c:pt>
                <c:pt idx="36">
                  <c:v>5.5788518379582E-2</c:v>
                </c:pt>
                <c:pt idx="37">
                  <c:v>4.9540540108754305E-2</c:v>
                </c:pt>
                <c:pt idx="38">
                  <c:v>4.4524243334670054E-2</c:v>
                </c:pt>
                <c:pt idx="39">
                  <c:v>4.0484880172208672E-2</c:v>
                </c:pt>
                <c:pt idx="40">
                  <c:v>3.7238033191442373E-2</c:v>
                </c:pt>
                <c:pt idx="41">
                  <c:v>3.4650880683309161E-2</c:v>
                </c:pt>
                <c:pt idx="42">
                  <c:v>3.2629857611598354E-2</c:v>
                </c:pt>
                <c:pt idx="43">
                  <c:v>3.1112576737067216E-2</c:v>
                </c:pt>
                <c:pt idx="44">
                  <c:v>3.0062546750210452E-2</c:v>
                </c:pt>
                <c:pt idx="45">
                  <c:v>2.9465450597765248E-2</c:v>
                </c:pt>
                <c:pt idx="46">
                  <c:v>2.9325521080669693E-2</c:v>
                </c:pt>
                <c:pt idx="47">
                  <c:v>2.9659759276160092E-2</c:v>
                </c:pt>
                <c:pt idx="48">
                  <c:v>3.0486315775585818E-2</c:v>
                </c:pt>
                <c:pt idx="49">
                  <c:v>3.1801791206641117E-2</c:v>
                </c:pt>
                <c:pt idx="50">
                  <c:v>3.3542833885185898E-2</c:v>
                </c:pt>
                <c:pt idx="51">
                  <c:v>3.5535893312975436E-2</c:v>
                </c:pt>
                <c:pt idx="52">
                  <c:v>3.7461724159625329E-2</c:v>
                </c:pt>
                <c:pt idx="53">
                  <c:v>3.888919494858914E-2</c:v>
                </c:pt>
                <c:pt idx="54">
                  <c:v>3.9420119384129218E-2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16C-BFB1-23BEBD5C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7752"/>
        <c:axId val="1"/>
      </c:scatterChart>
      <c:valAx>
        <c:axId val="409597752"/>
        <c:scaling>
          <c:orientation val="minMax"/>
          <c:max val="180"/>
          <c:min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Angle</a:t>
                </a:r>
              </a:p>
            </c:rich>
          </c:tx>
          <c:layout>
            <c:manualLayout>
              <c:xMode val="edge"/>
              <c:yMode val="edge"/>
              <c:x val="0.45891860162847053"/>
              <c:y val="0.89922148747424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.0000000000000001E-5"/>
        <c:crossBetween val="midCat"/>
        <c:majorUnit val="30"/>
        <c:minorUnit val="10"/>
      </c:val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Scattering Phase Function</a:t>
                </a:r>
              </a:p>
            </c:rich>
          </c:tx>
          <c:layout>
            <c:manualLayout>
              <c:xMode val="edge"/>
              <c:yMode val="edge"/>
              <c:x val="2.7398220589838408E-2"/>
              <c:y val="0.20968401833066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597752"/>
        <c:crossesAt val="1E-3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118210862619806"/>
          <c:y val="8.0091533180778038E-2"/>
          <c:w val="0.305111821086262"/>
          <c:h val="0.276887871853546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38100</xdr:rowOff>
    </xdr:from>
    <xdr:to>
      <xdr:col>8</xdr:col>
      <xdr:colOff>352425</xdr:colOff>
      <xdr:row>39</xdr:row>
      <xdr:rowOff>76200</xdr:rowOff>
    </xdr:to>
    <xdr:graphicFrame macro="">
      <xdr:nvGraphicFramePr>
        <xdr:cNvPr id="10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57150</xdr:rowOff>
    </xdr:from>
    <xdr:to>
      <xdr:col>16</xdr:col>
      <xdr:colOff>200025</xdr:colOff>
      <xdr:row>29</xdr:row>
      <xdr:rowOff>104775</xdr:rowOff>
    </xdr:to>
    <xdr:graphicFrame macro="">
      <xdr:nvGraphicFramePr>
        <xdr:cNvPr id="266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47625</xdr:rowOff>
    </xdr:from>
    <xdr:to>
      <xdr:col>15</xdr:col>
      <xdr:colOff>66675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133350</xdr:rowOff>
    </xdr:from>
    <xdr:to>
      <xdr:col>14</xdr:col>
      <xdr:colOff>361950</xdr:colOff>
      <xdr:row>42</xdr:row>
      <xdr:rowOff>85725</xdr:rowOff>
    </xdr:to>
    <xdr:graphicFrame macro="">
      <xdr:nvGraphicFramePr>
        <xdr:cNvPr id="51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24</xdr:col>
      <xdr:colOff>476250</xdr:colOff>
      <xdr:row>42</xdr:row>
      <xdr:rowOff>114300</xdr:rowOff>
    </xdr:to>
    <xdr:graphicFrame macro="">
      <xdr:nvGraphicFramePr>
        <xdr:cNvPr id="51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Normal="100" workbookViewId="0">
      <selection activeCell="H5" sqref="H5"/>
    </sheetView>
  </sheetViews>
  <sheetFormatPr defaultRowHeight="12.75" x14ac:dyDescent="0.2"/>
  <cols>
    <col min="2" max="2" width="16.140625" customWidth="1"/>
    <col min="3" max="3" width="14.42578125" bestFit="1" customWidth="1"/>
    <col min="4" max="4" width="15.85546875" bestFit="1" customWidth="1"/>
    <col min="6" max="6" width="25.140625" bestFit="1" customWidth="1"/>
    <col min="7" max="7" width="10.28515625" bestFit="1" customWidth="1"/>
    <col min="9" max="9" width="12.42578125" bestFit="1" customWidth="1"/>
  </cols>
  <sheetData>
    <row r="1" spans="1:11" x14ac:dyDescent="0.2">
      <c r="G1" s="2" t="s">
        <v>9</v>
      </c>
      <c r="H1">
        <v>1.7999999999999999E-2</v>
      </c>
    </row>
    <row r="2" spans="1:11" x14ac:dyDescent="0.2">
      <c r="G2" s="2" t="s">
        <v>10</v>
      </c>
      <c r="H2">
        <v>66.666669999999996</v>
      </c>
      <c r="I2" s="2" t="s">
        <v>15</v>
      </c>
      <c r="J2" s="2">
        <v>133.33330000000001</v>
      </c>
    </row>
    <row r="3" spans="1:11" x14ac:dyDescent="0.2">
      <c r="G3" s="2" t="s">
        <v>11</v>
      </c>
      <c r="H3">
        <f>-(LN(-2*(1-H2)*(-1+H1+(0.5/(1-H2))-(H2/(1-H2))))/LN(H2))</f>
        <v>-0.28886094162399584</v>
      </c>
    </row>
    <row r="4" spans="1:11" x14ac:dyDescent="0.2">
      <c r="F4" s="3" t="s">
        <v>8</v>
      </c>
      <c r="G4" s="2" t="s">
        <v>12</v>
      </c>
      <c r="H4">
        <f>-(2*H3-3)</f>
        <v>3.5777218832479916</v>
      </c>
    </row>
    <row r="5" spans="1:11" x14ac:dyDescent="0.2">
      <c r="F5" s="4">
        <v>0.92400000000000004</v>
      </c>
      <c r="G5" s="2" t="s">
        <v>14</v>
      </c>
      <c r="H5">
        <v>1.1000000000000001</v>
      </c>
    </row>
    <row r="6" spans="1:11" x14ac:dyDescent="0.2">
      <c r="A6" t="s">
        <v>0</v>
      </c>
      <c r="B6" t="s">
        <v>1</v>
      </c>
      <c r="C6" s="2" t="s">
        <v>6</v>
      </c>
      <c r="D6" s="2" t="s">
        <v>7</v>
      </c>
      <c r="E6" t="s">
        <v>3</v>
      </c>
      <c r="F6" t="str">
        <f>CONCATENATE("Heyney-Greenstein,"," g=",F5)</f>
        <v>Heyney-Greenstein, g=0.924</v>
      </c>
      <c r="G6" s="2" t="s">
        <v>13</v>
      </c>
      <c r="H6" s="2" t="s">
        <v>16</v>
      </c>
      <c r="I6" s="2" t="s">
        <v>17</v>
      </c>
      <c r="J6" s="2" t="s">
        <v>18</v>
      </c>
      <c r="K6" s="2" t="s">
        <v>19</v>
      </c>
    </row>
    <row r="7" spans="1:11" x14ac:dyDescent="0.2">
      <c r="A7">
        <v>0</v>
      </c>
      <c r="B7">
        <f>A7*PI()/180</f>
        <v>0</v>
      </c>
      <c r="C7" s="1"/>
    </row>
    <row r="8" spans="1:11" x14ac:dyDescent="0.2">
      <c r="A8">
        <v>0.1</v>
      </c>
      <c r="B8">
        <f>A8*PI()/180</f>
        <v>1.7453292519943296E-3</v>
      </c>
      <c r="C8">
        <v>1767</v>
      </c>
      <c r="D8">
        <f t="shared" ref="D8:D39" si="0">C8*4*PI()</f>
        <v>22204.776875572657</v>
      </c>
      <c r="E8">
        <f t="shared" ref="E8:E39" si="1">0.7823*(1+0.835*COS(B8)*COS(B8))</f>
        <v>1.4355185101785879</v>
      </c>
      <c r="F8">
        <f t="shared" ref="F8:F39" si="2">(1-F$5*F$5)/((1+F$5*F$5-2*F$5*COS(B8))^(3/2))</f>
        <v>332.85915835374635</v>
      </c>
      <c r="G8">
        <f t="shared" ref="G8:G62" si="3">(4/(3*($H$5-1)^2))*(SIN(B8/2))^2</f>
        <v>1.0153911415341296E-4</v>
      </c>
      <c r="H8">
        <f>(1/(4*PI()*(1-G8)^2*G8^$H$3))*($H$3*(1-G8)-(1-G8^$H$3)+(G8*(1-G8^$H$3)-$H$3*(1-G8))/(SIN(B8/2))^2)</f>
        <v>2110.0338948459366</v>
      </c>
      <c r="I8">
        <f t="shared" ref="I8:I62" si="4">((1-$J$2^$H$3)/(16*PI()*($J$2-1)*$J$2^$H$2))*(3*(COS(B8)^2)-1)</f>
        <v>4.9478398319525274E-146</v>
      </c>
      <c r="J8">
        <f>(H8+I8)*4*PI()</f>
        <v>26515.467931493811</v>
      </c>
      <c r="K8">
        <f>ABS(J8-D8)/D8</f>
        <v>0.1941335001957763</v>
      </c>
    </row>
    <row r="9" spans="1:11" x14ac:dyDescent="0.2">
      <c r="A9">
        <v>0.126</v>
      </c>
      <c r="B9">
        <f t="shared" ref="B9:B62" si="5">A9*PI()/180</f>
        <v>2.1991148575128553E-3</v>
      </c>
      <c r="C9">
        <v>1296</v>
      </c>
      <c r="D9">
        <f t="shared" si="0"/>
        <v>16286.016316209487</v>
      </c>
      <c r="E9">
        <f t="shared" si="1"/>
        <v>1.435517340961411</v>
      </c>
      <c r="F9">
        <f t="shared" si="2"/>
        <v>332.71631308279967</v>
      </c>
      <c r="G9">
        <f t="shared" si="3"/>
        <v>1.6120347358468425E-4</v>
      </c>
      <c r="H9">
        <f t="shared" ref="H9:H62" si="6">(1/(4*PI()*(1-G9)^2*G9^$H$3))*($H$3*(1-G9)-(1-G9^$H$3)+(G9*(1-G9^$H$3)-$H$3*(1-G9))/(SIN(B9/2))^2)</f>
        <v>1516.3704618792792</v>
      </c>
      <c r="I9">
        <f t="shared" si="4"/>
        <v>4.947826547481769E-146</v>
      </c>
      <c r="J9">
        <f t="shared" ref="J9:J62" si="7">(H9+I9)*4*PI()</f>
        <v>19055.27321264202</v>
      </c>
      <c r="K9">
        <f t="shared" ref="K9:K62" si="8">ABS(J9-D9)/D9</f>
        <v>0.17003893663524633</v>
      </c>
    </row>
    <row r="10" spans="1:11" x14ac:dyDescent="0.2">
      <c r="A10">
        <v>0.158</v>
      </c>
      <c r="B10">
        <f t="shared" si="5"/>
        <v>2.7576202181510408E-3</v>
      </c>
      <c r="C10">
        <v>950.2</v>
      </c>
      <c r="D10">
        <f t="shared" si="0"/>
        <v>11940.565357764086</v>
      </c>
      <c r="E10">
        <f t="shared" si="1"/>
        <v>1.4355155326173743</v>
      </c>
      <c r="F10">
        <f t="shared" si="2"/>
        <v>332.49558544612717</v>
      </c>
      <c r="G10">
        <f t="shared" si="3"/>
        <v>2.5348214828535104E-4</v>
      </c>
      <c r="H10">
        <f t="shared" si="6"/>
        <v>1096.5939125667148</v>
      </c>
      <c r="I10">
        <f t="shared" si="4"/>
        <v>4.9478060013471851E-146</v>
      </c>
      <c r="J10">
        <f t="shared" si="7"/>
        <v>13780.205518763518</v>
      </c>
      <c r="K10">
        <f t="shared" si="8"/>
        <v>0.15406642029753195</v>
      </c>
    </row>
    <row r="11" spans="1:11" x14ac:dyDescent="0.2">
      <c r="A11">
        <v>0.2</v>
      </c>
      <c r="B11">
        <f t="shared" si="5"/>
        <v>3.4906585039886592E-3</v>
      </c>
      <c r="C11">
        <v>699.1</v>
      </c>
      <c r="D11">
        <f t="shared" si="0"/>
        <v>8785.1496964984981</v>
      </c>
      <c r="E11">
        <f t="shared" si="1"/>
        <v>1.4355125407385967</v>
      </c>
      <c r="F11">
        <f t="shared" si="2"/>
        <v>332.13092963211739</v>
      </c>
      <c r="G11">
        <f t="shared" si="3"/>
        <v>4.0615614730790071E-4</v>
      </c>
      <c r="H11">
        <f t="shared" si="6"/>
        <v>781.76046645048018</v>
      </c>
      <c r="I11">
        <f t="shared" si="4"/>
        <v>4.9477720080678212E-146</v>
      </c>
      <c r="J11">
        <f t="shared" si="7"/>
        <v>9823.8917530710332</v>
      </c>
      <c r="K11">
        <f t="shared" si="8"/>
        <v>0.11823840144540133</v>
      </c>
    </row>
    <row r="12" spans="1:11" x14ac:dyDescent="0.2">
      <c r="A12">
        <v>0.251</v>
      </c>
      <c r="B12">
        <f t="shared" si="5"/>
        <v>4.3807764225057676E-3</v>
      </c>
      <c r="C12">
        <v>514</v>
      </c>
      <c r="D12">
        <f t="shared" si="0"/>
        <v>6459.1144957806146</v>
      </c>
      <c r="E12">
        <f t="shared" si="1"/>
        <v>1.4355079639935864</v>
      </c>
      <c r="F12">
        <f t="shared" si="2"/>
        <v>331.57439389462223</v>
      </c>
      <c r="G12">
        <f t="shared" si="3"/>
        <v>6.3970571240496582E-4</v>
      </c>
      <c r="H12">
        <f t="shared" si="6"/>
        <v>563.62492861340684</v>
      </c>
      <c r="I12">
        <f t="shared" si="4"/>
        <v>4.9477200077752671E-146</v>
      </c>
      <c r="J12">
        <f t="shared" si="7"/>
        <v>7082.719740447802</v>
      </c>
      <c r="K12">
        <f t="shared" si="8"/>
        <v>9.6546553722581405E-2</v>
      </c>
    </row>
    <row r="13" spans="1:11" x14ac:dyDescent="0.2">
      <c r="A13">
        <v>0.316</v>
      </c>
      <c r="B13">
        <f t="shared" si="5"/>
        <v>5.5152404363020815E-3</v>
      </c>
      <c r="C13">
        <v>376.4</v>
      </c>
      <c r="D13">
        <f t="shared" si="0"/>
        <v>4729.9818992447927</v>
      </c>
      <c r="E13">
        <f t="shared" si="1"/>
        <v>1.435500630620594</v>
      </c>
      <c r="F13">
        <f t="shared" si="2"/>
        <v>330.68588029113459</v>
      </c>
      <c r="G13">
        <f t="shared" si="3"/>
        <v>1.0139266655454192E-3</v>
      </c>
      <c r="H13">
        <f t="shared" si="6"/>
        <v>403.93640823577044</v>
      </c>
      <c r="I13">
        <f t="shared" si="4"/>
        <v>4.9476366870877192E-146</v>
      </c>
      <c r="J13">
        <f t="shared" si="7"/>
        <v>5076.0146105237764</v>
      </c>
      <c r="K13">
        <f t="shared" si="8"/>
        <v>7.3157301370272182E-2</v>
      </c>
    </row>
    <row r="14" spans="1:11" x14ac:dyDescent="0.2">
      <c r="A14">
        <v>0.39800000000000002</v>
      </c>
      <c r="B14">
        <f t="shared" si="5"/>
        <v>6.9464104229374326E-3</v>
      </c>
      <c r="C14">
        <v>276.3</v>
      </c>
      <c r="D14">
        <f t="shared" si="0"/>
        <v>3472.0882007474397</v>
      </c>
      <c r="E14">
        <f t="shared" si="1"/>
        <v>1.4354889809078624</v>
      </c>
      <c r="F14">
        <f t="shared" si="2"/>
        <v>329.28252210084702</v>
      </c>
      <c r="G14">
        <f t="shared" si="3"/>
        <v>1.6084141245981899E-3</v>
      </c>
      <c r="H14">
        <f t="shared" si="6"/>
        <v>288.76406154989365</v>
      </c>
      <c r="I14">
        <f t="shared" si="4"/>
        <v>4.9475043247933765E-146</v>
      </c>
      <c r="J14">
        <f t="shared" si="7"/>
        <v>3628.7162175435869</v>
      </c>
      <c r="K14">
        <f t="shared" si="8"/>
        <v>4.511061002494976E-2</v>
      </c>
    </row>
    <row r="15" spans="1:11" x14ac:dyDescent="0.2">
      <c r="A15">
        <v>0.501</v>
      </c>
      <c r="B15">
        <f t="shared" si="5"/>
        <v>8.7440995524915906E-3</v>
      </c>
      <c r="C15">
        <v>218.8</v>
      </c>
      <c r="D15">
        <f t="shared" si="0"/>
        <v>2749.5218904217872</v>
      </c>
      <c r="E15">
        <f t="shared" si="1"/>
        <v>1.4354705565057595</v>
      </c>
      <c r="F15">
        <f t="shared" si="2"/>
        <v>327.08320685184219</v>
      </c>
      <c r="G15">
        <f t="shared" si="3"/>
        <v>2.5486263272235122E-3</v>
      </c>
      <c r="H15">
        <f t="shared" si="6"/>
        <v>206.08140817859561</v>
      </c>
      <c r="I15">
        <f t="shared" si="4"/>
        <v>4.9472949894912592E-146</v>
      </c>
      <c r="J15">
        <f t="shared" si="7"/>
        <v>2589.6953519012618</v>
      </c>
      <c r="K15">
        <f t="shared" si="8"/>
        <v>5.8128847447003758E-2</v>
      </c>
    </row>
    <row r="16" spans="1:11" x14ac:dyDescent="0.2">
      <c r="A16">
        <v>0.63100000000000001</v>
      </c>
      <c r="B16">
        <f t="shared" si="5"/>
        <v>1.1013027580084218E-2</v>
      </c>
      <c r="C16">
        <v>144.4</v>
      </c>
      <c r="D16">
        <f t="shared" si="0"/>
        <v>1814.5839167134645</v>
      </c>
      <c r="E16">
        <f t="shared" si="1"/>
        <v>1.4354412761942354</v>
      </c>
      <c r="F16">
        <f t="shared" si="2"/>
        <v>323.63795725531469</v>
      </c>
      <c r="G16">
        <f t="shared" si="3"/>
        <v>4.04285168703797E-3</v>
      </c>
      <c r="H16">
        <f t="shared" si="6"/>
        <v>146.4767119429998</v>
      </c>
      <c r="I16">
        <f t="shared" si="4"/>
        <v>4.9469623109693326E-146</v>
      </c>
      <c r="J16">
        <f t="shared" si="7"/>
        <v>1840.6806486484659</v>
      </c>
      <c r="K16">
        <f t="shared" si="8"/>
        <v>1.4381661655123222E-2</v>
      </c>
    </row>
    <row r="17" spans="1:11" x14ac:dyDescent="0.2">
      <c r="A17">
        <v>0.79400000000000004</v>
      </c>
      <c r="B17">
        <f t="shared" si="5"/>
        <v>1.3857914260834978E-2</v>
      </c>
      <c r="C17">
        <v>102.2</v>
      </c>
      <c r="D17">
        <f t="shared" si="0"/>
        <v>1284.2830767875075</v>
      </c>
      <c r="E17">
        <f t="shared" si="1"/>
        <v>1.4353950623975056</v>
      </c>
      <c r="F17">
        <f t="shared" si="2"/>
        <v>318.32172207918609</v>
      </c>
      <c r="G17">
        <f t="shared" si="3"/>
        <v>6.4012904780991996E-3</v>
      </c>
      <c r="H17">
        <f t="shared" si="6"/>
        <v>103.81685411334843</v>
      </c>
      <c r="I17">
        <f t="shared" si="4"/>
        <v>4.9464372367201702E-146</v>
      </c>
      <c r="J17">
        <f t="shared" si="7"/>
        <v>1304.6010648051949</v>
      </c>
      <c r="K17">
        <f t="shared" si="8"/>
        <v>1.5820490345875005E-2</v>
      </c>
    </row>
    <row r="18" spans="1:11" x14ac:dyDescent="0.2">
      <c r="A18">
        <v>1</v>
      </c>
      <c r="B18">
        <f t="shared" si="5"/>
        <v>1.7453292519943295E-2</v>
      </c>
      <c r="C18">
        <v>71.61</v>
      </c>
      <c r="D18">
        <f t="shared" si="0"/>
        <v>899.87779969426037</v>
      </c>
      <c r="E18">
        <f t="shared" si="1"/>
        <v>1.4353215378604136</v>
      </c>
      <c r="F18">
        <f t="shared" si="2"/>
        <v>310.15793555651999</v>
      </c>
      <c r="G18">
        <f t="shared" si="3"/>
        <v>1.0153656240584038E-2</v>
      </c>
      <c r="H18">
        <f t="shared" si="6"/>
        <v>73.087930341239172</v>
      </c>
      <c r="I18">
        <f t="shared" si="4"/>
        <v>4.9456018619221596E-146</v>
      </c>
      <c r="J18">
        <f t="shared" si="7"/>
        <v>918.45002010447809</v>
      </c>
      <c r="K18">
        <f t="shared" si="8"/>
        <v>2.0638602726423243E-2</v>
      </c>
    </row>
    <row r="19" spans="1:11" x14ac:dyDescent="0.2">
      <c r="A19">
        <v>1.2589999999999999</v>
      </c>
      <c r="B19">
        <f t="shared" si="5"/>
        <v>2.1973695282608605E-2</v>
      </c>
      <c r="C19">
        <v>49.58</v>
      </c>
      <c r="D19">
        <f t="shared" si="0"/>
        <v>623.04065505992776</v>
      </c>
      <c r="E19">
        <f t="shared" si="1"/>
        <v>1.4352051476285204</v>
      </c>
      <c r="F19">
        <f t="shared" si="2"/>
        <v>297.92717475265397</v>
      </c>
      <c r="G19">
        <f t="shared" si="3"/>
        <v>1.6094128551639494E-2</v>
      </c>
      <c r="H19">
        <f t="shared" si="6"/>
        <v>51.133172141543412</v>
      </c>
      <c r="I19">
        <f t="shared" si="4"/>
        <v>4.944279453508534E-146</v>
      </c>
      <c r="J19">
        <f t="shared" si="7"/>
        <v>642.55839181846022</v>
      </c>
      <c r="K19">
        <f t="shared" si="8"/>
        <v>3.1326586154566641E-2</v>
      </c>
    </row>
    <row r="20" spans="1:11" x14ac:dyDescent="0.2">
      <c r="A20">
        <v>1.585</v>
      </c>
      <c r="B20">
        <f t="shared" si="5"/>
        <v>2.7663468644110123E-2</v>
      </c>
      <c r="C20">
        <v>33.950000000000003</v>
      </c>
      <c r="D20">
        <f t="shared" si="0"/>
        <v>426.62828235749396</v>
      </c>
      <c r="E20">
        <f t="shared" si="1"/>
        <v>1.4350207390858079</v>
      </c>
      <c r="F20">
        <f t="shared" si="2"/>
        <v>280.1227556847245</v>
      </c>
      <c r="G20">
        <f t="shared" si="3"/>
        <v>2.5507289860222312E-2</v>
      </c>
      <c r="H20">
        <f t="shared" si="6"/>
        <v>35.474354055408725</v>
      </c>
      <c r="I20">
        <f t="shared" si="4"/>
        <v>4.9421842312165912E-146</v>
      </c>
      <c r="J20">
        <f t="shared" si="7"/>
        <v>445.78388036526133</v>
      </c>
      <c r="K20">
        <f t="shared" si="8"/>
        <v>4.4899972176987317E-2</v>
      </c>
    </row>
    <row r="21" spans="1:11" x14ac:dyDescent="0.2">
      <c r="A21">
        <v>1.9950000000000001</v>
      </c>
      <c r="B21">
        <f t="shared" si="5"/>
        <v>3.4819318577286873E-2</v>
      </c>
      <c r="C21">
        <v>22.81</v>
      </c>
      <c r="D21">
        <f t="shared" si="0"/>
        <v>286.6389137135327</v>
      </c>
      <c r="E21">
        <f t="shared" si="1"/>
        <v>1.4347288652988464</v>
      </c>
      <c r="F21">
        <f t="shared" si="2"/>
        <v>255.33505991422857</v>
      </c>
      <c r="G21">
        <f t="shared" si="3"/>
        <v>4.0408748712172191E-2</v>
      </c>
      <c r="H21">
        <f t="shared" si="6"/>
        <v>24.364496655183657</v>
      </c>
      <c r="I21">
        <f t="shared" si="4"/>
        <v>4.9388680048862872E-146</v>
      </c>
      <c r="J21">
        <f t="shared" si="7"/>
        <v>306.17329480135226</v>
      </c>
      <c r="K21">
        <f t="shared" si="8"/>
        <v>6.8149787601212583E-2</v>
      </c>
    </row>
    <row r="22" spans="1:11" x14ac:dyDescent="0.2">
      <c r="A22">
        <v>2.512</v>
      </c>
      <c r="B22">
        <f t="shared" si="5"/>
        <v>4.3842670810097559E-2</v>
      </c>
      <c r="C22">
        <v>15.16</v>
      </c>
      <c r="D22">
        <f t="shared" si="0"/>
        <v>190.50617851368506</v>
      </c>
      <c r="E22">
        <f t="shared" si="1"/>
        <v>1.4342656970553538</v>
      </c>
      <c r="F22">
        <f t="shared" si="2"/>
        <v>222.81381199710728</v>
      </c>
      <c r="G22">
        <f t="shared" si="3"/>
        <v>6.4062396852099343E-2</v>
      </c>
      <c r="H22">
        <f t="shared" si="6"/>
        <v>16.514939898679572</v>
      </c>
      <c r="I22">
        <f t="shared" si="4"/>
        <v>4.9336055565505844E-146</v>
      </c>
      <c r="J22">
        <f t="shared" si="7"/>
        <v>207.53285544067481</v>
      </c>
      <c r="K22">
        <f t="shared" si="8"/>
        <v>8.9375982762504663E-2</v>
      </c>
    </row>
    <row r="23" spans="1:11" x14ac:dyDescent="0.2">
      <c r="A23">
        <v>3.1619999999999999</v>
      </c>
      <c r="B23">
        <f t="shared" si="5"/>
        <v>5.5187310948060703E-2</v>
      </c>
      <c r="C23">
        <v>10.02</v>
      </c>
      <c r="D23">
        <f t="shared" si="0"/>
        <v>125.91503355587891</v>
      </c>
      <c r="E23">
        <f t="shared" si="1"/>
        <v>1.4335330449004486</v>
      </c>
      <c r="F23">
        <f t="shared" si="2"/>
        <v>183.68349352620962</v>
      </c>
      <c r="G23">
        <f t="shared" si="3"/>
        <v>0.10149554583084608</v>
      </c>
      <c r="H23">
        <f t="shared" si="6"/>
        <v>11.034913053693847</v>
      </c>
      <c r="I23">
        <f t="shared" si="4"/>
        <v>4.9252812723031272E-146</v>
      </c>
      <c r="J23">
        <f t="shared" si="7"/>
        <v>138.6688071299468</v>
      </c>
      <c r="K23">
        <f t="shared" si="8"/>
        <v>0.10128872791355759</v>
      </c>
    </row>
    <row r="24" spans="1:11" x14ac:dyDescent="0.2">
      <c r="A24">
        <v>3.9809999999999999</v>
      </c>
      <c r="B24">
        <f t="shared" si="5"/>
        <v>6.9481557521894263E-2</v>
      </c>
      <c r="C24">
        <v>6.58</v>
      </c>
      <c r="D24">
        <f t="shared" si="0"/>
        <v>82.686718642483356</v>
      </c>
      <c r="E24">
        <f t="shared" si="1"/>
        <v>1.4323720275001965</v>
      </c>
      <c r="F24">
        <f t="shared" si="2"/>
        <v>141.2172119306193</v>
      </c>
      <c r="G24">
        <f t="shared" si="3"/>
        <v>0.16085816449464452</v>
      </c>
      <c r="H24">
        <f t="shared" si="6"/>
        <v>7.2446833671694524</v>
      </c>
      <c r="I24">
        <f t="shared" si="4"/>
        <v>4.9120899661816108E-146</v>
      </c>
      <c r="J24">
        <f t="shared" si="7"/>
        <v>91.039376175534869</v>
      </c>
      <c r="K24">
        <f t="shared" si="8"/>
        <v>0.10101570929626934</v>
      </c>
    </row>
    <row r="25" spans="1:11" x14ac:dyDescent="0.2">
      <c r="A25">
        <v>5.0119999999999996</v>
      </c>
      <c r="B25">
        <f t="shared" si="5"/>
        <v>8.7475902109955789E-2</v>
      </c>
      <c r="C25">
        <v>4.2949999999999999</v>
      </c>
      <c r="D25">
        <f t="shared" si="0"/>
        <v>53.972561788672643</v>
      </c>
      <c r="E25">
        <f t="shared" si="1"/>
        <v>1.4305347713570826</v>
      </c>
      <c r="F25">
        <f t="shared" si="2"/>
        <v>100.47802985169204</v>
      </c>
      <c r="G25">
        <f t="shared" si="3"/>
        <v>0.25490517421274383</v>
      </c>
      <c r="H25">
        <f t="shared" si="6"/>
        <v>4.6645954821502569</v>
      </c>
      <c r="I25">
        <f t="shared" si="4"/>
        <v>4.8912153365660755E-146</v>
      </c>
      <c r="J25">
        <f t="shared" si="7"/>
        <v>58.617035594765547</v>
      </c>
      <c r="K25">
        <f t="shared" si="8"/>
        <v>8.6052498754425472E-2</v>
      </c>
    </row>
    <row r="26" spans="1:11" x14ac:dyDescent="0.2">
      <c r="A26">
        <v>6.31</v>
      </c>
      <c r="B26">
        <f t="shared" si="5"/>
        <v>0.1101302758008422</v>
      </c>
      <c r="C26">
        <v>2.8069999999999999</v>
      </c>
      <c r="D26">
        <f t="shared" si="0"/>
        <v>35.273802314506199</v>
      </c>
      <c r="E26">
        <f t="shared" si="1"/>
        <v>1.4276297779970979</v>
      </c>
      <c r="F26">
        <f t="shared" si="2"/>
        <v>66.135617576594711</v>
      </c>
      <c r="G26">
        <f t="shared" si="3"/>
        <v>0.40388079559490486</v>
      </c>
      <c r="H26">
        <f t="shared" si="6"/>
        <v>2.9394450531217653</v>
      </c>
      <c r="I26">
        <f t="shared" si="4"/>
        <v>4.8582092363265661E-146</v>
      </c>
      <c r="J26">
        <f t="shared" si="7"/>
        <v>36.938155938072789</v>
      </c>
      <c r="K26">
        <f t="shared" si="8"/>
        <v>4.718384507366058E-2</v>
      </c>
    </row>
    <row r="27" spans="1:11" x14ac:dyDescent="0.2">
      <c r="A27">
        <v>7.9429999999999996</v>
      </c>
      <c r="B27">
        <f t="shared" si="5"/>
        <v>0.13863150248590958</v>
      </c>
      <c r="C27">
        <v>1.819</v>
      </c>
      <c r="D27">
        <f t="shared" si="0"/>
        <v>22.858228147519334</v>
      </c>
      <c r="E27">
        <f t="shared" si="1"/>
        <v>1.4230466737426388</v>
      </c>
      <c r="F27">
        <f t="shared" si="2"/>
        <v>40.575160910393251</v>
      </c>
      <c r="G27">
        <f t="shared" si="3"/>
        <v>0.63959777815853358</v>
      </c>
      <c r="H27">
        <f t="shared" si="6"/>
        <v>1.810708198962206</v>
      </c>
      <c r="I27">
        <f t="shared" si="4"/>
        <v>4.8061366909932411E-146</v>
      </c>
      <c r="J27">
        <f t="shared" si="7"/>
        <v>22.754030302617888</v>
      </c>
      <c r="K27">
        <f t="shared" si="8"/>
        <v>4.5584392731137279E-3</v>
      </c>
    </row>
    <row r="28" spans="1:11" x14ac:dyDescent="0.2">
      <c r="A28">
        <v>10</v>
      </c>
      <c r="B28">
        <f t="shared" si="5"/>
        <v>0.17453292519943295</v>
      </c>
      <c r="C28">
        <v>1.153</v>
      </c>
      <c r="D28">
        <f t="shared" si="0"/>
        <v>14.489025318356125</v>
      </c>
      <c r="E28">
        <f t="shared" si="1"/>
        <v>1.4158234917980406</v>
      </c>
      <c r="F28">
        <f t="shared" si="2"/>
        <v>23.477733198881506</v>
      </c>
      <c r="G28">
        <f t="shared" si="3"/>
        <v>1.0128164658527941</v>
      </c>
      <c r="H28">
        <f t="shared" si="6"/>
        <v>1.0887844178329973</v>
      </c>
      <c r="I28">
        <f t="shared" si="4"/>
        <v>4.7240679776544719E-146</v>
      </c>
      <c r="J28">
        <f t="shared" si="7"/>
        <v>13.682068513628735</v>
      </c>
      <c r="K28">
        <f t="shared" si="8"/>
        <v>5.5694347065917381E-2</v>
      </c>
    </row>
    <row r="29" spans="1:11" x14ac:dyDescent="0.2">
      <c r="A29">
        <v>15</v>
      </c>
      <c r="B29">
        <f t="shared" si="5"/>
        <v>0.26179938779914941</v>
      </c>
      <c r="C29">
        <v>0.48930000000000001</v>
      </c>
      <c r="D29">
        <f t="shared" si="0"/>
        <v>6.1487251416059436</v>
      </c>
      <c r="E29">
        <f t="shared" si="1"/>
        <v>1.3917630236363865</v>
      </c>
      <c r="F29">
        <f t="shared" si="2"/>
        <v>8.1125295848504315</v>
      </c>
      <c r="G29">
        <f t="shared" si="3"/>
        <v>2.2716115807287758</v>
      </c>
      <c r="H29">
        <f t="shared" si="6"/>
        <v>0.4198860543235291</v>
      </c>
      <c r="I29">
        <f t="shared" si="4"/>
        <v>4.4506965356084691E-146</v>
      </c>
      <c r="J29">
        <f t="shared" si="7"/>
        <v>5.2764437744304153</v>
      </c>
      <c r="K29">
        <f t="shared" si="8"/>
        <v>0.14186377616282633</v>
      </c>
    </row>
    <row r="30" spans="1:11" x14ac:dyDescent="0.2">
      <c r="A30">
        <v>20</v>
      </c>
      <c r="B30">
        <f t="shared" si="5"/>
        <v>0.3490658503988659</v>
      </c>
      <c r="C30">
        <v>0.24440000000000001</v>
      </c>
      <c r="D30">
        <f t="shared" si="0"/>
        <v>3.0712209781493818</v>
      </c>
      <c r="E30">
        <f t="shared" si="1"/>
        <v>1.3591082170782001</v>
      </c>
      <c r="F30">
        <f t="shared" si="2"/>
        <v>3.6432892356476421</v>
      </c>
      <c r="G30">
        <f t="shared" si="3"/>
        <v>4.0204919476061001</v>
      </c>
      <c r="H30">
        <f t="shared" si="6"/>
        <v>0.20514621766013605</v>
      </c>
      <c r="I30">
        <f t="shared" si="4"/>
        <v>4.0796775056142136E-146</v>
      </c>
      <c r="J30">
        <f t="shared" si="7"/>
        <v>2.5779434012512645</v>
      </c>
      <c r="K30">
        <f t="shared" si="8"/>
        <v>0.16061285736441874</v>
      </c>
    </row>
    <row r="31" spans="1:11" x14ac:dyDescent="0.2">
      <c r="A31">
        <v>25</v>
      </c>
      <c r="B31">
        <f t="shared" si="5"/>
        <v>0.43633231299858238</v>
      </c>
      <c r="C31">
        <v>0.1472</v>
      </c>
      <c r="D31">
        <f t="shared" si="0"/>
        <v>1.8497697544336702</v>
      </c>
      <c r="E31">
        <f t="shared" si="1"/>
        <v>1.3188512718966228</v>
      </c>
      <c r="F31">
        <f t="shared" si="2"/>
        <v>1.9321160301113085</v>
      </c>
      <c r="G31">
        <f t="shared" si="3"/>
        <v>6.2461475308899912</v>
      </c>
      <c r="H31">
        <f t="shared" si="6"/>
        <v>0.1155628125907768</v>
      </c>
      <c r="I31">
        <f t="shared" si="4"/>
        <v>3.6222841131533898E-146</v>
      </c>
      <c r="J31">
        <f t="shared" si="7"/>
        <v>1.4522051322534337</v>
      </c>
      <c r="K31">
        <f t="shared" si="8"/>
        <v>0.21492654489961416</v>
      </c>
    </row>
    <row r="32" spans="1:11" x14ac:dyDescent="0.2">
      <c r="A32">
        <v>30</v>
      </c>
      <c r="B32">
        <f t="shared" si="5"/>
        <v>0.52359877559829882</v>
      </c>
      <c r="C32">
        <v>8.609E-2</v>
      </c>
      <c r="D32">
        <f t="shared" si="0"/>
        <v>1.0818388461901811</v>
      </c>
      <c r="E32">
        <f t="shared" si="1"/>
        <v>1.272215375</v>
      </c>
      <c r="F32">
        <f t="shared" si="2"/>
        <v>1.1465919144460912</v>
      </c>
      <c r="G32">
        <f t="shared" si="3"/>
        <v>8.9316397477040717</v>
      </c>
      <c r="H32">
        <f t="shared" si="6"/>
        <v>7.1708340075595983E-2</v>
      </c>
      <c r="I32">
        <f t="shared" si="4"/>
        <v>3.0924140250037016E-146</v>
      </c>
      <c r="J32">
        <f t="shared" si="7"/>
        <v>0.90111357753044352</v>
      </c>
      <c r="K32">
        <f t="shared" si="8"/>
        <v>0.16705378004883281</v>
      </c>
    </row>
    <row r="33" spans="1:11" x14ac:dyDescent="0.2">
      <c r="A33">
        <v>35</v>
      </c>
      <c r="B33">
        <f t="shared" si="5"/>
        <v>0.6108652381980153</v>
      </c>
      <c r="C33">
        <v>5.9310000000000002E-2</v>
      </c>
      <c r="D33">
        <f t="shared" si="0"/>
        <v>0.74531144113764258</v>
      </c>
      <c r="E33">
        <f t="shared" si="1"/>
        <v>1.2206175345166324</v>
      </c>
      <c r="F33">
        <f t="shared" si="2"/>
        <v>0.73762022267105665</v>
      </c>
      <c r="G33">
        <f t="shared" si="3"/>
        <v>12.056530380733857</v>
      </c>
      <c r="H33">
        <f t="shared" si="6"/>
        <v>4.7754258435611555E-2</v>
      </c>
      <c r="I33">
        <f t="shared" si="4"/>
        <v>2.506167075666369E-146</v>
      </c>
      <c r="J33">
        <f t="shared" si="7"/>
        <v>0.60009770991578271</v>
      </c>
      <c r="K33">
        <f t="shared" si="8"/>
        <v>0.19483631030835349</v>
      </c>
    </row>
    <row r="34" spans="1:11" x14ac:dyDescent="0.2">
      <c r="A34">
        <v>40</v>
      </c>
      <c r="B34">
        <f t="shared" si="5"/>
        <v>0.69813170079773179</v>
      </c>
      <c r="C34">
        <v>4.2099999999999999E-2</v>
      </c>
      <c r="D34">
        <f t="shared" si="0"/>
        <v>0.52904420286452114</v>
      </c>
      <c r="E34">
        <f t="shared" si="1"/>
        <v>1.1656255247198404</v>
      </c>
      <c r="F34">
        <f t="shared" si="2"/>
        <v>0.50422028638736727</v>
      </c>
      <c r="G34">
        <f t="shared" si="3"/>
        <v>15.597037125401433</v>
      </c>
      <c r="H34">
        <f t="shared" si="6"/>
        <v>3.3575191827137925E-2</v>
      </c>
      <c r="I34">
        <f t="shared" si="4"/>
        <v>1.8813560820417401E-146</v>
      </c>
      <c r="J34">
        <f t="shared" si="7"/>
        <v>0.42191830394801827</v>
      </c>
      <c r="K34">
        <f t="shared" si="8"/>
        <v>0.20248950529363596</v>
      </c>
    </row>
    <row r="35" spans="1:11" x14ac:dyDescent="0.2">
      <c r="A35">
        <v>45</v>
      </c>
      <c r="B35">
        <f t="shared" si="5"/>
        <v>0.78539816339744828</v>
      </c>
      <c r="C35">
        <v>3.0670000000000003E-2</v>
      </c>
      <c r="D35">
        <f t="shared" si="0"/>
        <v>0.38541058674239587</v>
      </c>
      <c r="E35">
        <f t="shared" si="1"/>
        <v>1.1089102499999999</v>
      </c>
      <c r="F35">
        <f t="shared" si="2"/>
        <v>0.36139892566190712</v>
      </c>
      <c r="G35">
        <f t="shared" si="3"/>
        <v>19.526214587563462</v>
      </c>
      <c r="H35">
        <f t="shared" si="6"/>
        <v>2.4647700283421333E-2</v>
      </c>
      <c r="I35">
        <f t="shared" si="4"/>
        <v>1.2369656100014813E-146</v>
      </c>
      <c r="J35">
        <f t="shared" si="7"/>
        <v>0.3097321365531181</v>
      </c>
      <c r="K35">
        <f t="shared" si="8"/>
        <v>0.19635799532372575</v>
      </c>
    </row>
    <row r="36" spans="1:11" x14ac:dyDescent="0.2">
      <c r="A36">
        <v>50</v>
      </c>
      <c r="B36">
        <f t="shared" si="5"/>
        <v>0.87266462599716477</v>
      </c>
      <c r="C36">
        <v>2.2749999999999999E-2</v>
      </c>
      <c r="D36">
        <f t="shared" si="0"/>
        <v>0.28588493147667116</v>
      </c>
      <c r="E36">
        <f t="shared" si="1"/>
        <v>1.0521949752801596</v>
      </c>
      <c r="F36">
        <f t="shared" si="2"/>
        <v>0.2690919699217843</v>
      </c>
      <c r="G36">
        <f t="shared" si="3"/>
        <v>23.814159354230668</v>
      </c>
      <c r="H36">
        <f t="shared" si="6"/>
        <v>1.8744227874336831E-2</v>
      </c>
      <c r="I36">
        <f t="shared" si="4"/>
        <v>5.9257513796122036E-147</v>
      </c>
      <c r="J36">
        <f t="shared" si="7"/>
        <v>0.23554691434891845</v>
      </c>
      <c r="K36">
        <f t="shared" si="8"/>
        <v>0.17607789563354584</v>
      </c>
    </row>
    <row r="37" spans="1:11" x14ac:dyDescent="0.2">
      <c r="A37">
        <v>55</v>
      </c>
      <c r="B37">
        <f t="shared" si="5"/>
        <v>0.95993108859688125</v>
      </c>
      <c r="C37">
        <v>1.6990000000000002E-2</v>
      </c>
      <c r="D37">
        <f t="shared" si="0"/>
        <v>0.21350263673796235</v>
      </c>
      <c r="E37">
        <f t="shared" si="1"/>
        <v>0.99720296548336751</v>
      </c>
      <c r="F37">
        <f t="shared" si="2"/>
        <v>0.20675045894382715</v>
      </c>
      <c r="G37">
        <f t="shared" si="3"/>
        <v>28.428237576596871</v>
      </c>
      <c r="H37">
        <f t="shared" si="6"/>
        <v>1.4681405202602556E-2</v>
      </c>
      <c r="I37">
        <f t="shared" si="4"/>
        <v>-3.2235855663407781E-148</v>
      </c>
      <c r="J37">
        <f t="shared" si="7"/>
        <v>0.18449197891548463</v>
      </c>
      <c r="K37">
        <f t="shared" si="8"/>
        <v>0.13587962315464655</v>
      </c>
    </row>
    <row r="38" spans="1:11" x14ac:dyDescent="0.2">
      <c r="A38">
        <v>60</v>
      </c>
      <c r="B38">
        <f t="shared" si="5"/>
        <v>1.0471975511965976</v>
      </c>
      <c r="C38">
        <v>1.3129999999999999E-2</v>
      </c>
      <c r="D38">
        <f t="shared" si="0"/>
        <v>0.16499644616653592</v>
      </c>
      <c r="E38">
        <f t="shared" si="1"/>
        <v>0.94560512500000016</v>
      </c>
      <c r="F38">
        <f t="shared" si="2"/>
        <v>0.16309894898615968</v>
      </c>
      <c r="G38">
        <f t="shared" si="3"/>
        <v>33.333333333333265</v>
      </c>
      <c r="H38">
        <f t="shared" si="6"/>
        <v>1.1791090171947946E-2</v>
      </c>
      <c r="I38">
        <f t="shared" si="4"/>
        <v>-6.1848280500073934E-147</v>
      </c>
      <c r="J38">
        <f t="shared" si="7"/>
        <v>0.14817120904802591</v>
      </c>
      <c r="K38">
        <f t="shared" si="8"/>
        <v>0.10197333039238783</v>
      </c>
    </row>
    <row r="39" spans="1:11" x14ac:dyDescent="0.2">
      <c r="A39">
        <v>65</v>
      </c>
      <c r="B39">
        <f t="shared" si="5"/>
        <v>1.1344640137963142</v>
      </c>
      <c r="C39">
        <v>1.0460000000000001E-2</v>
      </c>
      <c r="D39">
        <f t="shared" si="0"/>
        <v>0.13144423662619695</v>
      </c>
      <c r="E39">
        <f t="shared" si="1"/>
        <v>0.89896922810337687</v>
      </c>
      <c r="F39">
        <f t="shared" si="2"/>
        <v>0.13159948951322753</v>
      </c>
      <c r="G39">
        <f t="shared" si="3"/>
        <v>38.492115883953311</v>
      </c>
      <c r="H39">
        <f t="shared" si="6"/>
        <v>9.6766504021739835E-3</v>
      </c>
      <c r="I39">
        <f t="shared" si="4"/>
        <v>-1.1483528931504303E-146</v>
      </c>
      <c r="J39">
        <f t="shared" si="7"/>
        <v>0.12160037525930602</v>
      </c>
      <c r="K39">
        <f t="shared" si="8"/>
        <v>7.4890018912621079E-2</v>
      </c>
    </row>
    <row r="40" spans="1:11" x14ac:dyDescent="0.2">
      <c r="A40">
        <v>70</v>
      </c>
      <c r="B40">
        <f t="shared" si="5"/>
        <v>1.2217304763960306</v>
      </c>
      <c r="C40">
        <v>8.487999999999999E-3</v>
      </c>
      <c r="D40">
        <f t="shared" ref="D40:D62" si="9">C40*4*PI()</f>
        <v>0.10666335377468064</v>
      </c>
      <c r="E40">
        <f t="shared" ref="E40:E62" si="10">0.7823*(1+0.835*COS(B40)*COS(B40))</f>
        <v>0.8587122829217998</v>
      </c>
      <c r="F40">
        <f t="shared" ref="F40:F62" si="11">(1-F$5*F$5)/((1+F$5*F$5-2*F$5*COS(B40))^(3/2))</f>
        <v>0.10828284429889039</v>
      </c>
      <c r="G40">
        <f t="shared" si="3"/>
        <v>43.865323778288662</v>
      </c>
      <c r="H40">
        <f t="shared" si="6"/>
        <v>8.092521904735802E-3</v>
      </c>
      <c r="I40">
        <f t="shared" si="4"/>
        <v>-1.605746285611252E-146</v>
      </c>
      <c r="J40">
        <f t="shared" si="7"/>
        <v>0.1016936294597299</v>
      </c>
      <c r="K40">
        <f t="shared" si="8"/>
        <v>4.6592612542907273E-2</v>
      </c>
    </row>
    <row r="41" spans="1:11" x14ac:dyDescent="0.2">
      <c r="A41">
        <v>75</v>
      </c>
      <c r="B41">
        <f t="shared" si="5"/>
        <v>1.3089969389957472</v>
      </c>
      <c r="C41">
        <v>6.9760000000000004E-3</v>
      </c>
      <c r="D41">
        <f t="shared" si="9"/>
        <v>8.7663001405769589E-2</v>
      </c>
      <c r="E41">
        <f t="shared" si="10"/>
        <v>0.82605747636361349</v>
      </c>
      <c r="F41">
        <f t="shared" si="11"/>
        <v>9.0643777402875381E-2</v>
      </c>
      <c r="G41">
        <f t="shared" si="3"/>
        <v>49.412063659831858</v>
      </c>
      <c r="H41">
        <f t="shared" si="6"/>
        <v>6.8811294992187433E-3</v>
      </c>
      <c r="I41">
        <f t="shared" si="4"/>
        <v>-1.9767653156055091E-146</v>
      </c>
      <c r="J41">
        <f t="shared" si="7"/>
        <v>8.6470823532582466E-2</v>
      </c>
      <c r="K41">
        <f t="shared" si="8"/>
        <v>1.3599555731258119E-2</v>
      </c>
    </row>
    <row r="42" spans="1:11" x14ac:dyDescent="0.2">
      <c r="A42">
        <v>80</v>
      </c>
      <c r="B42">
        <f t="shared" si="5"/>
        <v>1.3962634015954636</v>
      </c>
      <c r="C42">
        <v>5.842E-3</v>
      </c>
      <c r="D42">
        <f t="shared" si="9"/>
        <v>7.3412737129086289E-2</v>
      </c>
      <c r="E42">
        <f t="shared" si="10"/>
        <v>0.8019970082019594</v>
      </c>
      <c r="F42">
        <f t="shared" si="11"/>
        <v>7.70475621451088E-2</v>
      </c>
      <c r="G42">
        <f t="shared" si="3"/>
        <v>55.090121488871198</v>
      </c>
      <c r="H42">
        <f t="shared" si="6"/>
        <v>5.9381894427853786E-3</v>
      </c>
      <c r="I42">
        <f t="shared" si="4"/>
        <v>-2.2501367576515119E-146</v>
      </c>
      <c r="J42">
        <f t="shared" si="7"/>
        <v>7.4621489316316056E-2</v>
      </c>
      <c r="K42">
        <f t="shared" si="8"/>
        <v>1.6465156245357545E-2</v>
      </c>
    </row>
    <row r="43" spans="1:11" x14ac:dyDescent="0.2">
      <c r="A43">
        <v>85</v>
      </c>
      <c r="B43">
        <f t="shared" si="5"/>
        <v>1.4835298641951802</v>
      </c>
      <c r="C43">
        <v>4.9530000000000008E-3</v>
      </c>
      <c r="D43">
        <f t="shared" si="9"/>
        <v>6.2241233652920988E-2</v>
      </c>
      <c r="E43">
        <f t="shared" si="10"/>
        <v>0.78726194358674451</v>
      </c>
      <c r="F43">
        <f t="shared" si="11"/>
        <v>6.6396315254186003E-2</v>
      </c>
      <c r="G43">
        <f t="shared" si="3"/>
        <v>60.856283816822682</v>
      </c>
      <c r="H43">
        <f t="shared" si="6"/>
        <v>5.1928051592283146E-3</v>
      </c>
      <c r="I43">
        <f t="shared" si="4"/>
        <v>-2.4175543588153188E-146</v>
      </c>
      <c r="J43">
        <f t="shared" si="7"/>
        <v>6.52547141590194E-2</v>
      </c>
      <c r="K43">
        <f t="shared" si="8"/>
        <v>4.8416143595460197E-2</v>
      </c>
    </row>
    <row r="44" spans="1:11" x14ac:dyDescent="0.2">
      <c r="A44">
        <v>90</v>
      </c>
      <c r="B44">
        <f t="shared" si="5"/>
        <v>1.5707963267948966</v>
      </c>
      <c r="C44">
        <v>4.2919999999999998E-3</v>
      </c>
      <c r="D44">
        <f t="shared" si="9"/>
        <v>5.3934862676829565E-2</v>
      </c>
      <c r="E44">
        <f t="shared" si="10"/>
        <v>0.7823</v>
      </c>
      <c r="F44">
        <f t="shared" si="11"/>
        <v>5.7933901567896691E-2</v>
      </c>
      <c r="G44">
        <f t="shared" si="3"/>
        <v>66.666666666666529</v>
      </c>
      <c r="H44">
        <f t="shared" si="6"/>
        <v>4.5956255400482265E-3</v>
      </c>
      <c r="I44">
        <f t="shared" si="4"/>
        <v>-2.4739312200029605E-146</v>
      </c>
      <c r="J44">
        <f t="shared" si="7"/>
        <v>5.7750333741060533E-2</v>
      </c>
      <c r="K44">
        <f t="shared" si="8"/>
        <v>7.0742204111888765E-2</v>
      </c>
    </row>
    <row r="45" spans="1:11" x14ac:dyDescent="0.2">
      <c r="A45">
        <v>95</v>
      </c>
      <c r="B45">
        <f t="shared" si="5"/>
        <v>1.6580627893946132</v>
      </c>
      <c r="C45">
        <v>3.7820000000000002E-3</v>
      </c>
      <c r="D45">
        <f t="shared" si="9"/>
        <v>4.7526013663506395E-2</v>
      </c>
      <c r="E45">
        <f t="shared" si="10"/>
        <v>0.78726194358674451</v>
      </c>
      <c r="F45">
        <f t="shared" si="11"/>
        <v>5.1127890485436193E-2</v>
      </c>
      <c r="G45">
        <f t="shared" si="3"/>
        <v>72.477049516510419</v>
      </c>
      <c r="H45">
        <f t="shared" si="6"/>
        <v>4.1115715232486081E-3</v>
      </c>
      <c r="I45">
        <f t="shared" si="4"/>
        <v>-2.4175543588153188E-146</v>
      </c>
      <c r="J45">
        <f t="shared" si="7"/>
        <v>5.1667531568587291E-2</v>
      </c>
      <c r="K45">
        <f t="shared" si="8"/>
        <v>8.7142126718299268E-2</v>
      </c>
    </row>
    <row r="46" spans="1:11" x14ac:dyDescent="0.2">
      <c r="A46">
        <v>100</v>
      </c>
      <c r="B46">
        <f t="shared" si="5"/>
        <v>1.7453292519943295</v>
      </c>
      <c r="C46">
        <v>3.4039999999999999E-3</v>
      </c>
      <c r="D46">
        <f t="shared" si="9"/>
        <v>4.2775925571278621E-2</v>
      </c>
      <c r="E46">
        <f t="shared" si="10"/>
        <v>0.80199700820195918</v>
      </c>
      <c r="F46">
        <f t="shared" si="11"/>
        <v>4.5595949999560625E-2</v>
      </c>
      <c r="G46">
        <f t="shared" si="3"/>
        <v>78.243211844461882</v>
      </c>
      <c r="H46">
        <f t="shared" si="6"/>
        <v>3.7152408558207687E-3</v>
      </c>
      <c r="I46">
        <f t="shared" si="4"/>
        <v>-2.2501367576515123E-146</v>
      </c>
      <c r="J46">
        <f t="shared" si="7"/>
        <v>4.6687093515852734E-2</v>
      </c>
      <c r="K46">
        <f t="shared" si="8"/>
        <v>9.1433858936771195E-2</v>
      </c>
    </row>
    <row r="47" spans="1:11" x14ac:dyDescent="0.2">
      <c r="A47">
        <v>105</v>
      </c>
      <c r="B47">
        <f t="shared" si="5"/>
        <v>1.8325957145940461</v>
      </c>
      <c r="C47">
        <v>3.1160000000000003E-3</v>
      </c>
      <c r="D47">
        <f t="shared" si="9"/>
        <v>3.9156810834343185E-2</v>
      </c>
      <c r="E47">
        <f t="shared" si="10"/>
        <v>0.8260574763636136</v>
      </c>
      <c r="F47">
        <f t="shared" si="11"/>
        <v>4.1058708297644977E-2</v>
      </c>
      <c r="G47">
        <f t="shared" si="3"/>
        <v>83.921269673501229</v>
      </c>
      <c r="H47">
        <f t="shared" si="6"/>
        <v>3.3879311119408796E-3</v>
      </c>
      <c r="I47">
        <f t="shared" si="4"/>
        <v>-1.9767653156055084E-146</v>
      </c>
      <c r="J47">
        <f t="shared" si="7"/>
        <v>4.2573997968567062E-2</v>
      </c>
      <c r="K47">
        <f t="shared" si="8"/>
        <v>8.7269291380256422E-2</v>
      </c>
    </row>
    <row r="48" spans="1:11" x14ac:dyDescent="0.2">
      <c r="A48">
        <v>110</v>
      </c>
      <c r="B48">
        <f t="shared" si="5"/>
        <v>1.9198621771937625</v>
      </c>
      <c r="C48">
        <v>2.9120000000000001E-3</v>
      </c>
      <c r="D48">
        <f t="shared" si="9"/>
        <v>3.6593271229013909E-2</v>
      </c>
      <c r="E48">
        <f t="shared" si="10"/>
        <v>0.8587122829217998</v>
      </c>
      <c r="F48">
        <f t="shared" si="11"/>
        <v>3.7308838233927437E-2</v>
      </c>
      <c r="G48">
        <f t="shared" si="3"/>
        <v>89.468009555044418</v>
      </c>
      <c r="H48">
        <f t="shared" si="6"/>
        <v>3.1156672492514215E-3</v>
      </c>
      <c r="I48">
        <f t="shared" si="4"/>
        <v>-1.6057462856112525E-146</v>
      </c>
      <c r="J48">
        <f t="shared" si="7"/>
        <v>3.9152629365114336E-2</v>
      </c>
      <c r="K48">
        <f t="shared" si="8"/>
        <v>6.9940676253922196E-2</v>
      </c>
    </row>
    <row r="49" spans="1:11" x14ac:dyDescent="0.2">
      <c r="A49">
        <v>115</v>
      </c>
      <c r="B49">
        <f t="shared" si="5"/>
        <v>2.0071286397934789</v>
      </c>
      <c r="C49">
        <v>2.797E-3</v>
      </c>
      <c r="D49">
        <f t="shared" si="9"/>
        <v>3.5148138608362606E-2</v>
      </c>
      <c r="E49">
        <f t="shared" si="10"/>
        <v>0.89896922810337687</v>
      </c>
      <c r="F49">
        <f t="shared" si="11"/>
        <v>3.4190344033442677E-2</v>
      </c>
      <c r="G49">
        <f t="shared" si="3"/>
        <v>94.841217449379798</v>
      </c>
      <c r="H49">
        <f t="shared" si="6"/>
        <v>2.8878680411789748E-3</v>
      </c>
      <c r="I49">
        <f t="shared" si="4"/>
        <v>-1.1483528931504312E-146</v>
      </c>
      <c r="J49">
        <f t="shared" si="7"/>
        <v>3.6290020090818456E-2</v>
      </c>
      <c r="K49">
        <f t="shared" si="8"/>
        <v>3.2487680078289234E-2</v>
      </c>
    </row>
    <row r="50" spans="1:11" x14ac:dyDescent="0.2">
      <c r="A50">
        <v>120</v>
      </c>
      <c r="B50">
        <f t="shared" si="5"/>
        <v>2.0943951023931953</v>
      </c>
      <c r="C50">
        <v>2.686E-3</v>
      </c>
      <c r="D50">
        <f t="shared" si="9"/>
        <v>3.3753271470168739E-2</v>
      </c>
      <c r="E50">
        <f t="shared" si="10"/>
        <v>0.94560512499999982</v>
      </c>
      <c r="F50">
        <f t="shared" si="11"/>
        <v>3.1584414321032879E-2</v>
      </c>
      <c r="G50">
        <f t="shared" si="3"/>
        <v>99.999999999999801</v>
      </c>
      <c r="H50">
        <f t="shared" si="6"/>
        <v>2.6964278446050534E-3</v>
      </c>
      <c r="I50">
        <f t="shared" si="4"/>
        <v>-6.1848280500074178E-147</v>
      </c>
      <c r="J50">
        <f t="shared" si="7"/>
        <v>3.3884311630184787E-2</v>
      </c>
      <c r="K50">
        <f t="shared" si="8"/>
        <v>3.8822950875106051E-3</v>
      </c>
    </row>
    <row r="51" spans="1:11" x14ac:dyDescent="0.2">
      <c r="A51">
        <v>125</v>
      </c>
      <c r="B51">
        <f t="shared" si="5"/>
        <v>2.1816615649929116</v>
      </c>
      <c r="C51">
        <v>2.5710000000000004E-3</v>
      </c>
      <c r="D51">
        <f t="shared" si="9"/>
        <v>3.2308138849517436E-2</v>
      </c>
      <c r="E51">
        <f t="shared" si="10"/>
        <v>0.99720296548336729</v>
      </c>
      <c r="F51">
        <f t="shared" si="11"/>
        <v>2.9399591171874351E-2</v>
      </c>
      <c r="G51">
        <f t="shared" si="3"/>
        <v>104.90509575673619</v>
      </c>
      <c r="H51">
        <f t="shared" si="6"/>
        <v>2.5350738332005963E-3</v>
      </c>
      <c r="I51">
        <f t="shared" si="4"/>
        <v>-3.2235855663410525E-148</v>
      </c>
      <c r="J51">
        <f t="shared" si="7"/>
        <v>3.1856677322762837E-2</v>
      </c>
      <c r="K51">
        <f t="shared" si="8"/>
        <v>1.3973616024661279E-2</v>
      </c>
    </row>
    <row r="52" spans="1:11" x14ac:dyDescent="0.2">
      <c r="A52">
        <v>130</v>
      </c>
      <c r="B52">
        <f t="shared" si="5"/>
        <v>2.2689280275926285</v>
      </c>
      <c r="C52">
        <v>2.4759999999999999E-3</v>
      </c>
      <c r="D52">
        <f t="shared" si="9"/>
        <v>3.1114333641153308E-2</v>
      </c>
      <c r="E52">
        <f t="shared" si="10"/>
        <v>1.0521949752801596</v>
      </c>
      <c r="F52">
        <f t="shared" si="11"/>
        <v>2.7564831166001062E-2</v>
      </c>
      <c r="G52">
        <f t="shared" si="3"/>
        <v>109.51917397910242</v>
      </c>
      <c r="H52">
        <f t="shared" si="6"/>
        <v>2.3989093152403818E-3</v>
      </c>
      <c r="I52">
        <f t="shared" si="4"/>
        <v>5.9257513796122036E-147</v>
      </c>
      <c r="J52">
        <f t="shared" si="7"/>
        <v>3.0145583525549219E-2</v>
      </c>
      <c r="K52">
        <f t="shared" si="8"/>
        <v>3.1135171550734236E-2</v>
      </c>
    </row>
    <row r="53" spans="1:11" x14ac:dyDescent="0.2">
      <c r="A53">
        <v>135</v>
      </c>
      <c r="B53">
        <f t="shared" si="5"/>
        <v>2.3561944901923448</v>
      </c>
      <c r="C53">
        <v>2.3769999999999998E-3</v>
      </c>
      <c r="D53">
        <f t="shared" si="9"/>
        <v>2.9870262950331749E-2</v>
      </c>
      <c r="E53">
        <f t="shared" si="10"/>
        <v>1.1089102499999999</v>
      </c>
      <c r="F53">
        <f t="shared" si="11"/>
        <v>2.6024538965178534E-2</v>
      </c>
      <c r="G53">
        <f t="shared" si="3"/>
        <v>113.80711874576961</v>
      </c>
      <c r="H53">
        <f t="shared" si="6"/>
        <v>2.2840849126879682E-3</v>
      </c>
      <c r="I53">
        <f t="shared" si="4"/>
        <v>1.2369656100014791E-146</v>
      </c>
      <c r="J53">
        <f t="shared" si="7"/>
        <v>2.8702657527503221E-2</v>
      </c>
      <c r="K53">
        <f t="shared" si="8"/>
        <v>3.9089224784194944E-2</v>
      </c>
    </row>
    <row r="54" spans="1:11" x14ac:dyDescent="0.2">
      <c r="A54">
        <v>140</v>
      </c>
      <c r="B54">
        <f t="shared" si="5"/>
        <v>2.4434609527920612</v>
      </c>
      <c r="C54">
        <v>2.3290000000000003E-3</v>
      </c>
      <c r="D54">
        <f t="shared" si="9"/>
        <v>2.9267077160842515E-2</v>
      </c>
      <c r="E54">
        <f t="shared" si="10"/>
        <v>1.1656255247198404</v>
      </c>
      <c r="F54">
        <f t="shared" si="11"/>
        <v>2.4734968742446323E-2</v>
      </c>
      <c r="G54">
        <f t="shared" si="3"/>
        <v>117.73629620793163</v>
      </c>
      <c r="H54">
        <f t="shared" si="6"/>
        <v>2.1875590074629625E-3</v>
      </c>
      <c r="I54">
        <f t="shared" si="4"/>
        <v>1.8813560820417379E-146</v>
      </c>
      <c r="J54">
        <f t="shared" si="7"/>
        <v>2.748967722855929E-2</v>
      </c>
      <c r="K54">
        <f t="shared" si="8"/>
        <v>6.0730353171763701E-2</v>
      </c>
    </row>
    <row r="55" spans="1:11" x14ac:dyDescent="0.2">
      <c r="A55">
        <v>145</v>
      </c>
      <c r="B55">
        <f t="shared" si="5"/>
        <v>2.5307274153917776</v>
      </c>
      <c r="C55">
        <v>2.3130000000000004E-3</v>
      </c>
      <c r="D55">
        <f t="shared" si="9"/>
        <v>2.9066015231012772E-2</v>
      </c>
      <c r="E55">
        <f t="shared" si="10"/>
        <v>1.2206175345166324</v>
      </c>
      <c r="F55">
        <f t="shared" si="11"/>
        <v>2.3661589182999682E-2</v>
      </c>
      <c r="G55">
        <f t="shared" si="3"/>
        <v>121.27680295259921</v>
      </c>
      <c r="H55">
        <f t="shared" si="6"/>
        <v>2.1069214648934569E-3</v>
      </c>
      <c r="I55">
        <f t="shared" si="4"/>
        <v>2.5061670756663667E-146</v>
      </c>
      <c r="J55">
        <f t="shared" si="7"/>
        <v>2.647635598319972E-2</v>
      </c>
      <c r="K55">
        <f t="shared" si="8"/>
        <v>8.9095778256179592E-2</v>
      </c>
    </row>
    <row r="56" spans="1:11" x14ac:dyDescent="0.2">
      <c r="A56">
        <v>150</v>
      </c>
      <c r="B56">
        <f t="shared" si="5"/>
        <v>2.6179938779914944</v>
      </c>
      <c r="C56">
        <v>2.3650000000000003E-3</v>
      </c>
      <c r="D56">
        <f t="shared" si="9"/>
        <v>2.9719466502959448E-2</v>
      </c>
      <c r="E56">
        <f t="shared" si="10"/>
        <v>1.272215375</v>
      </c>
      <c r="F56">
        <f t="shared" si="11"/>
        <v>2.2777137719654946E-2</v>
      </c>
      <c r="G56">
        <f t="shared" si="3"/>
        <v>124.40169358562902</v>
      </c>
      <c r="H56">
        <f t="shared" si="6"/>
        <v>2.0402628830177988E-3</v>
      </c>
      <c r="I56">
        <f t="shared" si="4"/>
        <v>3.0924140250037016E-146</v>
      </c>
      <c r="J56">
        <f t="shared" si="7"/>
        <v>2.5638699538722592E-2</v>
      </c>
      <c r="K56">
        <f t="shared" si="8"/>
        <v>0.13730956320600493</v>
      </c>
    </row>
    <row r="57" spans="1:11" x14ac:dyDescent="0.2">
      <c r="A57">
        <v>155</v>
      </c>
      <c r="B57">
        <f t="shared" si="5"/>
        <v>2.7052603405912108</v>
      </c>
      <c r="C57">
        <v>2.506E-3</v>
      </c>
      <c r="D57">
        <f t="shared" si="9"/>
        <v>3.1491324759584084E-2</v>
      </c>
      <c r="E57">
        <f t="shared" si="10"/>
        <v>1.3188512718966228</v>
      </c>
      <c r="F57">
        <f t="shared" si="11"/>
        <v>2.2060175423073241E-2</v>
      </c>
      <c r="G57">
        <f t="shared" si="3"/>
        <v>127.0871858024431</v>
      </c>
      <c r="H57">
        <f t="shared" si="6"/>
        <v>1.9860770934382759E-3</v>
      </c>
      <c r="I57">
        <f t="shared" si="4"/>
        <v>3.6222841131533898E-146</v>
      </c>
      <c r="J57">
        <f t="shared" si="7"/>
        <v>2.4957780824834627E-2</v>
      </c>
      <c r="K57">
        <f t="shared" si="8"/>
        <v>0.20747123166868475</v>
      </c>
    </row>
    <row r="58" spans="1:11" x14ac:dyDescent="0.2">
      <c r="A58">
        <v>160</v>
      </c>
      <c r="B58">
        <f t="shared" si="5"/>
        <v>2.7925268031909272</v>
      </c>
      <c r="C58">
        <v>2.6619999999999999E-3</v>
      </c>
      <c r="D58">
        <f t="shared" si="9"/>
        <v>3.3451678575424117E-2</v>
      </c>
      <c r="E58">
        <f t="shared" si="10"/>
        <v>1.3591082170782001</v>
      </c>
      <c r="F58">
        <f t="shared" si="11"/>
        <v>2.149401153447009E-2</v>
      </c>
      <c r="G58">
        <f t="shared" si="3"/>
        <v>129.31284138572698</v>
      </c>
      <c r="H58">
        <f t="shared" si="6"/>
        <v>1.9431883410927144E-3</v>
      </c>
      <c r="I58">
        <f t="shared" si="4"/>
        <v>4.0796775056142109E-146</v>
      </c>
      <c r="J58">
        <f t="shared" si="7"/>
        <v>2.4418824867672835E-2</v>
      </c>
      <c r="K58">
        <f t="shared" si="8"/>
        <v>0.27002691919883004</v>
      </c>
    </row>
    <row r="59" spans="1:11" x14ac:dyDescent="0.2">
      <c r="A59">
        <v>165</v>
      </c>
      <c r="B59">
        <f t="shared" si="5"/>
        <v>2.8797932657906435</v>
      </c>
      <c r="C59">
        <v>2.8349999999999998E-3</v>
      </c>
      <c r="D59">
        <f t="shared" si="9"/>
        <v>3.562566069170825E-2</v>
      </c>
      <c r="E59">
        <f t="shared" si="10"/>
        <v>1.3917630236363863</v>
      </c>
      <c r="F59">
        <f t="shared" si="11"/>
        <v>2.1065905944787192E-2</v>
      </c>
      <c r="G59">
        <f t="shared" si="3"/>
        <v>131.06172175260431</v>
      </c>
      <c r="H59">
        <f t="shared" si="6"/>
        <v>1.9106971144610444E-3</v>
      </c>
      <c r="I59">
        <f t="shared" si="4"/>
        <v>4.4506965356084682E-146</v>
      </c>
      <c r="J59">
        <f t="shared" si="7"/>
        <v>2.4010528072104131E-2</v>
      </c>
      <c r="K59">
        <f t="shared" si="8"/>
        <v>0.32603276385853808</v>
      </c>
    </row>
    <row r="60" spans="1:11" x14ac:dyDescent="0.2">
      <c r="A60">
        <v>170</v>
      </c>
      <c r="B60">
        <f t="shared" si="5"/>
        <v>2.9670597283903604</v>
      </c>
      <c r="C60">
        <v>3.0310000000000003E-3</v>
      </c>
      <c r="D60">
        <f t="shared" si="9"/>
        <v>3.8088669332122654E-2</v>
      </c>
      <c r="E60">
        <f t="shared" si="10"/>
        <v>1.4158234917980406</v>
      </c>
      <c r="F60">
        <f t="shared" si="11"/>
        <v>2.0766485280036297E-2</v>
      </c>
      <c r="G60">
        <f t="shared" si="3"/>
        <v>132.32051686748031</v>
      </c>
      <c r="H60">
        <f t="shared" si="6"/>
        <v>1.8879403785524015E-3</v>
      </c>
      <c r="I60">
        <f t="shared" si="4"/>
        <v>4.7240679776544719E-146</v>
      </c>
      <c r="J60">
        <f t="shared" si="7"/>
        <v>2.3724558494703032E-2</v>
      </c>
      <c r="K60">
        <f t="shared" si="8"/>
        <v>0.37712293680224301</v>
      </c>
    </row>
    <row r="61" spans="1:11" x14ac:dyDescent="0.2">
      <c r="A61">
        <v>175</v>
      </c>
      <c r="B61">
        <f t="shared" si="5"/>
        <v>3.0543261909900763</v>
      </c>
      <c r="C61">
        <v>3.0920000000000001E-3</v>
      </c>
      <c r="D61">
        <f t="shared" si="9"/>
        <v>3.8855217939598563E-2</v>
      </c>
      <c r="E61">
        <f t="shared" si="10"/>
        <v>1.4305585564132555</v>
      </c>
      <c r="F61">
        <f t="shared" si="11"/>
        <v>2.0589327707668657E-2</v>
      </c>
      <c r="G61">
        <f t="shared" si="3"/>
        <v>133.07964653944947</v>
      </c>
      <c r="H61">
        <f t="shared" si="6"/>
        <v>1.874463236805792E-3</v>
      </c>
      <c r="I61">
        <f t="shared" si="4"/>
        <v>4.8914855788182792E-146</v>
      </c>
      <c r="J61">
        <f t="shared" si="7"/>
        <v>2.3555199736692883E-2</v>
      </c>
      <c r="K61">
        <f t="shared" si="8"/>
        <v>0.39376997515983447</v>
      </c>
    </row>
    <row r="62" spans="1:11" x14ac:dyDescent="0.2">
      <c r="A62">
        <v>180</v>
      </c>
      <c r="B62">
        <f t="shared" si="5"/>
        <v>3.1415926535897931</v>
      </c>
      <c r="C62">
        <v>3.1540000000000001E-3</v>
      </c>
      <c r="D62">
        <f t="shared" si="9"/>
        <v>3.9634332917688829E-2</v>
      </c>
      <c r="E62">
        <f t="shared" si="10"/>
        <v>1.4355205</v>
      </c>
      <c r="F62">
        <f t="shared" si="11"/>
        <v>2.053068581135108E-2</v>
      </c>
      <c r="G62">
        <f t="shared" si="3"/>
        <v>133.33333333333309</v>
      </c>
      <c r="H62">
        <f t="shared" si="6"/>
        <v>1.8699999850166306E-3</v>
      </c>
      <c r="I62">
        <f t="shared" si="4"/>
        <v>4.9478624400059209E-146</v>
      </c>
      <c r="J62">
        <f t="shared" si="7"/>
        <v>2.349911286056508E-2</v>
      </c>
      <c r="K62">
        <f t="shared" si="8"/>
        <v>0.40710209733144237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C4" sqref="C4"/>
    </sheetView>
  </sheetViews>
  <sheetFormatPr defaultRowHeight="12.75" x14ac:dyDescent="0.2"/>
  <cols>
    <col min="1" max="1" width="15" bestFit="1" customWidth="1"/>
    <col min="2" max="2" width="13.140625" bestFit="1" customWidth="1"/>
    <col min="8" max="9" width="9.140625" customWidth="1"/>
  </cols>
  <sheetData>
    <row r="1" spans="1:6" x14ac:dyDescent="0.2">
      <c r="E1" t="s">
        <v>11</v>
      </c>
      <c r="F1">
        <v>-0.28886094162399584</v>
      </c>
    </row>
    <row r="2" spans="1:6" x14ac:dyDescent="0.2">
      <c r="A2" t="s">
        <v>0</v>
      </c>
      <c r="B2" t="s">
        <v>1</v>
      </c>
      <c r="C2" s="2" t="s">
        <v>20</v>
      </c>
      <c r="D2" s="2" t="s">
        <v>21</v>
      </c>
      <c r="E2" s="2" t="s">
        <v>22</v>
      </c>
      <c r="F2" s="2" t="s">
        <v>23</v>
      </c>
    </row>
    <row r="3" spans="1:6" x14ac:dyDescent="0.2">
      <c r="A3">
        <v>0</v>
      </c>
      <c r="B3">
        <v>0</v>
      </c>
      <c r="C3">
        <f>-(0.835/(6+2*0.835))*COS(B3)^3-(3/(6+2*0.835))*COS(B3)+0.5</f>
        <v>0</v>
      </c>
      <c r="D3">
        <f>2*SIN(B3/2)</f>
        <v>0</v>
      </c>
      <c r="E3">
        <f>(D3^2)/(3*(1.1-1)^2)</f>
        <v>0</v>
      </c>
      <c r="F3">
        <v>0</v>
      </c>
    </row>
    <row r="4" spans="1:6" x14ac:dyDescent="0.2">
      <c r="A4">
        <v>0.1</v>
      </c>
      <c r="B4">
        <v>1.7453292519943296E-3</v>
      </c>
      <c r="C4">
        <f t="shared" ref="C4:C67" si="0">-(0.835/(6+2*0.835))*COS(B4)^3-(3/(6+2*0.835))*COS(B4)+0.5</f>
        <v>1.0931664328750479E-6</v>
      </c>
      <c r="D4">
        <f t="shared" ref="D4:D67" si="1">2*SIN(B4/2)</f>
        <v>1.7453290304702991E-3</v>
      </c>
      <c r="E4">
        <f t="shared" ref="E4:E67" si="2">(D4^2)/(3*(1.1-1)^2)</f>
        <v>1.0153911415341296E-4</v>
      </c>
      <c r="F4">
        <f t="shared" ref="F4:F35" si="3">(1/((1-E4)*E4^$F$1))*((1-E4^($F$1+1))-(D4^2/4)*(1-E4^$F$1))</f>
        <v>7.0128153975340585E-2</v>
      </c>
    </row>
    <row r="5" spans="1:6" x14ac:dyDescent="0.2">
      <c r="A5">
        <v>0.126</v>
      </c>
      <c r="B5">
        <v>2.1991148575128553E-3</v>
      </c>
      <c r="C5">
        <f t="shared" si="0"/>
        <v>1.7355100632165943E-6</v>
      </c>
      <c r="D5">
        <f t="shared" si="1"/>
        <v>2.1991144143815112E-3</v>
      </c>
      <c r="E5">
        <f t="shared" si="2"/>
        <v>1.6120347358468425E-4</v>
      </c>
      <c r="F5">
        <f t="shared" si="3"/>
        <v>8.0105326663637025E-2</v>
      </c>
    </row>
    <row r="6" spans="1:6" x14ac:dyDescent="0.2">
      <c r="A6">
        <v>0.158</v>
      </c>
      <c r="B6">
        <v>2.7576202181510408E-3</v>
      </c>
      <c r="C6">
        <f t="shared" si="0"/>
        <v>2.7289768161908867E-6</v>
      </c>
      <c r="D6">
        <f t="shared" si="1"/>
        <v>2.7576193443911989E-3</v>
      </c>
      <c r="E6">
        <f t="shared" si="2"/>
        <v>2.5348214828535104E-4</v>
      </c>
      <c r="F6">
        <f t="shared" si="3"/>
        <v>9.1233404811699337E-2</v>
      </c>
    </row>
    <row r="7" spans="1:6" x14ac:dyDescent="0.2">
      <c r="A7">
        <v>0.2</v>
      </c>
      <c r="B7">
        <v>3.4906585039886592E-3</v>
      </c>
      <c r="C7">
        <f t="shared" si="0"/>
        <v>4.3726533098809028E-6</v>
      </c>
      <c r="D7">
        <f t="shared" si="1"/>
        <v>3.4906567317966176E-3</v>
      </c>
      <c r="E7">
        <f t="shared" si="2"/>
        <v>4.0615614730790071E-4</v>
      </c>
      <c r="F7">
        <f t="shared" si="3"/>
        <v>0.10444444357563183</v>
      </c>
    </row>
    <row r="8" spans="1:6" x14ac:dyDescent="0.2">
      <c r="A8">
        <v>0.251</v>
      </c>
      <c r="B8">
        <v>4.3807764225057676E-3</v>
      </c>
      <c r="C8">
        <f t="shared" si="0"/>
        <v>6.8870232795004149E-6</v>
      </c>
      <c r="D8">
        <f t="shared" si="1"/>
        <v>4.3807729194913778E-3</v>
      </c>
      <c r="E8">
        <f t="shared" si="2"/>
        <v>6.3970571240496582E-4</v>
      </c>
      <c r="F8">
        <f t="shared" si="3"/>
        <v>0.11894185466648925</v>
      </c>
    </row>
    <row r="9" spans="1:6" x14ac:dyDescent="0.2">
      <c r="A9">
        <v>0.316</v>
      </c>
      <c r="B9">
        <v>5.5152404363020815E-3</v>
      </c>
      <c r="C9">
        <f t="shared" si="0"/>
        <v>1.0915829853685999E-5</v>
      </c>
      <c r="D9">
        <f t="shared" si="1"/>
        <v>5.5152334462253393E-3</v>
      </c>
      <c r="E9">
        <f t="shared" si="2"/>
        <v>1.0139266655454192E-3</v>
      </c>
      <c r="F9">
        <f t="shared" si="3"/>
        <v>0.13563631918395089</v>
      </c>
    </row>
    <row r="10" spans="1:6" x14ac:dyDescent="0.2">
      <c r="A10">
        <v>0.39800000000000002</v>
      </c>
      <c r="B10">
        <v>6.9464104229374326E-3</v>
      </c>
      <c r="C10">
        <f t="shared" si="0"/>
        <v>1.7315950228802279E-5</v>
      </c>
      <c r="D10">
        <f t="shared" si="1"/>
        <v>6.9463964570088991E-3</v>
      </c>
      <c r="E10">
        <f t="shared" si="2"/>
        <v>1.6084141245981899E-3</v>
      </c>
      <c r="F10">
        <f t="shared" si="3"/>
        <v>0.15461916213160892</v>
      </c>
    </row>
    <row r="11" spans="1:6" x14ac:dyDescent="0.2">
      <c r="A11">
        <v>0.501</v>
      </c>
      <c r="B11">
        <v>8.7440995524915906E-3</v>
      </c>
      <c r="C11">
        <f t="shared" si="0"/>
        <v>2.743796062498749E-5</v>
      </c>
      <c r="D11">
        <f t="shared" si="1"/>
        <v>8.7440716955378122E-3</v>
      </c>
      <c r="E11">
        <f t="shared" si="2"/>
        <v>2.5486263272235122E-3</v>
      </c>
      <c r="F11">
        <f t="shared" si="3"/>
        <v>0.17606471096362591</v>
      </c>
    </row>
    <row r="12" spans="1:6" x14ac:dyDescent="0.2">
      <c r="A12">
        <v>0.63100000000000001</v>
      </c>
      <c r="B12">
        <v>1.1013027580084218E-2</v>
      </c>
      <c r="C12">
        <f t="shared" si="0"/>
        <v>4.3524024249064208E-5</v>
      </c>
      <c r="D12">
        <f t="shared" si="1"/>
        <v>1.1012971924559661E-2</v>
      </c>
      <c r="E12">
        <f t="shared" si="2"/>
        <v>4.04285168703797E-3</v>
      </c>
      <c r="F12">
        <f t="shared" si="3"/>
        <v>0.20033865030038969</v>
      </c>
    </row>
    <row r="13" spans="1:6" x14ac:dyDescent="0.2">
      <c r="A13">
        <v>0.79400000000000004</v>
      </c>
      <c r="B13">
        <v>1.3857914260834978E-2</v>
      </c>
      <c r="C13">
        <f t="shared" si="0"/>
        <v>6.891309864115458E-5</v>
      </c>
      <c r="D13">
        <f t="shared" si="1"/>
        <v>1.3857803373658335E-2</v>
      </c>
      <c r="E13">
        <f t="shared" si="2"/>
        <v>6.4012904780992004E-3</v>
      </c>
      <c r="F13">
        <f t="shared" si="3"/>
        <v>0.22753502531534672</v>
      </c>
    </row>
    <row r="14" spans="1:6" x14ac:dyDescent="0.2">
      <c r="A14">
        <v>1</v>
      </c>
      <c r="B14">
        <v>1.7453292519943295E-2</v>
      </c>
      <c r="C14">
        <f t="shared" si="0"/>
        <v>1.0930639623452088E-4</v>
      </c>
      <c r="D14">
        <f t="shared" si="1"/>
        <v>1.7453070996747869E-2</v>
      </c>
      <c r="E14">
        <f t="shared" si="2"/>
        <v>1.0153656240584038E-2</v>
      </c>
      <c r="F14">
        <f t="shared" si="3"/>
        <v>0.25810031582698512</v>
      </c>
    </row>
    <row r="15" spans="1:6" x14ac:dyDescent="0.2">
      <c r="A15">
        <v>1.2589999999999999</v>
      </c>
      <c r="B15">
        <v>2.1973695282608605E-2</v>
      </c>
      <c r="C15">
        <f t="shared" si="0"/>
        <v>1.7324989389871925E-4</v>
      </c>
      <c r="D15">
        <f t="shared" si="1"/>
        <v>2.1973253208143435E-2</v>
      </c>
      <c r="E15">
        <f t="shared" si="2"/>
        <v>1.6094128551639497E-2</v>
      </c>
      <c r="F15">
        <f t="shared" si="3"/>
        <v>0.29206300353301989</v>
      </c>
    </row>
    <row r="16" spans="1:6" x14ac:dyDescent="0.2">
      <c r="A16">
        <v>1.585</v>
      </c>
      <c r="B16">
        <v>2.7663468644110123E-2</v>
      </c>
      <c r="C16">
        <f t="shared" si="0"/>
        <v>2.7456294657679514E-4</v>
      </c>
      <c r="D16">
        <f t="shared" si="1"/>
        <v>2.7662586571155466E-2</v>
      </c>
      <c r="E16">
        <f t="shared" si="2"/>
        <v>2.5507289860222312E-2</v>
      </c>
      <c r="F16">
        <f t="shared" si="3"/>
        <v>0.32955924282088156</v>
      </c>
    </row>
    <row r="17" spans="1:6" x14ac:dyDescent="0.2">
      <c r="A17">
        <v>1.9950000000000001</v>
      </c>
      <c r="B17">
        <v>3.4819318577286873E-2</v>
      </c>
      <c r="C17">
        <f t="shared" si="0"/>
        <v>4.3491946365137313E-4</v>
      </c>
      <c r="D17">
        <f t="shared" si="1"/>
        <v>3.4817559669873016E-2</v>
      </c>
      <c r="E17">
        <f t="shared" si="2"/>
        <v>4.0408748712172197E-2</v>
      </c>
      <c r="F17">
        <f t="shared" si="3"/>
        <v>0.37053765327555799</v>
      </c>
    </row>
    <row r="18" spans="1:6" x14ac:dyDescent="0.2">
      <c r="A18">
        <v>2.512</v>
      </c>
      <c r="B18">
        <v>4.3842670810097559E-2</v>
      </c>
      <c r="C18">
        <f t="shared" si="0"/>
        <v>6.8939244448851245E-4</v>
      </c>
      <c r="D18">
        <f t="shared" si="1"/>
        <v>4.3839159498820043E-2</v>
      </c>
      <c r="E18">
        <f t="shared" si="2"/>
        <v>6.4062396852099343E-2</v>
      </c>
      <c r="F18">
        <f t="shared" si="3"/>
        <v>0.41492320360885693</v>
      </c>
    </row>
    <row r="19" spans="1:6" x14ac:dyDescent="0.2">
      <c r="A19">
        <v>3.1619999999999999</v>
      </c>
      <c r="B19">
        <v>5.5187310948060703E-2</v>
      </c>
      <c r="C19">
        <f t="shared" si="0"/>
        <v>1.0919415316045233E-3</v>
      </c>
      <c r="D19">
        <f t="shared" si="1"/>
        <v>5.5180307854572432E-2</v>
      </c>
      <c r="E19">
        <f t="shared" si="2"/>
        <v>0.10149554583084608</v>
      </c>
      <c r="F19">
        <f t="shared" si="3"/>
        <v>0.46220196871567182</v>
      </c>
    </row>
    <row r="20" spans="1:6" x14ac:dyDescent="0.2">
      <c r="A20">
        <v>3.9809999999999999</v>
      </c>
      <c r="B20">
        <v>6.9481557521894263E-2</v>
      </c>
      <c r="C20">
        <f t="shared" si="0"/>
        <v>1.7298944810026362E-3</v>
      </c>
      <c r="D20">
        <f t="shared" si="1"/>
        <v>6.9467581898604649E-2</v>
      </c>
      <c r="E20">
        <f t="shared" si="2"/>
        <v>0.16085816449464452</v>
      </c>
      <c r="F20">
        <f t="shared" si="3"/>
        <v>0.5118663551142365</v>
      </c>
    </row>
    <row r="21" spans="1:6" x14ac:dyDescent="0.2">
      <c r="A21">
        <v>5.0119999999999996</v>
      </c>
      <c r="B21">
        <v>8.7475902109955789E-2</v>
      </c>
      <c r="C21">
        <f t="shared" si="0"/>
        <v>2.7395331126147671E-3</v>
      </c>
      <c r="D21">
        <f t="shared" si="1"/>
        <v>8.7448014422183015E-2</v>
      </c>
      <c r="E21">
        <f t="shared" si="2"/>
        <v>0.25490517421274383</v>
      </c>
      <c r="F21">
        <f t="shared" si="3"/>
        <v>0.56302989926493674</v>
      </c>
    </row>
    <row r="22" spans="1:6" x14ac:dyDescent="0.2">
      <c r="A22">
        <v>6.31</v>
      </c>
      <c r="B22">
        <v>0.1101302758008422</v>
      </c>
      <c r="C22">
        <f t="shared" si="0"/>
        <v>4.3362065212055878E-3</v>
      </c>
      <c r="D22">
        <f t="shared" si="1"/>
        <v>0.11007462862915854</v>
      </c>
      <c r="E22">
        <f t="shared" si="2"/>
        <v>0.40388079559490486</v>
      </c>
      <c r="F22">
        <f t="shared" si="3"/>
        <v>0.61466159580028101</v>
      </c>
    </row>
    <row r="23" spans="1:6" x14ac:dyDescent="0.2">
      <c r="A23">
        <v>7.9429999999999996</v>
      </c>
      <c r="B23">
        <v>0.13863150248590958</v>
      </c>
      <c r="C23">
        <f t="shared" si="0"/>
        <v>6.8559260993165116E-3</v>
      </c>
      <c r="D23">
        <f t="shared" si="1"/>
        <v>0.13852051597058121</v>
      </c>
      <c r="E23">
        <f t="shared" si="2"/>
        <v>0.63959777815853369</v>
      </c>
      <c r="F23">
        <f t="shared" si="3"/>
        <v>0.66556839373392673</v>
      </c>
    </row>
    <row r="24" spans="1:6" x14ac:dyDescent="0.2">
      <c r="A24">
        <v>10</v>
      </c>
      <c r="B24">
        <v>0.17453292519943295</v>
      </c>
      <c r="C24">
        <f t="shared" si="0"/>
        <v>1.0828954706581406E-2</v>
      </c>
      <c r="D24">
        <f t="shared" si="1"/>
        <v>0.17431148549531633</v>
      </c>
      <c r="E24">
        <f t="shared" si="2"/>
        <v>1.0128164658527941</v>
      </c>
      <c r="F24">
        <f t="shared" si="3"/>
        <v>0.71463019568338326</v>
      </c>
    </row>
    <row r="25" spans="1:6" x14ac:dyDescent="0.2">
      <c r="A25">
        <v>15</v>
      </c>
      <c r="B25">
        <v>0.26179938779914941</v>
      </c>
      <c r="C25">
        <f t="shared" si="0"/>
        <v>2.4081216668393024E-2</v>
      </c>
      <c r="D25">
        <f t="shared" si="1"/>
        <v>0.26105238444010315</v>
      </c>
      <c r="E25">
        <f t="shared" si="2"/>
        <v>2.2716115807287758</v>
      </c>
      <c r="F25">
        <f t="shared" si="3"/>
        <v>0.79325928189834538</v>
      </c>
    </row>
    <row r="26" spans="1:6" x14ac:dyDescent="0.2">
      <c r="A26">
        <v>20</v>
      </c>
      <c r="B26">
        <v>0.3490658503988659</v>
      </c>
      <c r="C26">
        <f t="shared" si="0"/>
        <v>4.2120552004576206E-2</v>
      </c>
      <c r="D26">
        <f t="shared" si="1"/>
        <v>0.34729635533386066</v>
      </c>
      <c r="E26">
        <f t="shared" si="2"/>
        <v>4.0204919476061001</v>
      </c>
      <c r="F26">
        <f t="shared" si="3"/>
        <v>0.84115886334389001</v>
      </c>
    </row>
    <row r="27" spans="1:6" x14ac:dyDescent="0.2">
      <c r="A27">
        <v>25</v>
      </c>
      <c r="B27">
        <v>0.43633231299858238</v>
      </c>
      <c r="C27">
        <f t="shared" si="0"/>
        <v>6.4468436974341237E-2</v>
      </c>
      <c r="D27">
        <f t="shared" si="1"/>
        <v>0.43287922787620575</v>
      </c>
      <c r="E27">
        <f t="shared" si="2"/>
        <v>6.2461475308899912</v>
      </c>
      <c r="F27">
        <f t="shared" si="3"/>
        <v>0.8732655257531845</v>
      </c>
    </row>
    <row r="28" spans="1:6" x14ac:dyDescent="0.2">
      <c r="A28">
        <v>30</v>
      </c>
      <c r="B28">
        <v>0.52359877559829882</v>
      </c>
      <c r="C28">
        <f t="shared" si="0"/>
        <v>9.0557415844417066E-2</v>
      </c>
      <c r="D28">
        <f t="shared" si="1"/>
        <v>0.51763809020504148</v>
      </c>
      <c r="E28">
        <f t="shared" si="2"/>
        <v>8.9316397477040717</v>
      </c>
      <c r="F28">
        <f t="shared" si="3"/>
        <v>0.89621450254959178</v>
      </c>
    </row>
    <row r="29" spans="1:6" x14ac:dyDescent="0.2">
      <c r="A29">
        <v>35</v>
      </c>
      <c r="B29">
        <v>0.6108652381980153</v>
      </c>
      <c r="C29">
        <f t="shared" si="0"/>
        <v>0.11976250000810884</v>
      </c>
      <c r="D29">
        <f t="shared" si="1"/>
        <v>0.60141159900854624</v>
      </c>
      <c r="E29">
        <f t="shared" si="2"/>
        <v>12.056530380733859</v>
      </c>
      <c r="F29">
        <f t="shared" si="3"/>
        <v>0.91339963227091314</v>
      </c>
    </row>
    <row r="30" spans="1:6" x14ac:dyDescent="0.2">
      <c r="A30">
        <v>40</v>
      </c>
      <c r="B30">
        <v>0.69813170079773179</v>
      </c>
      <c r="C30">
        <f t="shared" si="0"/>
        <v>0.15143498541588085</v>
      </c>
      <c r="D30">
        <f t="shared" si="1"/>
        <v>0.68404028665133743</v>
      </c>
      <c r="E30">
        <f t="shared" si="2"/>
        <v>15.597037125401433</v>
      </c>
      <c r="F30">
        <f t="shared" si="3"/>
        <v>0.92673204109031959</v>
      </c>
    </row>
    <row r="31" spans="1:6" x14ac:dyDescent="0.2">
      <c r="A31">
        <v>45</v>
      </c>
      <c r="B31">
        <v>0.78539816339744828</v>
      </c>
      <c r="C31">
        <f t="shared" si="0"/>
        <v>0.18493645049478141</v>
      </c>
      <c r="D31">
        <f t="shared" si="1"/>
        <v>0.76536686473017956</v>
      </c>
      <c r="E31">
        <f t="shared" si="2"/>
        <v>19.526214587563462</v>
      </c>
      <c r="F31">
        <f t="shared" si="3"/>
        <v>0.93736682753357736</v>
      </c>
    </row>
    <row r="32" spans="1:6" x14ac:dyDescent="0.2">
      <c r="A32">
        <v>50</v>
      </c>
      <c r="B32">
        <v>0.87266462599716477</v>
      </c>
      <c r="C32">
        <f t="shared" si="0"/>
        <v>0.21967069536038958</v>
      </c>
      <c r="D32">
        <f t="shared" si="1"/>
        <v>0.84523652348139888</v>
      </c>
      <c r="E32">
        <f t="shared" si="2"/>
        <v>23.814159354230668</v>
      </c>
      <c r="F32">
        <f t="shared" si="3"/>
        <v>0.94604131646718592</v>
      </c>
    </row>
    <row r="33" spans="1:6" x14ac:dyDescent="0.2">
      <c r="A33">
        <v>55</v>
      </c>
      <c r="B33">
        <v>0.95993108859688125</v>
      </c>
      <c r="C33">
        <f t="shared" si="0"/>
        <v>0.25511153375747875</v>
      </c>
      <c r="D33">
        <f t="shared" si="1"/>
        <v>0.92349722647006782</v>
      </c>
      <c r="E33">
        <f t="shared" si="2"/>
        <v>28.428237576596871</v>
      </c>
      <c r="F33">
        <f t="shared" si="3"/>
        <v>0.95324710092362497</v>
      </c>
    </row>
    <row r="34" spans="1:6" x14ac:dyDescent="0.2">
      <c r="A34">
        <v>60</v>
      </c>
      <c r="B34">
        <v>1.0471975511965976</v>
      </c>
      <c r="C34">
        <f t="shared" si="0"/>
        <v>0.29082464146023462</v>
      </c>
      <c r="D34">
        <f t="shared" si="1"/>
        <v>0.99999999999999989</v>
      </c>
      <c r="E34">
        <f t="shared" si="2"/>
        <v>33.333333333333265</v>
      </c>
      <c r="F34">
        <f t="shared" si="3"/>
        <v>0.95932380908985182</v>
      </c>
    </row>
    <row r="35" spans="1:6" x14ac:dyDescent="0.2">
      <c r="A35">
        <v>65</v>
      </c>
      <c r="B35">
        <v>1.1344640137963142</v>
      </c>
      <c r="C35">
        <f t="shared" si="0"/>
        <v>0.32648207882667946</v>
      </c>
      <c r="D35">
        <f t="shared" si="1"/>
        <v>1.0745992166936478</v>
      </c>
      <c r="E35">
        <f t="shared" si="2"/>
        <v>38.492115883953311</v>
      </c>
      <c r="F35">
        <f t="shared" si="3"/>
        <v>0.96451313733440147</v>
      </c>
    </row>
    <row r="36" spans="1:6" x14ac:dyDescent="0.2">
      <c r="A36">
        <v>70</v>
      </c>
      <c r="B36">
        <v>1.2217304763960306</v>
      </c>
      <c r="C36">
        <f t="shared" si="0"/>
        <v>0.36186861255610103</v>
      </c>
      <c r="D36">
        <f t="shared" si="1"/>
        <v>1.1471528727020921</v>
      </c>
      <c r="E36">
        <f t="shared" si="2"/>
        <v>43.865323778288662</v>
      </c>
      <c r="F36">
        <f t="shared" ref="F36:F68" si="4">(1/((1-E36)*E36^$F$1))*((1-E36^($F$1+1))-(D36^2/4)*(1-E36^$F$1))</f>
        <v>0.96899145179891688</v>
      </c>
    </row>
    <row r="37" spans="1:6" x14ac:dyDescent="0.2">
      <c r="A37">
        <v>75</v>
      </c>
      <c r="B37">
        <v>1.3089969389957472</v>
      </c>
      <c r="C37">
        <f t="shared" si="0"/>
        <v>0.39687952780569435</v>
      </c>
      <c r="D37">
        <f t="shared" si="1"/>
        <v>1.2175228580174413</v>
      </c>
      <c r="E37">
        <f t="shared" si="2"/>
        <v>49.412063659831858</v>
      </c>
      <c r="F37">
        <f t="shared" si="4"/>
        <v>0.97289023465442048</v>
      </c>
    </row>
    <row r="38" spans="1:6" x14ac:dyDescent="0.2">
      <c r="A38">
        <v>80</v>
      </c>
      <c r="B38">
        <v>1.3962634015954636</v>
      </c>
      <c r="C38">
        <f t="shared" si="0"/>
        <v>0.43151020804893003</v>
      </c>
      <c r="D38">
        <f t="shared" si="1"/>
        <v>1.2855752193730785</v>
      </c>
      <c r="E38">
        <f t="shared" si="2"/>
        <v>55.090121488871198</v>
      </c>
      <c r="F38">
        <f t="shared" si="4"/>
        <v>0.97630933751062199</v>
      </c>
    </row>
    <row r="39" spans="1:6" x14ac:dyDescent="0.2">
      <c r="A39">
        <v>85</v>
      </c>
      <c r="B39">
        <v>1.4835298641951802</v>
      </c>
      <c r="C39">
        <f t="shared" si="0"/>
        <v>0.46583832640501377</v>
      </c>
      <c r="D39">
        <f t="shared" si="1"/>
        <v>1.3511804152313205</v>
      </c>
      <c r="E39">
        <f t="shared" si="2"/>
        <v>60.856283816822682</v>
      </c>
      <c r="F39">
        <f t="shared" si="4"/>
        <v>0.9793258210396949</v>
      </c>
    </row>
    <row r="40" spans="1:6" x14ac:dyDescent="0.2">
      <c r="A40">
        <v>90</v>
      </c>
      <c r="B40">
        <v>1.5707963267948966</v>
      </c>
      <c r="C40">
        <f t="shared" si="0"/>
        <v>0.5</v>
      </c>
      <c r="D40">
        <f t="shared" si="1"/>
        <v>1.4142135623730949</v>
      </c>
      <c r="E40">
        <f t="shared" si="2"/>
        <v>66.666666666666529</v>
      </c>
      <c r="F40">
        <f t="shared" si="4"/>
        <v>0.9819999994562415</v>
      </c>
    </row>
    <row r="41" spans="1:6" x14ac:dyDescent="0.2">
      <c r="A41">
        <v>95</v>
      </c>
      <c r="B41">
        <v>1.6580627893946132</v>
      </c>
      <c r="C41">
        <f t="shared" si="0"/>
        <v>0.53416167359498623</v>
      </c>
      <c r="D41">
        <f t="shared" si="1"/>
        <v>1.4745546736202482</v>
      </c>
      <c r="E41">
        <f t="shared" si="2"/>
        <v>72.477049516510419</v>
      </c>
      <c r="F41">
        <f t="shared" si="4"/>
        <v>0.98437966533983923</v>
      </c>
    </row>
    <row r="42" spans="1:6" x14ac:dyDescent="0.2">
      <c r="A42">
        <v>100</v>
      </c>
      <c r="B42">
        <v>1.7453292519943295</v>
      </c>
      <c r="C42">
        <f t="shared" si="0"/>
        <v>0.56848979195106986</v>
      </c>
      <c r="D42">
        <f t="shared" si="1"/>
        <v>1.532088886237956</v>
      </c>
      <c r="E42">
        <f t="shared" si="2"/>
        <v>78.243211844461882</v>
      </c>
      <c r="F42">
        <f t="shared" si="4"/>
        <v>0.98650310055455326</v>
      </c>
    </row>
    <row r="43" spans="1:6" x14ac:dyDescent="0.2">
      <c r="A43">
        <v>105</v>
      </c>
      <c r="B43">
        <v>1.8325957145940461</v>
      </c>
      <c r="C43">
        <f t="shared" si="0"/>
        <v>0.60312047219430565</v>
      </c>
      <c r="D43">
        <f t="shared" si="1"/>
        <v>1.5867066805824703</v>
      </c>
      <c r="E43">
        <f t="shared" si="2"/>
        <v>83.921269673501229</v>
      </c>
      <c r="F43">
        <f t="shared" si="4"/>
        <v>0.98840125952795121</v>
      </c>
    </row>
    <row r="44" spans="1:6" x14ac:dyDescent="0.2">
      <c r="A44">
        <v>110</v>
      </c>
      <c r="B44">
        <v>1.9198621771937625</v>
      </c>
      <c r="C44">
        <f t="shared" si="0"/>
        <v>0.63813138744389897</v>
      </c>
      <c r="D44">
        <f t="shared" si="1"/>
        <v>1.6383040885779836</v>
      </c>
      <c r="E44">
        <f t="shared" si="2"/>
        <v>89.468009555044418</v>
      </c>
      <c r="F44">
        <f t="shared" si="4"/>
        <v>0.99009937708056062</v>
      </c>
    </row>
    <row r="45" spans="1:6" x14ac:dyDescent="0.2">
      <c r="A45">
        <v>115</v>
      </c>
      <c r="B45">
        <v>2.0071286397934789</v>
      </c>
      <c r="C45">
        <f t="shared" si="0"/>
        <v>0.67351792117332043</v>
      </c>
      <c r="D45">
        <f t="shared" si="1"/>
        <v>1.6867828916257714</v>
      </c>
      <c r="E45">
        <f t="shared" si="2"/>
        <v>94.841217449379798</v>
      </c>
      <c r="F45">
        <f t="shared" si="4"/>
        <v>0.99161816898689437</v>
      </c>
    </row>
    <row r="46" spans="1:6" x14ac:dyDescent="0.2">
      <c r="A46">
        <v>120</v>
      </c>
      <c r="B46">
        <v>2.0943951023931953</v>
      </c>
      <c r="C46">
        <f t="shared" si="0"/>
        <v>0.70917535853976521</v>
      </c>
      <c r="D46">
        <f t="shared" si="1"/>
        <v>1.7320508075688772</v>
      </c>
      <c r="E46">
        <f t="shared" si="2"/>
        <v>99.999999999999801</v>
      </c>
      <c r="F46">
        <f t="shared" si="4"/>
        <v>0.99297473958576921</v>
      </c>
    </row>
    <row r="47" spans="1:6" x14ac:dyDescent="0.2">
      <c r="A47">
        <v>125</v>
      </c>
      <c r="B47">
        <v>2.1816615649929116</v>
      </c>
      <c r="C47">
        <f t="shared" si="0"/>
        <v>0.74488846624252114</v>
      </c>
      <c r="D47">
        <f t="shared" si="1"/>
        <v>1.7740216663564432</v>
      </c>
      <c r="E47">
        <f t="shared" si="2"/>
        <v>104.9050957567362</v>
      </c>
      <c r="F47">
        <f t="shared" si="4"/>
        <v>0.9941832754966804</v>
      </c>
    </row>
    <row r="48" spans="1:6" x14ac:dyDescent="0.2">
      <c r="A48">
        <v>130</v>
      </c>
      <c r="B48">
        <v>2.2689280275926285</v>
      </c>
      <c r="C48">
        <f t="shared" si="0"/>
        <v>0.78032930463961048</v>
      </c>
      <c r="D48">
        <f t="shared" si="1"/>
        <v>1.8126155740732999</v>
      </c>
      <c r="E48">
        <f t="shared" si="2"/>
        <v>109.51917397910242</v>
      </c>
      <c r="F48">
        <f t="shared" si="4"/>
        <v>0.99525558097364686</v>
      </c>
    </row>
    <row r="49" spans="1:6" x14ac:dyDescent="0.2">
      <c r="A49">
        <v>135</v>
      </c>
      <c r="B49">
        <v>2.3561944901923448</v>
      </c>
      <c r="C49">
        <f t="shared" si="0"/>
        <v>0.81506354950521853</v>
      </c>
      <c r="D49">
        <f t="shared" si="1"/>
        <v>1.8477590650225735</v>
      </c>
      <c r="E49">
        <f t="shared" si="2"/>
        <v>113.80711874576963</v>
      </c>
      <c r="F49">
        <f t="shared" si="4"/>
        <v>0.99620149445615369</v>
      </c>
    </row>
    <row r="50" spans="1:6" x14ac:dyDescent="0.2">
      <c r="A50">
        <v>140</v>
      </c>
      <c r="B50">
        <v>2.4434609527920612</v>
      </c>
      <c r="C50">
        <f t="shared" si="0"/>
        <v>0.84856501458411904</v>
      </c>
      <c r="D50">
        <f t="shared" si="1"/>
        <v>1.8793852415718166</v>
      </c>
      <c r="E50">
        <f t="shared" si="2"/>
        <v>117.73629620793163</v>
      </c>
      <c r="F50">
        <f t="shared" si="4"/>
        <v>0.99702921485649809</v>
      </c>
    </row>
    <row r="51" spans="1:6" x14ac:dyDescent="0.2">
      <c r="A51">
        <v>145</v>
      </c>
      <c r="B51">
        <v>2.5307274153917776</v>
      </c>
      <c r="C51">
        <f t="shared" si="0"/>
        <v>0.88023749999189105</v>
      </c>
      <c r="D51">
        <f t="shared" si="1"/>
        <v>1.9074339014964536</v>
      </c>
      <c r="E51">
        <f t="shared" si="2"/>
        <v>121.27680295259921</v>
      </c>
      <c r="F51">
        <f t="shared" si="4"/>
        <v>0.99774555840272627</v>
      </c>
    </row>
    <row r="52" spans="1:6" x14ac:dyDescent="0.2">
      <c r="A52">
        <v>150</v>
      </c>
      <c r="B52">
        <v>2.6179938779914944</v>
      </c>
      <c r="C52">
        <f t="shared" si="0"/>
        <v>0.90944258415558288</v>
      </c>
      <c r="D52">
        <f t="shared" si="1"/>
        <v>1.9318516525781366</v>
      </c>
      <c r="E52">
        <f t="shared" si="2"/>
        <v>124.40169358562903</v>
      </c>
      <c r="F52">
        <f t="shared" si="4"/>
        <v>0.99835616136913607</v>
      </c>
    </row>
    <row r="53" spans="1:6" x14ac:dyDescent="0.2">
      <c r="A53">
        <v>155</v>
      </c>
      <c r="B53">
        <v>2.7052603405912108</v>
      </c>
      <c r="C53">
        <f t="shared" si="0"/>
        <v>0.93553156302565876</v>
      </c>
      <c r="D53">
        <f t="shared" si="1"/>
        <v>1.9525920142398667</v>
      </c>
      <c r="E53">
        <f t="shared" si="2"/>
        <v>127.0871858024431</v>
      </c>
      <c r="F53">
        <f t="shared" si="4"/>
        <v>0.99886564007047285</v>
      </c>
    </row>
    <row r="54" spans="1:6" x14ac:dyDescent="0.2">
      <c r="A54">
        <v>160</v>
      </c>
      <c r="B54">
        <v>2.7925268031909272</v>
      </c>
      <c r="C54">
        <f t="shared" si="0"/>
        <v>0.95787944799542368</v>
      </c>
      <c r="D54">
        <f t="shared" si="1"/>
        <v>1.969615506024416</v>
      </c>
      <c r="E54">
        <f t="shared" si="2"/>
        <v>129.31284138572698</v>
      </c>
      <c r="F54">
        <f t="shared" si="4"/>
        <v>0.99927771660257925</v>
      </c>
    </row>
    <row r="55" spans="1:6" x14ac:dyDescent="0.2">
      <c r="A55">
        <v>165</v>
      </c>
      <c r="B55">
        <v>2.8797932657906435</v>
      </c>
      <c r="C55">
        <f t="shared" si="0"/>
        <v>0.97591878333160698</v>
      </c>
      <c r="D55">
        <f t="shared" si="1"/>
        <v>1.9828897227476208</v>
      </c>
      <c r="E55">
        <f t="shared" si="2"/>
        <v>131.06172175260431</v>
      </c>
      <c r="F55">
        <f t="shared" si="4"/>
        <v>0.99959531666314838</v>
      </c>
    </row>
    <row r="56" spans="1:6" x14ac:dyDescent="0.2">
      <c r="A56">
        <v>170</v>
      </c>
      <c r="B56">
        <v>2.9670597283903604</v>
      </c>
      <c r="C56">
        <f t="shared" si="0"/>
        <v>0.98917104529341859</v>
      </c>
      <c r="D56">
        <f t="shared" si="1"/>
        <v>1.9923893961834911</v>
      </c>
      <c r="E56">
        <f t="shared" si="2"/>
        <v>132.32051686748031</v>
      </c>
      <c r="F56">
        <f t="shared" si="4"/>
        <v>0.99982064416169891</v>
      </c>
    </row>
    <row r="57" spans="1:6" x14ac:dyDescent="0.2">
      <c r="A57">
        <v>175</v>
      </c>
      <c r="B57">
        <v>3.0543261909900763</v>
      </c>
      <c r="C57">
        <f t="shared" si="0"/>
        <v>0.99727353848670597</v>
      </c>
      <c r="D57">
        <f t="shared" si="1"/>
        <v>1.9980964431637156</v>
      </c>
      <c r="E57">
        <f t="shared" si="2"/>
        <v>133.07964653944947</v>
      </c>
      <c r="F57">
        <f t="shared" si="4"/>
        <v>0.99995523607379344</v>
      </c>
    </row>
    <row r="58" spans="1:6" x14ac:dyDescent="0.2">
      <c r="A58">
        <v>180</v>
      </c>
      <c r="B58">
        <v>3.1415926535897931</v>
      </c>
      <c r="C58">
        <f t="shared" si="0"/>
        <v>1</v>
      </c>
      <c r="D58">
        <f t="shared" si="1"/>
        <v>2</v>
      </c>
      <c r="E58">
        <f t="shared" si="2"/>
        <v>133.33333333333309</v>
      </c>
      <c r="F58">
        <f t="shared" si="4"/>
        <v>1.0000000000000009</v>
      </c>
    </row>
    <row r="59" spans="1:6" x14ac:dyDescent="0.2">
      <c r="A59">
        <v>171</v>
      </c>
      <c r="B59">
        <f>A59*PI()/180</f>
        <v>2.9845130209103035</v>
      </c>
      <c r="C59">
        <f t="shared" si="0"/>
        <v>0.99121283663721504</v>
      </c>
      <c r="D59">
        <f t="shared" si="1"/>
        <v>1.9938346674662559</v>
      </c>
      <c r="E59">
        <f t="shared" si="2"/>
        <v>132.51255603967562</v>
      </c>
      <c r="F59">
        <f t="shared" si="4"/>
        <v>0.99985478346820411</v>
      </c>
    </row>
    <row r="60" spans="1:6" x14ac:dyDescent="0.2">
      <c r="A60">
        <v>172</v>
      </c>
      <c r="B60">
        <f t="shared" ref="B60:B68" si="5">A60*PI()/180</f>
        <v>3.0019663134302466</v>
      </c>
      <c r="C60">
        <f t="shared" si="0"/>
        <v>0.9930459189774461</v>
      </c>
      <c r="D60">
        <f t="shared" si="1"/>
        <v>1.9951281005196484</v>
      </c>
      <c r="E60">
        <f t="shared" si="2"/>
        <v>132.68453791610443</v>
      </c>
      <c r="F60">
        <f t="shared" si="4"/>
        <v>0.99988530457894942</v>
      </c>
    </row>
    <row r="61" spans="1:6" x14ac:dyDescent="0.2">
      <c r="A61">
        <v>173</v>
      </c>
      <c r="B61">
        <f t="shared" si="5"/>
        <v>3.0194196059501901</v>
      </c>
      <c r="C61">
        <f t="shared" si="0"/>
        <v>0.99466823942902671</v>
      </c>
      <c r="D61">
        <f t="shared" si="1"/>
        <v>1.9962695968437338</v>
      </c>
      <c r="E61">
        <f t="shared" si="2"/>
        <v>132.83641010942122</v>
      </c>
      <c r="F61">
        <f t="shared" si="4"/>
        <v>0.99991221572006916</v>
      </c>
    </row>
    <row r="62" spans="1:6" x14ac:dyDescent="0.2">
      <c r="A62">
        <v>174</v>
      </c>
      <c r="B62">
        <f t="shared" si="5"/>
        <v>3.0368728984701332</v>
      </c>
      <c r="C62">
        <f t="shared" si="0"/>
        <v>0.99607797533974107</v>
      </c>
      <c r="D62">
        <f t="shared" si="1"/>
        <v>1.9972590695091477</v>
      </c>
      <c r="E62">
        <f t="shared" si="2"/>
        <v>132.96812635788464</v>
      </c>
      <c r="F62">
        <f t="shared" si="4"/>
        <v>0.99993552413147069</v>
      </c>
    </row>
    <row r="63" spans="1:6" x14ac:dyDescent="0.2">
      <c r="A63">
        <v>175</v>
      </c>
      <c r="B63">
        <f t="shared" si="5"/>
        <v>3.0543261909900763</v>
      </c>
      <c r="C63">
        <f t="shared" si="0"/>
        <v>0.99727353848670597</v>
      </c>
      <c r="D63">
        <f t="shared" si="1"/>
        <v>1.9980964431637156</v>
      </c>
      <c r="E63">
        <f t="shared" si="2"/>
        <v>133.07964653944947</v>
      </c>
      <c r="F63">
        <f t="shared" si="4"/>
        <v>0.99995523607379344</v>
      </c>
    </row>
    <row r="64" spans="1:6" x14ac:dyDescent="0.2">
      <c r="A64">
        <v>176</v>
      </c>
      <c r="B64">
        <f t="shared" si="5"/>
        <v>3.0717794835100198</v>
      </c>
      <c r="C64">
        <f t="shared" si="0"/>
        <v>0.99825357873635845</v>
      </c>
      <c r="D64">
        <f t="shared" si="1"/>
        <v>1.9987816540381915</v>
      </c>
      <c r="E64">
        <f t="shared" si="2"/>
        <v>133.17093668398806</v>
      </c>
      <c r="F64">
        <f t="shared" si="4"/>
        <v>0.99997135683440486</v>
      </c>
    </row>
    <row r="65" spans="1:6" x14ac:dyDescent="0.2">
      <c r="A65">
        <v>177</v>
      </c>
      <c r="B65">
        <f t="shared" si="5"/>
        <v>3.0892327760299634</v>
      </c>
      <c r="C65">
        <f t="shared" si="0"/>
        <v>0.99901698715814968</v>
      </c>
      <c r="D65">
        <f t="shared" si="1"/>
        <v>1.9993146499511145</v>
      </c>
      <c r="E65">
        <f t="shared" si="2"/>
        <v>133.241968983638</v>
      </c>
      <c r="F65">
        <f t="shared" si="4"/>
        <v>0.99998389073246408</v>
      </c>
    </row>
    <row r="66" spans="1:6" x14ac:dyDescent="0.2">
      <c r="A66">
        <v>178</v>
      </c>
      <c r="B66">
        <f t="shared" si="5"/>
        <v>3.1066860685499069</v>
      </c>
      <c r="C66">
        <f t="shared" si="0"/>
        <v>0.99956289858358838</v>
      </c>
      <c r="D66">
        <f t="shared" si="1"/>
        <v>1.9996953903127825</v>
      </c>
      <c r="E66">
        <f t="shared" si="2"/>
        <v>133.29272180127282</v>
      </c>
      <c r="F66">
        <f t="shared" si="4"/>
        <v>0.99999284112304854</v>
      </c>
    </row>
    <row r="67" spans="1:6" x14ac:dyDescent="0.2">
      <c r="A67">
        <v>179</v>
      </c>
      <c r="B67">
        <f t="shared" si="5"/>
        <v>3.12413936106985</v>
      </c>
      <c r="C67">
        <f t="shared" si="0"/>
        <v>0.99989069360376548</v>
      </c>
      <c r="D67">
        <f t="shared" si="1"/>
        <v>1.9999238461283426</v>
      </c>
      <c r="E67">
        <f t="shared" si="2"/>
        <v>133.3231796770925</v>
      </c>
      <c r="F67">
        <f t="shared" si="4"/>
        <v>0.99999821040035841</v>
      </c>
    </row>
    <row r="68" spans="1:6" x14ac:dyDescent="0.2">
      <c r="A68">
        <v>180</v>
      </c>
      <c r="B68">
        <f t="shared" si="5"/>
        <v>3.1415926535897931</v>
      </c>
      <c r="C68">
        <f t="shared" ref="C68" si="6">-(0.835/(6+2*0.835))*COS(B68)^3-(3/(6+2*0.835))*COS(B68)+0.5</f>
        <v>1</v>
      </c>
      <c r="D68">
        <f t="shared" ref="D68" si="7">2*SIN(B68/2)</f>
        <v>2</v>
      </c>
      <c r="E68">
        <f t="shared" ref="E68" si="8">(D68^2)/(3*(1.1-1)^2)</f>
        <v>133.33333333333309</v>
      </c>
      <c r="F68">
        <f t="shared" si="4"/>
        <v>1.0000000000000009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3"/>
  <sheetViews>
    <sheetView tabSelected="1" workbookViewId="0">
      <selection activeCell="I1" sqref="I1"/>
    </sheetView>
  </sheetViews>
  <sheetFormatPr defaultRowHeight="12.75" x14ac:dyDescent="0.2"/>
  <cols>
    <col min="1" max="1" width="15" bestFit="1" customWidth="1"/>
    <col min="2" max="2" width="13.140625" bestFit="1" customWidth="1"/>
    <col min="3" max="3" width="13.140625" customWidth="1"/>
    <col min="6" max="6" width="15.7109375" bestFit="1" customWidth="1"/>
    <col min="8" max="8" width="9.140625" customWidth="1"/>
    <col min="9" max="9" width="12.5703125" bestFit="1" customWidth="1"/>
  </cols>
  <sheetData>
    <row r="1" spans="1:9" x14ac:dyDescent="0.2">
      <c r="E1" t="s">
        <v>11</v>
      </c>
      <c r="F1">
        <v>-0.28886094162399584</v>
      </c>
      <c r="H1" t="s">
        <v>14</v>
      </c>
      <c r="I1">
        <v>1.6</v>
      </c>
    </row>
    <row r="2" spans="1:9" x14ac:dyDescent="0.2">
      <c r="A2" t="s">
        <v>0</v>
      </c>
      <c r="B2" t="s">
        <v>1</v>
      </c>
      <c r="C2" s="2" t="s">
        <v>24</v>
      </c>
      <c r="D2" s="2" t="s">
        <v>21</v>
      </c>
      <c r="E2" s="2" t="s">
        <v>22</v>
      </c>
      <c r="F2" s="2" t="s">
        <v>25</v>
      </c>
      <c r="H2" t="s">
        <v>9</v>
      </c>
      <c r="I2" s="5">
        <f>1-F903</f>
        <v>0.11434845849326658</v>
      </c>
    </row>
    <row r="3" spans="1:9" x14ac:dyDescent="0.2">
      <c r="A3">
        <v>0</v>
      </c>
      <c r="B3">
        <f>A3*PI()/180</f>
        <v>0</v>
      </c>
      <c r="C3">
        <v>0</v>
      </c>
      <c r="D3">
        <f>2*SIN(B3/2)</f>
        <v>0</v>
      </c>
      <c r="E3">
        <f>(D3^2)/(3*($I$1-1)^2)</f>
        <v>0</v>
      </c>
      <c r="F3">
        <v>0</v>
      </c>
    </row>
    <row r="4" spans="1:9" x14ac:dyDescent="0.2">
      <c r="A4">
        <v>0.1</v>
      </c>
      <c r="B4">
        <f t="shared" ref="B4:B69" si="0">A4*PI()/180</f>
        <v>1.7453292519943296E-3</v>
      </c>
      <c r="C4">
        <f>-(0.835/(6+2*0.835))*COS(B4)^3-(3/(6+2*0.835))*COS(B4)+0.5</f>
        <v>1.0931664328750479E-6</v>
      </c>
      <c r="D4">
        <f t="shared" ref="D4:D69" si="1">2*SIN(B4/2)</f>
        <v>1.7453290304702991E-3</v>
      </c>
      <c r="E4">
        <f t="shared" ref="E4:E67" si="2">(D4^2)/(3*($I$1-1)^2)</f>
        <v>2.8205309487059202E-6</v>
      </c>
      <c r="F4" s="5">
        <f t="shared" ref="F4:F67" si="3">(1/((1-E4)*E4^$F$1))*((1-E4^($F$1+1))-(D4^2/4)*(1-E4^$F$1))</f>
        <v>2.4939192608556256E-2</v>
      </c>
    </row>
    <row r="5" spans="1:9" x14ac:dyDescent="0.2">
      <c r="A5">
        <v>0.2</v>
      </c>
      <c r="B5">
        <f t="shared" si="0"/>
        <v>3.4906585039886592E-3</v>
      </c>
      <c r="C5">
        <f t="shared" ref="C5:C68" si="4">-(0.835/(6+2*0.835))*COS(B5)^3-(3/(6+2*0.835))*COS(B5)+0.5</f>
        <v>4.3726533098809028E-6</v>
      </c>
      <c r="D5">
        <f t="shared" si="1"/>
        <v>3.4906567317966176E-3</v>
      </c>
      <c r="E5">
        <f t="shared" si="2"/>
        <v>1.1282115202997259E-5</v>
      </c>
      <c r="F5" s="5">
        <f t="shared" si="3"/>
        <v>3.7216570263066295E-2</v>
      </c>
    </row>
    <row r="6" spans="1:9" x14ac:dyDescent="0.2">
      <c r="A6">
        <v>0.3</v>
      </c>
      <c r="B6">
        <f t="shared" si="0"/>
        <v>5.2359877559829881E-3</v>
      </c>
      <c r="C6">
        <f t="shared" si="4"/>
        <v>9.8384233666592991E-6</v>
      </c>
      <c r="D6">
        <f t="shared" si="1"/>
        <v>5.2359817748359868E-3</v>
      </c>
      <c r="E6">
        <f t="shared" si="2"/>
        <v>2.5384726987420929E-5</v>
      </c>
      <c r="F6" s="5">
        <f t="shared" si="3"/>
        <v>4.7032433373524231E-2</v>
      </c>
    </row>
    <row r="7" spans="1:9" x14ac:dyDescent="0.2">
      <c r="A7">
        <v>0.4</v>
      </c>
      <c r="B7">
        <f t="shared" si="0"/>
        <v>6.9813170079773184E-3</v>
      </c>
      <c r="C7">
        <f t="shared" si="4"/>
        <v>1.7490414496557083E-5</v>
      </c>
      <c r="D7">
        <f t="shared" si="1"/>
        <v>6.9813028304474643E-3</v>
      </c>
      <c r="E7">
        <f t="shared" si="2"/>
        <v>4.5128323342975705E-5</v>
      </c>
      <c r="F7" s="5">
        <f t="shared" si="3"/>
        <v>5.5526053677095816E-2</v>
      </c>
    </row>
    <row r="8" spans="1:9" x14ac:dyDescent="0.2">
      <c r="A8">
        <v>0.5</v>
      </c>
      <c r="B8">
        <f t="shared" si="0"/>
        <v>8.7266462599716477E-3</v>
      </c>
      <c r="C8">
        <f t="shared" si="4"/>
        <v>2.7328539752458081E-5</v>
      </c>
      <c r="D8">
        <f t="shared" si="1"/>
        <v>8.7266185694931421E-3</v>
      </c>
      <c r="E8">
        <f t="shared" si="2"/>
        <v>7.0512844127243072E-5</v>
      </c>
      <c r="F8" s="5">
        <f t="shared" si="3"/>
        <v>6.3153197826147797E-2</v>
      </c>
    </row>
    <row r="9" spans="1:9" x14ac:dyDescent="0.2">
      <c r="A9">
        <v>0.6</v>
      </c>
      <c r="B9">
        <f t="shared" si="0"/>
        <v>1.0471975511965976E-2</v>
      </c>
      <c r="C9">
        <f t="shared" si="4"/>
        <v>3.9352687348781501E-5</v>
      </c>
      <c r="D9">
        <f t="shared" si="1"/>
        <v>1.0471927662839159E-2</v>
      </c>
      <c r="E9">
        <f t="shared" si="2"/>
        <v>1.0153821201457036E-4</v>
      </c>
      <c r="F9" s="5">
        <f t="shared" si="3"/>
        <v>7.0152759193896047E-2</v>
      </c>
    </row>
    <row r="10" spans="1:9" x14ac:dyDescent="0.2">
      <c r="A10">
        <v>0.7</v>
      </c>
      <c r="B10">
        <f t="shared" si="0"/>
        <v>1.2217304763960306E-2</v>
      </c>
      <c r="C10">
        <f t="shared" si="4"/>
        <v>5.3562720663813401E-5</v>
      </c>
      <c r="D10">
        <f t="shared" si="1"/>
        <v>1.2217228781356722E-2</v>
      </c>
      <c r="E10">
        <f t="shared" si="2"/>
        <v>1.3820433249630651E-4</v>
      </c>
      <c r="F10" s="5">
        <f t="shared" si="3"/>
        <v>7.6669049291302888E-2</v>
      </c>
    </row>
    <row r="11" spans="1:9" x14ac:dyDescent="0.2">
      <c r="A11">
        <v>0.8</v>
      </c>
      <c r="B11">
        <f t="shared" si="0"/>
        <v>1.3962634015954637E-2</v>
      </c>
      <c r="C11">
        <f t="shared" si="4"/>
        <v>6.9958478243037359E-5</v>
      </c>
      <c r="D11">
        <f t="shared" si="1"/>
        <v>1.3962520595923105E-2</v>
      </c>
      <c r="E11">
        <f t="shared" si="2"/>
        <v>1.8051109388108968E-4</v>
      </c>
      <c r="F11" s="5">
        <f t="shared" si="3"/>
        <v>8.2797393571538994E-2</v>
      </c>
    </row>
    <row r="12" spans="1:9" x14ac:dyDescent="0.2">
      <c r="A12">
        <v>0.9</v>
      </c>
      <c r="B12">
        <f t="shared" si="0"/>
        <v>1.5707963267948967E-2</v>
      </c>
      <c r="C12">
        <f t="shared" si="4"/>
        <v>8.8539773802798205E-5</v>
      </c>
      <c r="D12">
        <f t="shared" si="1"/>
        <v>1.5707801777422668E-2</v>
      </c>
      <c r="E12">
        <f t="shared" si="2"/>
        <v>2.2845836729518763E-4</v>
      </c>
      <c r="F12" s="5">
        <f t="shared" si="3"/>
        <v>8.8604781857333559E-2</v>
      </c>
    </row>
    <row r="13" spans="1:9" x14ac:dyDescent="0.2">
      <c r="A13">
        <v>1</v>
      </c>
      <c r="B13">
        <f t="shared" si="0"/>
        <v>1.7453292519943295E-2</v>
      </c>
      <c r="C13">
        <f t="shared" si="4"/>
        <v>1.0930639623452088E-4</v>
      </c>
      <c r="D13">
        <f t="shared" si="1"/>
        <v>1.7453070996747869E-2</v>
      </c>
      <c r="E13">
        <f t="shared" si="2"/>
        <v>2.8204600668289034E-4</v>
      </c>
      <c r="F13" s="5">
        <f t="shared" si="3"/>
        <v>9.4140487632450753E-2</v>
      </c>
    </row>
    <row r="14" spans="1:9" x14ac:dyDescent="0.2">
      <c r="A14">
        <v>1.1000000000000001</v>
      </c>
      <c r="B14">
        <f t="shared" si="0"/>
        <v>1.9198621771937627E-2</v>
      </c>
      <c r="C14">
        <f t="shared" si="4"/>
        <v>1.3225810961003948E-4</v>
      </c>
      <c r="D14">
        <f t="shared" si="1"/>
        <v>1.9198326924800283E-2</v>
      </c>
      <c r="E14">
        <f t="shared" si="2"/>
        <v>3.4127384880695496E-4</v>
      </c>
      <c r="F14" s="5">
        <f t="shared" si="3"/>
        <v>9.9442046225690292E-2</v>
      </c>
    </row>
    <row r="15" spans="1:9" x14ac:dyDescent="0.2">
      <c r="A15">
        <v>1.2</v>
      </c>
      <c r="B15">
        <f t="shared" si="0"/>
        <v>2.0943951023931952E-2</v>
      </c>
      <c r="C15">
        <f t="shared" si="4"/>
        <v>1.5739465318642676E-4</v>
      </c>
      <c r="D15">
        <f t="shared" si="1"/>
        <v>2.0943568232491584E-2</v>
      </c>
      <c r="E15">
        <f t="shared" si="2"/>
        <v>4.0614171324910236E-4</v>
      </c>
      <c r="F15" s="5">
        <f t="shared" si="3"/>
        <v>0.10453885762437412</v>
      </c>
    </row>
    <row r="16" spans="1:9" x14ac:dyDescent="0.2">
      <c r="A16">
        <v>1.3</v>
      </c>
      <c r="B16">
        <f t="shared" si="0"/>
        <v>2.2689280275926284E-2</v>
      </c>
      <c r="C16">
        <f t="shared" si="4"/>
        <v>1.8471574141232239E-4</v>
      </c>
      <c r="D16">
        <f t="shared" si="1"/>
        <v>2.2688793590744615E-2</v>
      </c>
      <c r="E16">
        <f t="shared" si="2"/>
        <v>4.7664940241056835E-4</v>
      </c>
      <c r="F16" s="5">
        <f t="shared" si="3"/>
        <v>0.1094544767121096</v>
      </c>
    </row>
    <row r="17" spans="1:6" x14ac:dyDescent="0.2">
      <c r="A17">
        <v>1.4</v>
      </c>
      <c r="B17">
        <f t="shared" si="0"/>
        <v>2.4434609527920613E-2</v>
      </c>
      <c r="C17">
        <f t="shared" si="4"/>
        <v>2.142210639347053E-4</v>
      </c>
      <c r="D17">
        <f t="shared" si="1"/>
        <v>2.4434001670494337E-2</v>
      </c>
      <c r="E17">
        <f t="shared" si="2"/>
        <v>5.5279670151270354E-4</v>
      </c>
      <c r="F17" s="5">
        <f t="shared" si="3"/>
        <v>0.11420813305028144</v>
      </c>
    </row>
    <row r="18" spans="1:6" x14ac:dyDescent="0.2">
      <c r="A18">
        <v>1.5</v>
      </c>
      <c r="B18">
        <f t="shared" si="0"/>
        <v>2.6179938779914941E-2</v>
      </c>
      <c r="C18">
        <f t="shared" si="4"/>
        <v>2.4591028560561057E-4</v>
      </c>
      <c r="D18">
        <f t="shared" si="1"/>
        <v>2.6179191142688879E-2</v>
      </c>
      <c r="E18">
        <f t="shared" si="2"/>
        <v>6.3458337859762935E-4</v>
      </c>
      <c r="F18" s="5">
        <f t="shared" si="3"/>
        <v>0.11881577573287098</v>
      </c>
    </row>
    <row r="19" spans="1:6" x14ac:dyDescent="0.2">
      <c r="A19">
        <v>1.6</v>
      </c>
      <c r="B19">
        <f t="shared" si="0"/>
        <v>2.7925268031909273E-2</v>
      </c>
      <c r="C19">
        <f t="shared" si="4"/>
        <v>2.7978304649040053E-4</v>
      </c>
      <c r="D19">
        <f t="shared" si="1"/>
        <v>2.7924360678290544E-2</v>
      </c>
      <c r="E19">
        <f t="shared" si="2"/>
        <v>7.2200918452894347E-4</v>
      </c>
      <c r="F19" s="5">
        <f t="shared" si="3"/>
        <v>0.12329081337832326</v>
      </c>
    </row>
    <row r="20" spans="1:6" x14ac:dyDescent="0.2">
      <c r="A20">
        <v>1.7</v>
      </c>
      <c r="B20">
        <f t="shared" si="0"/>
        <v>2.9670597283903602E-2</v>
      </c>
      <c r="C20">
        <f t="shared" si="4"/>
        <v>3.1583896187559191E-4</v>
      </c>
      <c r="D20">
        <f t="shared" si="1"/>
        <v>2.9669508948276808E-2</v>
      </c>
      <c r="E20">
        <f t="shared" si="2"/>
        <v>8.1507385299247909E-4</v>
      </c>
      <c r="F20" s="5">
        <f t="shared" si="3"/>
        <v>0.12764465162801295</v>
      </c>
    </row>
    <row r="21" spans="1:6" x14ac:dyDescent="0.2">
      <c r="A21">
        <v>1.8</v>
      </c>
      <c r="B21">
        <f t="shared" si="0"/>
        <v>3.1415926535897934E-2</v>
      </c>
      <c r="C21">
        <f t="shared" si="4"/>
        <v>3.540776222780706E-4</v>
      </c>
      <c r="D21">
        <f t="shared" si="1"/>
        <v>3.1414634623641351E-2</v>
      </c>
      <c r="E21">
        <f t="shared" si="2"/>
        <v>9.1377710049711622E-4</v>
      </c>
      <c r="F21" s="5">
        <f t="shared" si="3"/>
        <v>0.13188709216371428</v>
      </c>
    </row>
    <row r="22" spans="1:6" x14ac:dyDescent="0.2">
      <c r="A22">
        <v>1.9</v>
      </c>
      <c r="B22">
        <f t="shared" si="0"/>
        <v>3.3161255787892259E-2</v>
      </c>
      <c r="C22">
        <f t="shared" si="4"/>
        <v>3.9449859345463967E-4</v>
      </c>
      <c r="D22">
        <f t="shared" si="1"/>
        <v>3.3159736375395051E-2</v>
      </c>
      <c r="E22">
        <f t="shared" si="2"/>
        <v>1.0181186263756457E-3</v>
      </c>
      <c r="F22" s="5">
        <f t="shared" si="3"/>
        <v>0.13602663459995515</v>
      </c>
    </row>
    <row r="23" spans="1:6" x14ac:dyDescent="0.2">
      <c r="A23">
        <v>2</v>
      </c>
      <c r="B23">
        <f t="shared" si="0"/>
        <v>3.4906585039886591E-2</v>
      </c>
      <c r="C23">
        <f t="shared" si="4"/>
        <v>4.371014164116227E-4</v>
      </c>
      <c r="D23">
        <f t="shared" si="1"/>
        <v>3.4904812874567023E-2</v>
      </c>
      <c r="E23">
        <f t="shared" si="2"/>
        <v>1.1280981127856846E-3</v>
      </c>
      <c r="F23" s="5">
        <f t="shared" si="3"/>
        <v>0.14007070873737831</v>
      </c>
    </row>
    <row r="24" spans="1:6" x14ac:dyDescent="0.2">
      <c r="A24">
        <v>2.1</v>
      </c>
      <c r="B24">
        <f t="shared" si="0"/>
        <v>3.6651914291880923E-2</v>
      </c>
      <c r="C24">
        <f t="shared" si="4"/>
        <v>4.8188560741579956E-4</v>
      </c>
      <c r="D24">
        <f t="shared" si="1"/>
        <v>3.6649862792205591E-2</v>
      </c>
      <c r="E24">
        <f t="shared" si="2"/>
        <v>1.243715224710644E-3</v>
      </c>
      <c r="F24" s="5">
        <f t="shared" si="3"/>
        <v>0.14402585590421529</v>
      </c>
    </row>
    <row r="25" spans="1:6" x14ac:dyDescent="0.2">
      <c r="A25">
        <v>2.2000000000000002</v>
      </c>
      <c r="B25">
        <f t="shared" si="0"/>
        <v>3.8397243543875255E-2</v>
      </c>
      <c r="C25">
        <f t="shared" si="4"/>
        <v>5.2885065800556408E-4</v>
      </c>
      <c r="D25">
        <f t="shared" si="1"/>
        <v>3.8394884799379338E-2</v>
      </c>
      <c r="E25">
        <f t="shared" si="2"/>
        <v>1.36496960996075E-3</v>
      </c>
      <c r="F25" s="5">
        <f t="shared" si="3"/>
        <v>0.14789787242824365</v>
      </c>
    </row>
    <row r="26" spans="1:6" x14ac:dyDescent="0.2">
      <c r="A26">
        <v>2.2999999999999998</v>
      </c>
      <c r="B26">
        <f t="shared" si="0"/>
        <v>4.0142572795869573E-2</v>
      </c>
      <c r="C26">
        <f t="shared" si="4"/>
        <v>5.7799603500247043E-4</v>
      </c>
      <c r="D26">
        <f t="shared" si="1"/>
        <v>4.0139877567178066E-2</v>
      </c>
      <c r="E26">
        <f t="shared" si="2"/>
        <v>1.4918608991741154E-3</v>
      </c>
      <c r="F26" s="5">
        <f t="shared" si="3"/>
        <v>0.15169192450171265</v>
      </c>
    </row>
    <row r="27" spans="1:6" x14ac:dyDescent="0.2">
      <c r="A27">
        <v>2.4</v>
      </c>
      <c r="B27">
        <f t="shared" si="0"/>
        <v>4.1887902047863905E-2</v>
      </c>
      <c r="C27">
        <f t="shared" si="4"/>
        <v>6.2932118052383412E-4</v>
      </c>
      <c r="D27">
        <f t="shared" si="1"/>
        <v>4.1884839766713915E-2</v>
      </c>
      <c r="E27">
        <f t="shared" si="2"/>
        <v>1.6243887058178695E-3</v>
      </c>
      <c r="F27" s="5">
        <f t="shared" si="3"/>
        <v>0.15541264113351999</v>
      </c>
    </row>
    <row r="28" spans="1:6" x14ac:dyDescent="0.2">
      <c r="A28">
        <v>2.5</v>
      </c>
      <c r="B28">
        <f t="shared" si="0"/>
        <v>4.3633231299858237E-2</v>
      </c>
      <c r="C28">
        <f t="shared" si="4"/>
        <v>6.8282551199544406E-4</v>
      </c>
      <c r="D28">
        <f t="shared" si="1"/>
        <v>4.3629770069122241E-2</v>
      </c>
      <c r="E28">
        <f t="shared" si="2"/>
        <v>1.7625526261893282E-3</v>
      </c>
      <c r="F28" s="5">
        <f t="shared" si="3"/>
        <v>0.15906419010381162</v>
      </c>
    </row>
    <row r="29" spans="1:6" x14ac:dyDescent="0.2">
      <c r="A29">
        <v>2.6</v>
      </c>
      <c r="B29">
        <f t="shared" si="0"/>
        <v>4.5378560551852569E-2</v>
      </c>
      <c r="C29">
        <f t="shared" si="4"/>
        <v>7.3850842216516277E-4</v>
      </c>
      <c r="D29">
        <f t="shared" si="1"/>
        <v>4.5374667145562715E-2</v>
      </c>
      <c r="E29">
        <f t="shared" si="2"/>
        <v>1.9063522394172294E-3</v>
      </c>
      <c r="F29" s="5">
        <f t="shared" si="3"/>
        <v>0.16265034058191358</v>
      </c>
    </row>
    <row r="30" spans="1:6" x14ac:dyDescent="0.2">
      <c r="A30">
        <v>2.7</v>
      </c>
      <c r="B30">
        <f t="shared" si="0"/>
        <v>4.7123889803846894E-2</v>
      </c>
      <c r="C30">
        <f t="shared" si="4"/>
        <v>7.9636927911663768E-4</v>
      </c>
      <c r="D30">
        <f t="shared" si="1"/>
        <v>4.71195296672203E-2</v>
      </c>
      <c r="E30">
        <f t="shared" si="2"/>
        <v>2.0557871074630123E-3</v>
      </c>
      <c r="F30" s="5">
        <f t="shared" si="3"/>
        <v>0.16617451517008286</v>
      </c>
    </row>
    <row r="31" spans="1:6" x14ac:dyDescent="0.2">
      <c r="A31">
        <v>2.8</v>
      </c>
      <c r="B31">
        <f t="shared" si="0"/>
        <v>4.8869219055841226E-2</v>
      </c>
      <c r="C31">
        <f t="shared" si="4"/>
        <v>8.5640742628434463E-4</v>
      </c>
      <c r="D31">
        <f t="shared" si="1"/>
        <v>4.8864356305306306E-2</v>
      </c>
      <c r="E31">
        <f t="shared" si="2"/>
        <v>2.210856775122155E-3</v>
      </c>
      <c r="F31" s="5">
        <f t="shared" si="3"/>
        <v>0.16963983348262238</v>
      </c>
    </row>
    <row r="32" spans="1:6" x14ac:dyDescent="0.2">
      <c r="A32">
        <v>2.9</v>
      </c>
      <c r="B32">
        <f t="shared" si="0"/>
        <v>5.0614548307835558E-2</v>
      </c>
      <c r="C32">
        <f t="shared" si="4"/>
        <v>9.186221824682983E-4</v>
      </c>
      <c r="D32">
        <f t="shared" si="1"/>
        <v>5.0609145731059318E-2</v>
      </c>
      <c r="E32">
        <f t="shared" si="2"/>
        <v>2.3715607700255546E-3</v>
      </c>
      <c r="F32" s="5">
        <f t="shared" si="3"/>
        <v>0.1730491488890244</v>
      </c>
    </row>
    <row r="33" spans="1:6" x14ac:dyDescent="0.2">
      <c r="A33">
        <v>3</v>
      </c>
      <c r="B33">
        <f t="shared" si="0"/>
        <v>5.2359877559829883E-2</v>
      </c>
      <c r="C33">
        <f t="shared" si="4"/>
        <v>9.8301284185031701E-4</v>
      </c>
      <c r="D33">
        <f t="shared" si="1"/>
        <v>5.2353896615746298E-2</v>
      </c>
      <c r="E33">
        <f t="shared" si="2"/>
        <v>2.537898602640973E-3</v>
      </c>
      <c r="F33" s="5">
        <f t="shared" si="3"/>
        <v>0.17640507969129099</v>
      </c>
    </row>
    <row r="34" spans="1:6" x14ac:dyDescent="0.2">
      <c r="A34">
        <v>3.1</v>
      </c>
      <c r="B34">
        <f t="shared" si="0"/>
        <v>5.4105206811824215E-2</v>
      </c>
      <c r="C34">
        <f t="shared" si="4"/>
        <v>1.0495786740096213E-3</v>
      </c>
      <c r="D34">
        <f t="shared" si="1"/>
        <v>5.4098607630663563E-2</v>
      </c>
      <c r="E34">
        <f t="shared" si="2"/>
        <v>2.7098697662745271E-3</v>
      </c>
      <c r="F34" s="5">
        <f t="shared" si="3"/>
        <v>0.1797100357352672</v>
      </c>
    </row>
    <row r="35" spans="1:6" x14ac:dyDescent="0.2">
      <c r="A35">
        <v>3.2</v>
      </c>
      <c r="B35">
        <f t="shared" si="0"/>
        <v>5.5850536063818547E-2</v>
      </c>
      <c r="C35">
        <f t="shared" si="4"/>
        <v>1.1183189239404867E-3</v>
      </c>
      <c r="D35">
        <f t="shared" si="1"/>
        <v>5.5843277447137761E-2</v>
      </c>
      <c r="E35">
        <f t="shared" si="2"/>
        <v>2.8874737370722259E-3</v>
      </c>
      <c r="F35" s="5">
        <f t="shared" si="3"/>
        <v>0.18296624124986863</v>
      </c>
    </row>
    <row r="36" spans="1:6" x14ac:dyDescent="0.2">
      <c r="A36">
        <v>3.3</v>
      </c>
      <c r="B36">
        <f t="shared" si="0"/>
        <v>5.7595865315812872E-2</v>
      </c>
      <c r="C36">
        <f t="shared" si="4"/>
        <v>1.1892328120691742E-3</v>
      </c>
      <c r="D36">
        <f t="shared" si="1"/>
        <v>5.7587904736526932E-2</v>
      </c>
      <c r="E36">
        <f t="shared" si="2"/>
        <v>3.0707099740215744E-3</v>
      </c>
      <c r="F36" s="5">
        <f t="shared" si="3"/>
        <v>0.18617575454964946</v>
      </c>
    </row>
    <row r="37" spans="1:6" x14ac:dyDescent="0.2">
      <c r="A37">
        <v>3.4</v>
      </c>
      <c r="B37">
        <f t="shared" si="0"/>
        <v>5.9341194567807204E-2</v>
      </c>
      <c r="C37">
        <f t="shared" si="4"/>
        <v>1.2623195342720273E-3</v>
      </c>
      <c r="D37">
        <f t="shared" si="1"/>
        <v>5.9332488170221513E-2</v>
      </c>
      <c r="E37">
        <f t="shared" si="2"/>
        <v>3.2595779189532174E-3</v>
      </c>
      <c r="F37" s="5">
        <f t="shared" si="3"/>
        <v>0.1893404851131632</v>
      </c>
    </row>
    <row r="38" spans="1:6" x14ac:dyDescent="0.2">
      <c r="A38">
        <v>3.5</v>
      </c>
      <c r="B38">
        <f t="shared" si="0"/>
        <v>6.1086523819801536E-2</v>
      </c>
      <c r="C38">
        <f t="shared" si="4"/>
        <v>1.337578261894401E-3</v>
      </c>
      <c r="D38">
        <f t="shared" si="1"/>
        <v>6.1077026419645318E-2</v>
      </c>
      <c r="E38">
        <f t="shared" si="2"/>
        <v>3.45407699654264E-3</v>
      </c>
      <c r="F38" s="5">
        <f t="shared" si="3"/>
        <v>0.19246220845328998</v>
      </c>
    </row>
    <row r="39" spans="1:6" x14ac:dyDescent="0.2">
      <c r="A39">
        <v>3.6</v>
      </c>
      <c r="B39">
        <f t="shared" si="0"/>
        <v>6.2831853071795868E-2</v>
      </c>
      <c r="C39">
        <f t="shared" si="4"/>
        <v>1.4150081417687588E-3</v>
      </c>
      <c r="D39">
        <f t="shared" si="1"/>
        <v>6.2821518156256584E-2</v>
      </c>
      <c r="E39">
        <f t="shared" si="2"/>
        <v>3.6542066143119213E-3</v>
      </c>
      <c r="F39" s="5">
        <f t="shared" si="3"/>
        <v>0.19554257911973752</v>
      </c>
    </row>
    <row r="40" spans="1:6" x14ac:dyDescent="0.2">
      <c r="A40">
        <v>3.7</v>
      </c>
      <c r="B40">
        <f t="shared" si="0"/>
        <v>6.4577182323790186E-2</v>
      </c>
      <c r="C40">
        <f t="shared" si="4"/>
        <v>1.4946082962359886E-3</v>
      </c>
      <c r="D40">
        <f t="shared" si="1"/>
        <v>6.4565962051548964E-2</v>
      </c>
      <c r="E40">
        <f t="shared" si="2"/>
        <v>3.859966162631537E-3</v>
      </c>
      <c r="F40" s="5">
        <f t="shared" si="3"/>
        <v>0.19858314211354114</v>
      </c>
    </row>
    <row r="41" spans="1:6" x14ac:dyDescent="0.2">
      <c r="A41">
        <v>3.8</v>
      </c>
      <c r="B41">
        <f t="shared" si="0"/>
        <v>6.6322511575784518E-2</v>
      </c>
      <c r="C41">
        <f t="shared" si="4"/>
        <v>1.5763778231642211E-3</v>
      </c>
      <c r="D41">
        <f t="shared" si="1"/>
        <v>6.6310356777052548E-2</v>
      </c>
      <c r="E41">
        <f t="shared" si="2"/>
        <v>4.0713550147222204E-3</v>
      </c>
      <c r="F41" s="5">
        <f t="shared" si="3"/>
        <v>0.20158534294506214</v>
      </c>
    </row>
    <row r="42" spans="1:6" x14ac:dyDescent="0.2">
      <c r="A42">
        <v>3.9</v>
      </c>
      <c r="B42">
        <f t="shared" si="0"/>
        <v>6.806784082777885E-2</v>
      </c>
      <c r="C42">
        <f t="shared" si="4"/>
        <v>1.6603157959703685E-3</v>
      </c>
      <c r="D42">
        <f t="shared" si="1"/>
        <v>6.8054701004334889E-2</v>
      </c>
      <c r="E42">
        <f t="shared" si="2"/>
        <v>4.2883725266568695E-3</v>
      </c>
      <c r="F42" s="5">
        <f t="shared" si="3"/>
        <v>0.20455053652805064</v>
      </c>
    </row>
    <row r="43" spans="1:6" x14ac:dyDescent="0.2">
      <c r="A43">
        <v>4</v>
      </c>
      <c r="B43">
        <f t="shared" si="0"/>
        <v>6.9813170079773182E-2</v>
      </c>
      <c r="C43">
        <f t="shared" si="4"/>
        <v>1.746421263641551E-3</v>
      </c>
      <c r="D43">
        <f t="shared" si="1"/>
        <v>6.9798993405001938E-2</v>
      </c>
      <c r="E43">
        <f t="shared" si="2"/>
        <v>4.5110180373625023E-3</v>
      </c>
      <c r="F43" s="5">
        <f t="shared" si="3"/>
        <v>0.20747999507078096</v>
      </c>
    </row>
    <row r="44" spans="1:6" x14ac:dyDescent="0.2">
      <c r="A44">
        <v>4.0999999999999996</v>
      </c>
      <c r="B44">
        <f t="shared" si="0"/>
        <v>7.15584993317675E-2</v>
      </c>
      <c r="C44">
        <f t="shared" si="4"/>
        <v>1.834693250756636E-3</v>
      </c>
      <c r="D44">
        <f t="shared" si="1"/>
        <v>7.1543232650699173E-2</v>
      </c>
      <c r="E44">
        <f t="shared" si="2"/>
        <v>4.7392908686222845E-3</v>
      </c>
      <c r="F44" s="5">
        <f t="shared" si="3"/>
        <v>0.21037491509953921</v>
      </c>
    </row>
    <row r="45" spans="1:6" x14ac:dyDescent="0.2">
      <c r="A45">
        <v>4.2</v>
      </c>
      <c r="B45">
        <f t="shared" si="0"/>
        <v>7.3303828583761846E-2</v>
      </c>
      <c r="C45">
        <f t="shared" si="4"/>
        <v>1.9251307575091636E-3</v>
      </c>
      <c r="D45">
        <f t="shared" si="1"/>
        <v>7.3287417413112552E-2</v>
      </c>
      <c r="E45">
        <f t="shared" si="2"/>
        <v>4.9731903250775844E-3</v>
      </c>
      <c r="F45" s="5">
        <f t="shared" si="3"/>
        <v>0.21323642372865015</v>
      </c>
    </row>
    <row r="46" spans="1:6" x14ac:dyDescent="0.2">
      <c r="A46">
        <v>4.3</v>
      </c>
      <c r="B46">
        <f t="shared" si="0"/>
        <v>7.5049157835756164E-2</v>
      </c>
      <c r="C46">
        <f t="shared" si="4"/>
        <v>2.0177327597303285E-3</v>
      </c>
      <c r="D46">
        <f t="shared" si="1"/>
        <v>7.503154636396947E-2</v>
      </c>
      <c r="E46">
        <f t="shared" si="2"/>
        <v>5.2127156942300915E-3</v>
      </c>
      <c r="F46" s="5">
        <f t="shared" si="3"/>
        <v>0.21606558427385089</v>
      </c>
    </row>
    <row r="47" spans="1:6" x14ac:dyDescent="0.2">
      <c r="A47">
        <v>4.4000000000000004</v>
      </c>
      <c r="B47">
        <f t="shared" si="0"/>
        <v>7.679448708775051E-2</v>
      </c>
      <c r="C47">
        <f t="shared" si="4"/>
        <v>2.1124982089124611E-3</v>
      </c>
      <c r="D47">
        <f t="shared" si="1"/>
        <v>7.6775618175039889E-2</v>
      </c>
      <c r="E47">
        <f t="shared" si="2"/>
        <v>5.4578662464439941E-3</v>
      </c>
      <c r="F47" s="5">
        <f t="shared" si="3"/>
        <v>0.21886340129142326</v>
      </c>
    </row>
    <row r="48" spans="1:6" x14ac:dyDescent="0.2">
      <c r="A48">
        <v>4.5</v>
      </c>
      <c r="B48">
        <f t="shared" si="0"/>
        <v>7.8539816339744828E-2</v>
      </c>
      <c r="C48">
        <f t="shared" si="4"/>
        <v>2.2094260322333414E-3</v>
      </c>
      <c r="D48">
        <f t="shared" si="1"/>
        <v>7.851963151813722E-2</v>
      </c>
      <c r="E48">
        <f t="shared" si="2"/>
        <v>5.7086412349481907E-3</v>
      </c>
      <c r="F48" s="5">
        <f t="shared" si="3"/>
        <v>0.22163082511352225</v>
      </c>
    </row>
    <row r="49" spans="1:6" x14ac:dyDescent="0.2">
      <c r="A49">
        <v>4.5999999999999996</v>
      </c>
      <c r="B49">
        <f t="shared" si="0"/>
        <v>8.0285145591739146E-2</v>
      </c>
      <c r="C49">
        <f t="shared" si="4"/>
        <v>2.3085151325811792E-3</v>
      </c>
      <c r="D49">
        <f t="shared" si="1"/>
        <v>8.026358506511945E-2</v>
      </c>
      <c r="E49">
        <f t="shared" si="2"/>
        <v>5.9650398958385779E-3</v>
      </c>
      <c r="F49" s="5">
        <f t="shared" si="3"/>
        <v>0.22436875594012726</v>
      </c>
    </row>
    <row r="50" spans="1:6" x14ac:dyDescent="0.2">
      <c r="A50">
        <v>4.7</v>
      </c>
      <c r="B50">
        <f t="shared" si="0"/>
        <v>8.2030474843733492E-2</v>
      </c>
      <c r="C50">
        <f t="shared" si="4"/>
        <v>2.4097643885793718E-3</v>
      </c>
      <c r="D50">
        <f t="shared" si="1"/>
        <v>8.2007477487890126E-2</v>
      </c>
      <c r="E50">
        <f t="shared" si="2"/>
        <v>6.2270614480803748E-3</v>
      </c>
      <c r="F50" s="5">
        <f t="shared" si="3"/>
        <v>0.22707804753964514</v>
      </c>
    </row>
    <row r="51" spans="1:6" x14ac:dyDescent="0.2">
      <c r="A51">
        <v>4.8</v>
      </c>
      <c r="B51">
        <f t="shared" si="0"/>
        <v>8.377580409572781E-2</v>
      </c>
      <c r="C51">
        <f t="shared" si="4"/>
        <v>2.5131726546131494E-3</v>
      </c>
      <c r="D51">
        <f t="shared" si="1"/>
        <v>8.3751307458399246E-2</v>
      </c>
      <c r="E51">
        <f t="shared" si="2"/>
        <v>6.4947050935104805E-3</v>
      </c>
      <c r="F51" s="5">
        <f t="shared" si="3"/>
        <v>0.22975951060310942</v>
      </c>
    </row>
    <row r="52" spans="1:6" x14ac:dyDescent="0.2">
      <c r="A52">
        <v>4.9000000000000004</v>
      </c>
      <c r="B52">
        <f t="shared" si="0"/>
        <v>8.5521133347722156E-2</v>
      </c>
      <c r="C52">
        <f t="shared" si="4"/>
        <v>2.6187387608554991E-3</v>
      </c>
      <c r="D52">
        <f t="shared" si="1"/>
        <v>8.549507364864449E-2</v>
      </c>
      <c r="E52">
        <f t="shared" si="2"/>
        <v>6.7679700168399477E-3</v>
      </c>
      <c r="F52" s="5">
        <f t="shared" si="3"/>
        <v>0.23241391579093859</v>
      </c>
    </row>
    <row r="53" spans="1:6" x14ac:dyDescent="0.2">
      <c r="A53">
        <v>5</v>
      </c>
      <c r="B53">
        <f t="shared" si="0"/>
        <v>8.7266462599716474E-2</v>
      </c>
      <c r="C53">
        <f t="shared" si="4"/>
        <v>2.7264615132939762E-3</v>
      </c>
      <c r="D53">
        <f t="shared" si="1"/>
        <v>8.7238774730672E-2</v>
      </c>
      <c r="E53">
        <f t="shared" si="2"/>
        <v>7.0468553856564203E-3</v>
      </c>
      <c r="F53" s="5">
        <f t="shared" si="3"/>
        <v>0.23504199650612279</v>
      </c>
    </row>
    <row r="54" spans="1:6" x14ac:dyDescent="0.2">
      <c r="A54">
        <v>5.0999999999999996</v>
      </c>
      <c r="B54">
        <f t="shared" si="0"/>
        <v>8.9011791851710792E-2</v>
      </c>
      <c r="C54">
        <f t="shared" si="4"/>
        <v>2.8363396937590157E-3</v>
      </c>
      <c r="D54">
        <f t="shared" si="1"/>
        <v>8.8982409376577545E-2</v>
      </c>
      <c r="E54">
        <f t="shared" si="2"/>
        <v>7.3313603504266975E-3</v>
      </c>
      <c r="F54" s="5">
        <f t="shared" si="3"/>
        <v>0.23764445142338106</v>
      </c>
    </row>
    <row r="55" spans="1:6" x14ac:dyDescent="0.2">
      <c r="A55">
        <v>5.2</v>
      </c>
      <c r="B55">
        <f t="shared" si="0"/>
        <v>9.0757121103705138E-2</v>
      </c>
      <c r="C55">
        <f t="shared" si="4"/>
        <v>2.9483720599513541E-3</v>
      </c>
      <c r="D55">
        <f t="shared" si="1"/>
        <v>9.0725976258507562E-2</v>
      </c>
      <c r="E55">
        <f t="shared" si="2"/>
        <v>7.6214840444993291E-3</v>
      </c>
      <c r="F55" s="5">
        <f t="shared" si="3"/>
        <v>0.24022194680012354</v>
      </c>
    </row>
    <row r="56" spans="1:6" x14ac:dyDescent="0.2">
      <c r="A56">
        <v>5.3</v>
      </c>
      <c r="B56">
        <f t="shared" si="0"/>
        <v>9.2502450355699456E-2</v>
      </c>
      <c r="C56">
        <f t="shared" si="4"/>
        <v>3.0625573454708954E-3</v>
      </c>
      <c r="D56">
        <f t="shared" si="1"/>
        <v>9.2469474048659933E-2</v>
      </c>
      <c r="E56">
        <f t="shared" si="2"/>
        <v>7.9172255841072139E-3</v>
      </c>
      <c r="F56" s="5">
        <f t="shared" si="3"/>
        <v>0.24277511859187384</v>
      </c>
    </row>
    <row r="57" spans="1:6" x14ac:dyDescent="0.2">
      <c r="A57">
        <v>5.4</v>
      </c>
      <c r="B57">
        <f t="shared" si="0"/>
        <v>9.4247779607693788E-2</v>
      </c>
      <c r="C57">
        <f t="shared" si="4"/>
        <v>3.1788942598460768E-3</v>
      </c>
      <c r="D57">
        <f t="shared" si="1"/>
        <v>9.4212901419285316E-2</v>
      </c>
      <c r="E57">
        <f t="shared" si="2"/>
        <v>8.2185840683703434E-3</v>
      </c>
      <c r="F57" s="5">
        <f t="shared" si="3"/>
        <v>0.24530457439207493</v>
      </c>
    </row>
    <row r="58" spans="1:6" x14ac:dyDescent="0.2">
      <c r="A58">
        <v>5.5</v>
      </c>
      <c r="B58">
        <f t="shared" si="0"/>
        <v>9.599310885968812E-2</v>
      </c>
      <c r="C58">
        <f t="shared" si="4"/>
        <v>3.2973814885635666E-3</v>
      </c>
      <c r="D58">
        <f t="shared" si="1"/>
        <v>9.5956257042687884E-2</v>
      </c>
      <c r="E58">
        <f t="shared" si="2"/>
        <v>8.5255585792985058E-3</v>
      </c>
      <c r="F58" s="5">
        <f t="shared" si="3"/>
        <v>0.24781089521383859</v>
      </c>
    </row>
    <row r="59" spans="1:6" x14ac:dyDescent="0.2">
      <c r="A59">
        <v>5.6</v>
      </c>
      <c r="B59">
        <f t="shared" si="0"/>
        <v>9.7738438111682452E-2</v>
      </c>
      <c r="C59">
        <f t="shared" si="4"/>
        <v>3.418017693098574E-3</v>
      </c>
      <c r="D59">
        <f t="shared" si="1"/>
        <v>9.7699539591226514E-2</v>
      </c>
      <c r="E59">
        <f t="shared" si="2"/>
        <v>8.8381481817941046E-3</v>
      </c>
      <c r="F59" s="5">
        <f t="shared" si="3"/>
        <v>0.25029463712915756</v>
      </c>
    </row>
    <row r="60" spans="1:6" x14ac:dyDescent="0.2">
      <c r="A60">
        <v>5.7</v>
      </c>
      <c r="B60">
        <f t="shared" si="0"/>
        <v>9.9483767363676798E-2</v>
      </c>
      <c r="C60">
        <f t="shared" si="4"/>
        <v>3.5408015109454904E-3</v>
      </c>
      <c r="D60">
        <f t="shared" si="1"/>
        <v>9.944274773731572E-2</v>
      </c>
      <c r="E60">
        <f t="shared" si="2"/>
        <v>9.1563519236550067E-3</v>
      </c>
      <c r="F60" s="5">
        <f t="shared" si="3"/>
        <v>0.25275633277932513</v>
      </c>
    </row>
    <row r="61" spans="1:6" x14ac:dyDescent="0.2">
      <c r="A61">
        <v>5.8</v>
      </c>
      <c r="B61">
        <f t="shared" si="0"/>
        <v>0.10122909661567112</v>
      </c>
      <c r="C61">
        <f t="shared" si="4"/>
        <v>3.6657315556497538E-3</v>
      </c>
      <c r="D61">
        <f t="shared" si="1"/>
        <v>0.10118588015342662</v>
      </c>
      <c r="E61">
        <f t="shared" si="2"/>
        <v>9.4801688355774204E-3</v>
      </c>
      <c r="F61" s="5">
        <f t="shared" si="3"/>
        <v>0.25519649276876499</v>
      </c>
    </row>
    <row r="62" spans="1:6" x14ac:dyDescent="0.2">
      <c r="A62">
        <v>5.9</v>
      </c>
      <c r="B62">
        <f t="shared" si="0"/>
        <v>0.10297442586766545</v>
      </c>
      <c r="C62">
        <f t="shared" si="4"/>
        <v>3.7928064168397113E-3</v>
      </c>
      <c r="D62">
        <f t="shared" si="1"/>
        <v>0.10292893551208811</v>
      </c>
      <c r="E62">
        <f t="shared" si="2"/>
        <v>9.8095979311588789E-3</v>
      </c>
      <c r="F62" s="5">
        <f t="shared" si="3"/>
        <v>0.25761560695312757</v>
      </c>
    </row>
    <row r="63" spans="1:6" x14ac:dyDescent="0.2">
      <c r="A63">
        <v>6</v>
      </c>
      <c r="B63">
        <f t="shared" si="0"/>
        <v>0.10471975511965977</v>
      </c>
      <c r="C63">
        <f t="shared" si="4"/>
        <v>3.922024660258927E-3</v>
      </c>
      <c r="D63">
        <f t="shared" si="1"/>
        <v>0.10467191248588766</v>
      </c>
      <c r="E63">
        <f t="shared" si="2"/>
        <v>1.0144638206901225E-2</v>
      </c>
      <c r="F63" s="5">
        <f t="shared" si="3"/>
        <v>0.26001414563133057</v>
      </c>
    </row>
    <row r="64" spans="1:6" x14ac:dyDescent="0.2">
      <c r="A64">
        <v>6.1</v>
      </c>
      <c r="B64">
        <f t="shared" si="0"/>
        <v>0.10646508437165408</v>
      </c>
      <c r="C64">
        <f t="shared" si="4"/>
        <v>4.0533848277991558E-3</v>
      </c>
      <c r="D64">
        <f t="shared" si="1"/>
        <v>0.1064148097474725</v>
      </c>
      <c r="E64">
        <f t="shared" si="2"/>
        <v>1.048528864221367E-2</v>
      </c>
      <c r="F64" s="5">
        <f t="shared" si="3"/>
        <v>0.26239256065019129</v>
      </c>
    </row>
    <row r="65" spans="1:6" x14ac:dyDescent="0.2">
      <c r="A65">
        <v>6.2</v>
      </c>
      <c r="B65">
        <f t="shared" si="0"/>
        <v>0.10821041362364843</v>
      </c>
      <c r="C65">
        <f t="shared" si="4"/>
        <v>4.1868854375345932E-3</v>
      </c>
      <c r="D65">
        <f t="shared" si="1"/>
        <v>0.10815762596955059</v>
      </c>
      <c r="E65">
        <f t="shared" si="2"/>
        <v>1.0831548199415925E-2</v>
      </c>
      <c r="F65" s="5">
        <f t="shared" si="3"/>
        <v>0.26475128642938872</v>
      </c>
    </row>
    <row r="66" spans="1:6" x14ac:dyDescent="0.2">
      <c r="A66">
        <v>6.3</v>
      </c>
      <c r="B66">
        <f t="shared" si="0"/>
        <v>0.10995574287564275</v>
      </c>
      <c r="C66">
        <f t="shared" si="4"/>
        <v>4.3225249837554602E-3</v>
      </c>
      <c r="D66">
        <f t="shared" si="1"/>
        <v>0.10990035982489148</v>
      </c>
      <c r="E66">
        <f t="shared" si="2"/>
        <v>1.1183415823741313E-2</v>
      </c>
      <c r="F66" s="5">
        <f t="shared" si="3"/>
        <v>0.26709074091369644</v>
      </c>
    </row>
    <row r="67" spans="1:6" x14ac:dyDescent="0.2">
      <c r="A67">
        <v>6.4</v>
      </c>
      <c r="B67">
        <f t="shared" si="0"/>
        <v>0.11170107212763709</v>
      </c>
      <c r="C67">
        <f t="shared" si="4"/>
        <v>4.4603019370030306E-3</v>
      </c>
      <c r="D67">
        <f t="shared" si="1"/>
        <v>0.1116430099863276</v>
      </c>
      <c r="E67">
        <f t="shared" si="2"/>
        <v>1.1540890443340038E-2</v>
      </c>
      <c r="F67" s="5">
        <f t="shared" si="3"/>
        <v>0.2694113264587219</v>
      </c>
    </row>
    <row r="68" spans="1:6" x14ac:dyDescent="0.2">
      <c r="A68">
        <v>6.5</v>
      </c>
      <c r="B68">
        <f t="shared" ref="B68" si="5">A68*PI()/180</f>
        <v>0.11344640137963143</v>
      </c>
      <c r="C68">
        <f t="shared" si="4"/>
        <v>4.6002147441046581E-3</v>
      </c>
      <c r="D68">
        <f t="shared" si="1"/>
        <v>0.11338557512675503</v>
      </c>
      <c r="E68">
        <f t="shared" ref="E68:E131" si="6">(D68^2)/(3*($I$1-1)^2)</f>
        <v>1.1903970969282411E-2</v>
      </c>
      <c r="F68" s="5">
        <f t="shared" ref="F68:F131" si="7">(1/((1-E68)*E68^$F$1))*((1-E68^($F$1+1))-(D68^2/4)*(1-E68^$F$1))</f>
        <v>0.27171343065576264</v>
      </c>
    </row>
    <row r="69" spans="1:6" x14ac:dyDescent="0.2">
      <c r="A69">
        <v>6.6</v>
      </c>
      <c r="B69">
        <f t="shared" si="0"/>
        <v>0.11519173063162574</v>
      </c>
      <c r="C69">
        <f t="shared" ref="C69:C132" si="8">-(0.835/(6+2*0.835))*COS(B69)^3-(3/(6+2*0.835))*COS(B69)+0.5</f>
        <v>4.7422618282096374E-3</v>
      </c>
      <c r="D69">
        <f t="shared" si="1"/>
        <v>0.11512805391913455</v>
      </c>
      <c r="E69">
        <f t="shared" si="6"/>
        <v>1.2272656295562175E-2</v>
      </c>
      <c r="F69" s="5">
        <f t="shared" si="7"/>
        <v>0.27399742710083996</v>
      </c>
    </row>
    <row r="70" spans="1:6" x14ac:dyDescent="0.2">
      <c r="A70">
        <v>6.7</v>
      </c>
      <c r="B70">
        <f t="shared" ref="B70:B133" si="9">A70*PI()/180</f>
        <v>0.11693705988362009</v>
      </c>
      <c r="C70">
        <f t="shared" si="8"/>
        <v>4.8864415888258406E-3</v>
      </c>
      <c r="D70">
        <f t="shared" ref="D70:D133" si="10">2*SIN(B70/2)</f>
        <v>0.11687044503649287</v>
      </c>
      <c r="E70">
        <f t="shared" si="6"/>
        <v>1.2646945299099904E-2</v>
      </c>
      <c r="F70" s="5">
        <f t="shared" si="7"/>
        <v>0.27626367611247837</v>
      </c>
    </row>
    <row r="71" spans="1:6" x14ac:dyDescent="0.2">
      <c r="A71">
        <v>6.8</v>
      </c>
      <c r="B71">
        <f t="shared" si="9"/>
        <v>0.11868238913561441</v>
      </c>
      <c r="C71">
        <f t="shared" si="8"/>
        <v>5.0327524018563552E-3</v>
      </c>
      <c r="D71">
        <f t="shared" si="10"/>
        <v>0.11861274715192324</v>
      </c>
      <c r="E71">
        <f t="shared" si="6"/>
        <v>1.3026836839746363E-2</v>
      </c>
      <c r="F71" s="5">
        <f t="shared" si="7"/>
        <v>0.2785125254023606</v>
      </c>
    </row>
    <row r="72" spans="1:6" x14ac:dyDescent="0.2">
      <c r="A72">
        <v>6.8999999999999897</v>
      </c>
      <c r="B72">
        <f t="shared" si="9"/>
        <v>0.12042771838760855</v>
      </c>
      <c r="C72">
        <f t="shared" si="8"/>
        <v>5.1811926196367319E-3</v>
      </c>
      <c r="D72">
        <f t="shared" si="10"/>
        <v>0.12035495893858671</v>
      </c>
      <c r="E72">
        <f t="shared" si="6"/>
        <v>1.3412329760286007E-2</v>
      </c>
      <c r="F72" s="5">
        <f t="shared" si="7"/>
        <v>0.2807443107026058</v>
      </c>
    </row>
    <row r="73" spans="1:6" x14ac:dyDescent="0.2">
      <c r="A73">
        <v>6.9999999999999902</v>
      </c>
      <c r="B73">
        <f t="shared" si="9"/>
        <v>0.12217304763960289</v>
      </c>
      <c r="C73">
        <f t="shared" si="8"/>
        <v>5.3317605709732319E-3</v>
      </c>
      <c r="D73">
        <f t="shared" si="10"/>
        <v>0.12209707906971357</v>
      </c>
      <c r="E73">
        <f t="shared" si="6"/>
        <v>1.3803422886440632E-2</v>
      </c>
      <c r="F73" s="5">
        <f t="shared" si="7"/>
        <v>0.28295935635306241</v>
      </c>
    </row>
    <row r="74" spans="1:6" x14ac:dyDescent="0.2">
      <c r="A74">
        <v>7.0999999999999899</v>
      </c>
      <c r="B74">
        <f t="shared" si="9"/>
        <v>0.12391837689159722</v>
      </c>
      <c r="C74">
        <f t="shared" si="8"/>
        <v>5.4844545611816287E-3</v>
      </c>
      <c r="D74">
        <f t="shared" si="10"/>
        <v>0.12383910621860333</v>
      </c>
      <c r="E74">
        <f t="shared" si="6"/>
        <v>1.42001150268727E-2</v>
      </c>
      <c r="F74" s="5">
        <f t="shared" si="7"/>
        <v>0.28515797585170255</v>
      </c>
    </row>
    <row r="75" spans="1:6" x14ac:dyDescent="0.2">
      <c r="A75">
        <v>7.1999999999999904</v>
      </c>
      <c r="B75">
        <f t="shared" si="9"/>
        <v>0.12566370614359157</v>
      </c>
      <c r="C75">
        <f t="shared" si="8"/>
        <v>5.6392728721254559E-3</v>
      </c>
      <c r="D75">
        <f t="shared" si="10"/>
        <v>0.12558103905862658</v>
      </c>
      <c r="E75">
        <f t="shared" si="6"/>
        <v>1.4602404973189157E-2</v>
      </c>
      <c r="F75" s="5">
        <f t="shared" si="7"/>
        <v>0.28734047237092708</v>
      </c>
    </row>
    <row r="76" spans="1:6" x14ac:dyDescent="0.2">
      <c r="A76">
        <v>7.2999999999999901</v>
      </c>
      <c r="B76">
        <f t="shared" si="9"/>
        <v>0.12740903539558587</v>
      </c>
      <c r="C76">
        <f t="shared" si="8"/>
        <v>5.7962137622562526E-3</v>
      </c>
      <c r="D76">
        <f t="shared" si="10"/>
        <v>0.12732287626322564</v>
      </c>
      <c r="E76">
        <f t="shared" si="6"/>
        <v>1.5010291499945058E-2</v>
      </c>
      <c r="F76" s="5">
        <f t="shared" si="7"/>
        <v>0.28950713924233501</v>
      </c>
    </row>
    <row r="77" spans="1:6" x14ac:dyDescent="0.2">
      <c r="A77">
        <v>7.3999999999999897</v>
      </c>
      <c r="B77">
        <f t="shared" si="9"/>
        <v>0.12915436464758021</v>
      </c>
      <c r="C77">
        <f t="shared" si="8"/>
        <v>5.9552754666534202E-3</v>
      </c>
      <c r="D77">
        <f t="shared" si="10"/>
        <v>0.12906461650591577</v>
      </c>
      <c r="E77">
        <f t="shared" si="6"/>
        <v>1.5423773364647318E-2</v>
      </c>
      <c r="F77" s="5">
        <f t="shared" si="7"/>
        <v>0.29165826041229453</v>
      </c>
    </row>
    <row r="78" spans="1:6" x14ac:dyDescent="0.2">
      <c r="A78">
        <v>7.4999999999999902</v>
      </c>
      <c r="B78">
        <f t="shared" si="9"/>
        <v>0.13089969389957454</v>
      </c>
      <c r="C78">
        <f t="shared" si="8"/>
        <v>6.1164561970651343E-3</v>
      </c>
      <c r="D78">
        <f t="shared" si="10"/>
        <v>0.13080625846028596</v>
      </c>
      <c r="E78">
        <f t="shared" si="6"/>
        <v>1.584284930775845E-2</v>
      </c>
      <c r="F78" s="5">
        <f t="shared" si="7"/>
        <v>0.29379411087044383</v>
      </c>
    </row>
    <row r="79" spans="1:6" x14ac:dyDescent="0.2">
      <c r="A79">
        <v>7.5999999999999899</v>
      </c>
      <c r="B79">
        <f t="shared" si="9"/>
        <v>0.13264502315156887</v>
      </c>
      <c r="C79">
        <f t="shared" si="8"/>
        <v>6.2797541419487568E-3</v>
      </c>
      <c r="D79">
        <f t="shared" si="10"/>
        <v>0.13254780080000012</v>
      </c>
      <c r="E79">
        <f t="shared" si="6"/>
        <v>1.6267518052700467E-2</v>
      </c>
      <c r="F79" s="5">
        <f t="shared" si="7"/>
        <v>0.29591495705307358</v>
      </c>
    </row>
    <row r="80" spans="1:6" x14ac:dyDescent="0.2">
      <c r="A80">
        <v>7.6999999999999904</v>
      </c>
      <c r="B80">
        <f t="shared" si="9"/>
        <v>0.1343903524035632</v>
      </c>
      <c r="C80">
        <f t="shared" si="8"/>
        <v>6.4451674665140235E-3</v>
      </c>
      <c r="D80">
        <f t="shared" si="10"/>
        <v>0.13428924219879795</v>
      </c>
      <c r="E80">
        <f t="shared" si="6"/>
        <v>1.6697778305858717E-2</v>
      </c>
      <c r="F80" s="5">
        <f t="shared" si="7"/>
        <v>0.29802105722317435</v>
      </c>
    </row>
    <row r="81" spans="1:6" x14ac:dyDescent="0.2">
      <c r="A81">
        <v>7.7999999999999901</v>
      </c>
      <c r="B81">
        <f t="shared" si="9"/>
        <v>0.13613568165555753</v>
      </c>
      <c r="C81">
        <f t="shared" si="8"/>
        <v>6.6126943127635673E-3</v>
      </c>
      <c r="D81">
        <f t="shared" si="10"/>
        <v>0.13603058133049617</v>
      </c>
      <c r="E81">
        <f t="shared" si="6"/>
        <v>1.7133628756585858E-2</v>
      </c>
      <c r="F81" s="5">
        <f t="shared" si="7"/>
        <v>0.3001126618287886</v>
      </c>
    </row>
    <row r="82" spans="1:6" x14ac:dyDescent="0.2">
      <c r="A82">
        <v>7.8999999999999897</v>
      </c>
      <c r="B82">
        <f t="shared" si="9"/>
        <v>0.13788101090755184</v>
      </c>
      <c r="C82">
        <f t="shared" si="8"/>
        <v>6.7823327995369942E-3</v>
      </c>
      <c r="D82">
        <f t="shared" si="10"/>
        <v>0.13777181686898915</v>
      </c>
      <c r="E82">
        <f t="shared" si="6"/>
        <v>1.7575068077205814E-2</v>
      </c>
      <c r="F82" s="5">
        <f t="shared" si="7"/>
        <v>0.30219001384116601</v>
      </c>
    </row>
    <row r="83" spans="1:6" x14ac:dyDescent="0.2">
      <c r="A83">
        <v>7.9999999999999902</v>
      </c>
      <c r="B83">
        <f t="shared" si="9"/>
        <v>0.13962634015954617</v>
      </c>
      <c r="C83">
        <f t="shared" si="8"/>
        <v>6.954081022553793E-3</v>
      </c>
      <c r="D83">
        <f t="shared" si="10"/>
        <v>0.13951294748825041</v>
      </c>
      <c r="E83">
        <f t="shared" si="6"/>
        <v>1.8022094923017883E-2</v>
      </c>
      <c r="F83" s="5">
        <f t="shared" si="7"/>
        <v>0.30425334907410645</v>
      </c>
    </row>
    <row r="84" spans="1:6" x14ac:dyDescent="0.2">
      <c r="A84">
        <v>8.0999999999999908</v>
      </c>
      <c r="B84">
        <f t="shared" si="9"/>
        <v>0.14137166941154053</v>
      </c>
      <c r="C84">
        <f t="shared" si="8"/>
        <v>7.1279370544568565E-3</v>
      </c>
      <c r="D84">
        <f t="shared" si="10"/>
        <v>0.14125397186233321</v>
      </c>
      <c r="E84">
        <f t="shared" si="6"/>
        <v>1.8474707932300757E-2</v>
      </c>
      <c r="F84" s="5">
        <f t="shared" si="7"/>
        <v>0.30630289648575798</v>
      </c>
    </row>
    <row r="85" spans="1:6" x14ac:dyDescent="0.2">
      <c r="A85">
        <v>8.1999999999999904</v>
      </c>
      <c r="B85">
        <f t="shared" si="9"/>
        <v>0.14311699866353486</v>
      </c>
      <c r="C85">
        <f t="shared" si="8"/>
        <v>7.3038989448571678E-3</v>
      </c>
      <c r="D85">
        <f t="shared" si="10"/>
        <v>0.14299488866537169</v>
      </c>
      <c r="E85">
        <f t="shared" si="6"/>
        <v>1.8932905726316705E-2</v>
      </c>
      <c r="F85" s="5">
        <f t="shared" si="7"/>
        <v>0.30833887846404212</v>
      </c>
    </row>
    <row r="86" spans="1:6" x14ac:dyDescent="0.2">
      <c r="A86">
        <v>8.2999999999999901</v>
      </c>
      <c r="B86">
        <f t="shared" si="9"/>
        <v>0.14486232791552919</v>
      </c>
      <c r="C86">
        <f t="shared" si="8"/>
        <v>7.4819647203788753E-3</v>
      </c>
      <c r="D86">
        <f t="shared" si="10"/>
        <v>0.144735696571582</v>
      </c>
      <c r="E86">
        <f t="shared" si="6"/>
        <v>1.9396686909315786E-2</v>
      </c>
      <c r="F86" s="5">
        <f t="shared" si="7"/>
        <v>0.31036151109678367</v>
      </c>
    </row>
    <row r="87" spans="1:6" x14ac:dyDescent="0.2">
      <c r="A87">
        <v>8.3999999999999897</v>
      </c>
      <c r="B87">
        <f t="shared" si="9"/>
        <v>0.1466076571675235</v>
      </c>
      <c r="C87">
        <f t="shared" si="8"/>
        <v>7.6621323847043121E-3</v>
      </c>
      <c r="D87">
        <f t="shared" si="10"/>
        <v>0.14647639425526318</v>
      </c>
      <c r="E87">
        <f t="shared" si="6"/>
        <v>1.9866050068540086E-2</v>
      </c>
      <c r="F87" s="5">
        <f t="shared" si="7"/>
        <v>0.31237100442753946</v>
      </c>
    </row>
    <row r="88" spans="1:6" x14ac:dyDescent="0.2">
      <c r="A88">
        <v>8.4999999999999893</v>
      </c>
      <c r="B88">
        <f t="shared" si="9"/>
        <v>0.14835298641951783</v>
      </c>
      <c r="C88">
        <f t="shared" si="8"/>
        <v>7.8443999186200708E-3</v>
      </c>
      <c r="D88">
        <f t="shared" si="10"/>
        <v>0.14821698039079828</v>
      </c>
      <c r="E88">
        <f t="shared" si="6"/>
        <v>2.0340993774228031E-2</v>
      </c>
      <c r="F88" s="5">
        <f t="shared" si="7"/>
        <v>0.31436756269804766</v>
      </c>
    </row>
    <row r="89" spans="1:6" x14ac:dyDescent="0.2">
      <c r="A89">
        <v>8.5999999999999908</v>
      </c>
      <c r="B89">
        <f t="shared" si="9"/>
        <v>0.15009831567151219</v>
      </c>
      <c r="C89">
        <f t="shared" si="8"/>
        <v>8.0287652800634657E-3</v>
      </c>
      <c r="D89">
        <f t="shared" si="10"/>
        <v>0.14995745365265525</v>
      </c>
      <c r="E89">
        <f t="shared" si="6"/>
        <v>2.0821516579618744E-2</v>
      </c>
      <c r="F89" s="5">
        <f t="shared" si="7"/>
        <v>0.31635138457814621</v>
      </c>
    </row>
    <row r="90" spans="1:6" x14ac:dyDescent="0.2">
      <c r="A90">
        <v>8.6999999999999904</v>
      </c>
      <c r="B90">
        <f t="shared" si="9"/>
        <v>0.15184364492350649</v>
      </c>
      <c r="C90">
        <f t="shared" si="8"/>
        <v>8.2152264041698286E-3</v>
      </c>
      <c r="D90">
        <f t="shared" si="10"/>
        <v>0.15169781271538788</v>
      </c>
      <c r="E90">
        <f t="shared" si="6"/>
        <v>2.1307617020956376E-2</v>
      </c>
      <c r="F90" s="5">
        <f t="shared" si="7"/>
        <v>0.31832266338394782</v>
      </c>
    </row>
    <row r="91" spans="1:6" x14ac:dyDescent="0.2">
      <c r="A91">
        <v>8.7999999999999901</v>
      </c>
      <c r="B91">
        <f t="shared" si="9"/>
        <v>0.15358897417550083</v>
      </c>
      <c r="C91">
        <f t="shared" si="8"/>
        <v>8.4037812033194159E-3</v>
      </c>
      <c r="D91">
        <f t="shared" si="10"/>
        <v>0.1534380562536371</v>
      </c>
      <c r="E91">
        <f t="shared" si="6"/>
        <v>2.1799293617494719E-2</v>
      </c>
      <c r="F91" s="5">
        <f t="shared" si="7"/>
        <v>0.32028158728500067</v>
      </c>
    </row>
    <row r="92" spans="1:6" x14ac:dyDescent="0.2">
      <c r="A92">
        <v>8.8999999999999897</v>
      </c>
      <c r="B92">
        <f t="shared" si="9"/>
        <v>0.15533430342749513</v>
      </c>
      <c r="C92">
        <f t="shared" si="8"/>
        <v>8.594427567186036E-3</v>
      </c>
      <c r="D92">
        <f t="shared" si="10"/>
        <v>0.15517818294213176</v>
      </c>
      <c r="E92">
        <f t="shared" si="6"/>
        <v>2.2296544871501581E-2</v>
      </c>
      <c r="F92" s="5">
        <f t="shared" si="7"/>
        <v>0.32222833950111018</v>
      </c>
    </row>
    <row r="93" spans="1:6" x14ac:dyDescent="0.2">
      <c r="A93">
        <v>8.9999999999999893</v>
      </c>
      <c r="B93">
        <f t="shared" si="9"/>
        <v>0.15707963267948949</v>
      </c>
      <c r="C93">
        <f t="shared" si="8"/>
        <v>8.7871633627848444E-3</v>
      </c>
      <c r="D93">
        <f t="shared" si="10"/>
        <v>0.15691819145568972</v>
      </c>
      <c r="E93">
        <f t="shared" si="6"/>
        <v>2.2799369268263415E-2</v>
      </c>
      <c r="F93" s="5">
        <f t="shared" si="7"/>
        <v>0.32416309848945002</v>
      </c>
    </row>
    <row r="94" spans="1:6" x14ac:dyDescent="0.2">
      <c r="A94">
        <v>9.0999999999999908</v>
      </c>
      <c r="B94">
        <f t="shared" si="9"/>
        <v>0.15882496193148382</v>
      </c>
      <c r="C94">
        <f t="shared" si="8"/>
        <v>8.9819864345223599E-3</v>
      </c>
      <c r="D94">
        <f t="shared" si="10"/>
        <v>0.15865808046921873</v>
      </c>
      <c r="E94">
        <f t="shared" si="6"/>
        <v>2.3307765276089888E-2</v>
      </c>
      <c r="F94" s="5">
        <f t="shared" si="7"/>
        <v>0.32608603812254378</v>
      </c>
    </row>
    <row r="95" spans="1:6" x14ac:dyDescent="0.2">
      <c r="A95">
        <v>9.1999999999999904</v>
      </c>
      <c r="B95">
        <f t="shared" si="9"/>
        <v>0.16057029118347815</v>
      </c>
      <c r="C95">
        <f t="shared" si="8"/>
        <v>9.1788946042453134E-3</v>
      </c>
      <c r="D95">
        <f t="shared" si="10"/>
        <v>0.16039784865771767</v>
      </c>
      <c r="E95">
        <f t="shared" si="6"/>
        <v>2.3821731346318605E-2</v>
      </c>
      <c r="F95" s="5">
        <f t="shared" si="7"/>
        <v>0.32799732785766123</v>
      </c>
    </row>
    <row r="96" spans="1:6" x14ac:dyDescent="0.2">
      <c r="A96">
        <v>9.2999999999999901</v>
      </c>
      <c r="B96">
        <f t="shared" si="9"/>
        <v>0.16231562043547249</v>
      </c>
      <c r="C96">
        <f t="shared" si="8"/>
        <v>9.3778856712907199E-3</v>
      </c>
      <c r="D96">
        <f t="shared" si="10"/>
        <v>0.16213749469627736</v>
      </c>
      <c r="E96">
        <f t="shared" si="6"/>
        <v>2.4341265913319782E-2</v>
      </c>
      <c r="F96" s="5">
        <f t="shared" si="7"/>
        <v>0.32989713289813055</v>
      </c>
    </row>
    <row r="97" spans="1:6" x14ac:dyDescent="0.2">
      <c r="A97">
        <v>9.3999999999999897</v>
      </c>
      <c r="B97">
        <f t="shared" si="9"/>
        <v>0.16406094968746679</v>
      </c>
      <c r="C97">
        <f t="shared" si="8"/>
        <v>9.5789574125371146E-3</v>
      </c>
      <c r="D97">
        <f t="shared" si="10"/>
        <v>0.16387701726008166</v>
      </c>
      <c r="E97">
        <f t="shared" si="6"/>
        <v>2.4866367394501016E-2</v>
      </c>
      <c r="F97" s="5">
        <f t="shared" si="7"/>
        <v>0.33178561434703685</v>
      </c>
    </row>
    <row r="98" spans="1:6" x14ac:dyDescent="0.2">
      <c r="A98">
        <v>9.4999999999999893</v>
      </c>
      <c r="B98">
        <f t="shared" si="9"/>
        <v>0.16580627893946112</v>
      </c>
      <c r="C98">
        <f t="shared" si="8"/>
        <v>9.782107582454902E-3</v>
      </c>
      <c r="D98">
        <f t="shared" si="10"/>
        <v>0.16561641502440849</v>
      </c>
      <c r="E98">
        <f t="shared" si="6"/>
        <v>2.539703419031214E-2</v>
      </c>
      <c r="F98" s="5">
        <f t="shared" si="7"/>
        <v>0.33366292935374597</v>
      </c>
    </row>
    <row r="99" spans="1:6" x14ac:dyDescent="0.2">
      <c r="A99">
        <v>9.5999999999999908</v>
      </c>
      <c r="B99">
        <f t="shared" si="9"/>
        <v>0.16755160819145548</v>
      </c>
      <c r="C99">
        <f t="shared" si="8"/>
        <v>9.9873339131583694E-3</v>
      </c>
      <c r="D99">
        <f t="shared" si="10"/>
        <v>0.16735568666463083</v>
      </c>
      <c r="E99">
        <f t="shared" si="6"/>
        <v>2.5933264684250081E-2</v>
      </c>
      <c r="F99" s="5">
        <f t="shared" si="7"/>
        <v>0.33552923125365852</v>
      </c>
    </row>
    <row r="100" spans="1:6" x14ac:dyDescent="0.2">
      <c r="A100">
        <v>9.6999999999999797</v>
      </c>
      <c r="B100">
        <f t="shared" si="9"/>
        <v>0.16929693744344962</v>
      </c>
      <c r="C100">
        <f t="shared" si="8"/>
        <v>1.0194634114457757E-2</v>
      </c>
      <c r="D100">
        <f t="shared" si="10"/>
        <v>0.16909483085621738</v>
      </c>
      <c r="E100">
        <f t="shared" si="6"/>
        <v>2.6475057242863663E-2</v>
      </c>
      <c r="F100" s="5">
        <f t="shared" si="7"/>
        <v>0.33738466970157632</v>
      </c>
    </row>
    <row r="101" spans="1:6" x14ac:dyDescent="0.2">
      <c r="A101">
        <v>9.7999999999999794</v>
      </c>
      <c r="B101">
        <f t="shared" si="9"/>
        <v>0.17104226669544392</v>
      </c>
      <c r="C101">
        <f t="shared" si="8"/>
        <v>1.0404005873911881E-2</v>
      </c>
      <c r="D101">
        <f t="shared" si="10"/>
        <v>0.17083384627473455</v>
      </c>
      <c r="E101">
        <f t="shared" si="6"/>
        <v>2.7022410215758918E-2</v>
      </c>
      <c r="F101" s="5">
        <f t="shared" si="7"/>
        <v>0.33922939079903863</v>
      </c>
    </row>
    <row r="102" spans="1:6" x14ac:dyDescent="0.2">
      <c r="A102">
        <v>9.8999999999999808</v>
      </c>
      <c r="B102">
        <f t="shared" si="9"/>
        <v>0.17278759594743828</v>
      </c>
      <c r="C102">
        <f t="shared" si="8"/>
        <v>1.0615446856881205E-2</v>
      </c>
      <c r="D102">
        <f t="shared" si="10"/>
        <v>0.17257273159584641</v>
      </c>
      <c r="E102">
        <f t="shared" si="6"/>
        <v>2.757532193560374E-2</v>
      </c>
      <c r="F102" s="5">
        <f t="shared" si="7"/>
        <v>0.34106353721595556</v>
      </c>
    </row>
    <row r="103" spans="1:6" x14ac:dyDescent="0.2">
      <c r="A103">
        <v>9.9999999999999805</v>
      </c>
      <c r="B103">
        <f t="shared" si="9"/>
        <v>0.17453292519943261</v>
      </c>
      <c r="C103">
        <f t="shared" si="8"/>
        <v>1.0828954706581295E-2</v>
      </c>
      <c r="D103">
        <f t="shared" si="10"/>
        <v>0.174311485495316</v>
      </c>
      <c r="E103">
        <f t="shared" si="6"/>
        <v>2.81337907181331E-2</v>
      </c>
      <c r="F103" s="5">
        <f t="shared" si="7"/>
        <v>0.34288724830685458</v>
      </c>
    </row>
    <row r="104" spans="1:6" x14ac:dyDescent="0.2">
      <c r="A104">
        <v>10.1</v>
      </c>
      <c r="B104">
        <f t="shared" si="9"/>
        <v>0.17627825445142728</v>
      </c>
      <c r="C104">
        <f t="shared" si="8"/>
        <v>1.1044527044137664E-2</v>
      </c>
      <c r="D104">
        <f t="shared" si="10"/>
        <v>0.17605010664900697</v>
      </c>
      <c r="E104">
        <f t="shared" si="6"/>
        <v>2.8697814862154371E-2</v>
      </c>
      <c r="F104" s="5">
        <f t="shared" si="7"/>
        <v>0.34470066022202894</v>
      </c>
    </row>
    <row r="105" spans="1:6" x14ac:dyDescent="0.2">
      <c r="A105">
        <v>10.199999999999999</v>
      </c>
      <c r="B105">
        <f t="shared" si="9"/>
        <v>0.17802358370342158</v>
      </c>
      <c r="C105">
        <f t="shared" si="8"/>
        <v>1.1262161468639231E-2</v>
      </c>
      <c r="D105">
        <f t="shared" si="10"/>
        <v>0.177788593732883</v>
      </c>
      <c r="E105">
        <f t="shared" si="6"/>
        <v>2.9267392649551961E-2</v>
      </c>
      <c r="F105" s="5">
        <f t="shared" si="7"/>
        <v>0.34650390601385822</v>
      </c>
    </row>
    <row r="106" spans="1:6" x14ac:dyDescent="0.2">
      <c r="A106">
        <v>10.3</v>
      </c>
      <c r="B106">
        <f t="shared" si="9"/>
        <v>0.17976891295541597</v>
      </c>
      <c r="C106">
        <f t="shared" si="8"/>
        <v>1.148185555719472E-2</v>
      </c>
      <c r="D106">
        <f t="shared" si="10"/>
        <v>0.17952694542301098</v>
      </c>
      <c r="E106">
        <f t="shared" si="6"/>
        <v>2.984252234529329E-2</v>
      </c>
      <c r="F106" s="5">
        <f t="shared" si="7"/>
        <v>0.34829711573856292</v>
      </c>
    </row>
    <row r="107" spans="1:6" x14ac:dyDescent="0.2">
      <c r="A107">
        <v>10.4</v>
      </c>
      <c r="B107">
        <f t="shared" si="9"/>
        <v>0.18151424220741028</v>
      </c>
      <c r="C107">
        <f t="shared" si="8"/>
        <v>1.1703606864987393E-2</v>
      </c>
      <c r="D107">
        <f t="shared" si="10"/>
        <v>0.18126516039556032</v>
      </c>
      <c r="E107">
        <f t="shared" si="6"/>
        <v>3.0423202197433517E-2</v>
      </c>
      <c r="F107" s="5">
        <f t="shared" si="7"/>
        <v>0.35008041655362371</v>
      </c>
    </row>
    <row r="108" spans="1:6" x14ac:dyDescent="0.2">
      <c r="A108">
        <v>10.5</v>
      </c>
      <c r="B108">
        <f t="shared" si="9"/>
        <v>0.18325957145940461</v>
      </c>
      <c r="C108">
        <f t="shared" si="8"/>
        <v>1.1927412925331504E-2</v>
      </c>
      <c r="D108">
        <f t="shared" si="10"/>
        <v>0.18300323732680476</v>
      </c>
      <c r="E108">
        <f t="shared" si="6"/>
        <v>3.1009430437121129E-2</v>
      </c>
      <c r="F108" s="5">
        <f t="shared" si="7"/>
        <v>0.35185393281109784</v>
      </c>
    </row>
    <row r="109" spans="1:6" x14ac:dyDescent="0.2">
      <c r="A109">
        <v>10.6</v>
      </c>
      <c r="B109">
        <f t="shared" si="9"/>
        <v>0.18500490071139891</v>
      </c>
      <c r="C109">
        <f t="shared" si="8"/>
        <v>1.2153271249728981E-2</v>
      </c>
      <c r="D109">
        <f t="shared" si="10"/>
        <v>0.18474117489312314</v>
      </c>
      <c r="E109">
        <f t="shared" si="6"/>
        <v>3.1601205278603245E-2</v>
      </c>
      <c r="F109" s="5">
        <f t="shared" si="7"/>
        <v>0.35361778614703887</v>
      </c>
    </row>
    <row r="110" spans="1:6" x14ac:dyDescent="0.2">
      <c r="A110">
        <v>10.7</v>
      </c>
      <c r="B110">
        <f t="shared" si="9"/>
        <v>0.18675022996339324</v>
      </c>
      <c r="C110">
        <f t="shared" si="8"/>
        <v>1.2381179327926206E-2</v>
      </c>
      <c r="D110">
        <f t="shared" si="10"/>
        <v>0.1864789717710004</v>
      </c>
      <c r="E110">
        <f t="shared" si="6"/>
        <v>3.2198524919231065E-2</v>
      </c>
      <c r="F110" s="5">
        <f t="shared" si="7"/>
        <v>0.35537209556722116</v>
      </c>
    </row>
    <row r="111" spans="1:6" x14ac:dyDescent="0.2">
      <c r="A111">
        <v>10.8</v>
      </c>
      <c r="B111">
        <f t="shared" si="9"/>
        <v>0.18849555921538758</v>
      </c>
      <c r="C111">
        <f t="shared" si="8"/>
        <v>1.2611134627972198E-2</v>
      </c>
      <c r="D111">
        <f t="shared" si="10"/>
        <v>0.18821662663702862</v>
      </c>
      <c r="E111">
        <f t="shared" si="6"/>
        <v>3.280138753946539E-2</v>
      </c>
      <c r="F111" s="5">
        <f t="shared" si="7"/>
        <v>0.35711697752935323</v>
      </c>
    </row>
    <row r="112" spans="1:6" x14ac:dyDescent="0.2">
      <c r="A112">
        <v>10.9</v>
      </c>
      <c r="B112">
        <f t="shared" si="9"/>
        <v>0.19024088846738194</v>
      </c>
      <c r="C112">
        <f t="shared" si="8"/>
        <v>1.2843134596276229E-2</v>
      </c>
      <c r="D112">
        <f t="shared" si="10"/>
        <v>0.18995413816790804</v>
      </c>
      <c r="E112">
        <f t="shared" si="6"/>
        <v>3.3409791302882123E-2</v>
      </c>
      <c r="F112" s="5">
        <f t="shared" si="7"/>
        <v>0.35885254602195643</v>
      </c>
    </row>
    <row r="113" spans="1:6" x14ac:dyDescent="0.2">
      <c r="A113">
        <v>11</v>
      </c>
      <c r="B113">
        <f t="shared" si="9"/>
        <v>0.19198621771937624</v>
      </c>
      <c r="C113">
        <f t="shared" si="8"/>
        <v>1.3077176657666389E-2</v>
      </c>
      <c r="D113">
        <f t="shared" si="10"/>
        <v>0.19169150504044796</v>
      </c>
      <c r="E113">
        <f t="shared" si="6"/>
        <v>3.4023734356177844E-2</v>
      </c>
      <c r="F113" s="5">
        <f t="shared" si="7"/>
        <v>0.36057891264007458</v>
      </c>
    </row>
    <row r="114" spans="1:6" x14ac:dyDescent="0.2">
      <c r="A114">
        <v>11.1</v>
      </c>
      <c r="B114">
        <f t="shared" si="9"/>
        <v>0.19373154697137057</v>
      </c>
      <c r="C114">
        <f t="shared" si="8"/>
        <v>1.3313258215449153E-2</v>
      </c>
      <c r="D114">
        <f t="shared" si="10"/>
        <v>0.19342872593156804</v>
      </c>
      <c r="E114">
        <f t="shared" si="6"/>
        <v>3.4643214829175609E-2</v>
      </c>
      <c r="F114" s="5">
        <f t="shared" si="7"/>
        <v>0.36229618665796876</v>
      </c>
    </row>
    <row r="115" spans="1:6" x14ac:dyDescent="0.2">
      <c r="A115">
        <v>11.2</v>
      </c>
      <c r="B115">
        <f t="shared" si="9"/>
        <v>0.1954768762233649</v>
      </c>
      <c r="C115">
        <f t="shared" si="8"/>
        <v>1.3551376651468161E-2</v>
      </c>
      <c r="D115">
        <f t="shared" si="10"/>
        <v>0.19516579951829893</v>
      </c>
      <c r="E115">
        <f t="shared" si="6"/>
        <v>3.5268230834830411E-2</v>
      </c>
      <c r="F115" s="5">
        <f t="shared" si="7"/>
        <v>0.36400447509894468</v>
      </c>
    </row>
    <row r="116" spans="1:6" x14ac:dyDescent="0.2">
      <c r="A116">
        <v>11.3</v>
      </c>
      <c r="B116">
        <f t="shared" si="9"/>
        <v>0.19722220547535924</v>
      </c>
      <c r="C116">
        <f t="shared" si="8"/>
        <v>1.379152932616512E-2</v>
      </c>
      <c r="D116">
        <f t="shared" si="10"/>
        <v>0.19690272447778356</v>
      </c>
      <c r="E116">
        <f t="shared" si="6"/>
        <v>3.5898780469235128E-2</v>
      </c>
      <c r="F116" s="5">
        <f t="shared" si="7"/>
        <v>0.36570388280245053</v>
      </c>
    </row>
    <row r="117" spans="1:6" x14ac:dyDescent="0.2">
      <c r="A117">
        <v>11.4</v>
      </c>
      <c r="B117">
        <f t="shared" si="9"/>
        <v>0.1989675347273536</v>
      </c>
      <c r="C117">
        <f t="shared" si="8"/>
        <v>1.4033713578639695E-2</v>
      </c>
      <c r="D117">
        <f t="shared" si="10"/>
        <v>0.19863949948727805</v>
      </c>
      <c r="E117">
        <f t="shared" si="6"/>
        <v>3.6534861811626226E-2</v>
      </c>
      <c r="F117" s="5">
        <f t="shared" si="7"/>
        <v>0.36739451248857558</v>
      </c>
    </row>
    <row r="118" spans="1:6" x14ac:dyDescent="0.2">
      <c r="A118">
        <v>11.5</v>
      </c>
      <c r="B118">
        <f t="shared" si="9"/>
        <v>0.20071286397934787</v>
      </c>
      <c r="C118">
        <f t="shared" si="8"/>
        <v>1.4277926726710688E-2</v>
      </c>
      <c r="D118">
        <f t="shared" si="10"/>
        <v>0.20037612322415255</v>
      </c>
      <c r="E118">
        <f t="shared" si="6"/>
        <v>3.7176472924389588E-2</v>
      </c>
      <c r="F118" s="5">
        <f t="shared" si="7"/>
        <v>0.36907646482007217</v>
      </c>
    </row>
    <row r="119" spans="1:6" x14ac:dyDescent="0.2">
      <c r="A119">
        <v>11.6</v>
      </c>
      <c r="B119">
        <f t="shared" si="9"/>
        <v>0.20245819323134223</v>
      </c>
      <c r="C119">
        <f t="shared" si="8"/>
        <v>1.4524166066977595E-2</v>
      </c>
      <c r="D119">
        <f t="shared" si="10"/>
        <v>0.20211259436589268</v>
      </c>
      <c r="E119">
        <f t="shared" si="6"/>
        <v>3.7823611853066541E-2</v>
      </c>
      <c r="F119" s="5">
        <f t="shared" si="7"/>
        <v>0.37074983846201853</v>
      </c>
    </row>
    <row r="120" spans="1:6" x14ac:dyDescent="0.2">
      <c r="A120">
        <v>11.7</v>
      </c>
      <c r="B120">
        <f t="shared" si="9"/>
        <v>0.20420352248333654</v>
      </c>
      <c r="C120">
        <f t="shared" si="8"/>
        <v>1.4772428874882448E-2</v>
      </c>
      <c r="D120">
        <f t="shared" si="10"/>
        <v>0.20384891159010005</v>
      </c>
      <c r="E120">
        <f t="shared" si="6"/>
        <v>3.8476276626359641E-2</v>
      </c>
      <c r="F120" s="5">
        <f t="shared" si="7"/>
        <v>0.37241473013923032</v>
      </c>
    </row>
    <row r="121" spans="1:6" x14ac:dyDescent="0.2">
      <c r="A121">
        <v>11.8</v>
      </c>
      <c r="B121">
        <f t="shared" si="9"/>
        <v>0.2059488517353309</v>
      </c>
      <c r="C121">
        <f t="shared" si="8"/>
        <v>1.5022712404772431E-2</v>
      </c>
      <c r="D121">
        <f t="shared" si="10"/>
        <v>0.20558507357449363</v>
      </c>
      <c r="E121">
        <f t="shared" si="6"/>
        <v>3.913446525613884E-2</v>
      </c>
      <c r="F121" s="5">
        <f t="shared" si="7"/>
        <v>0.37407123469152659</v>
      </c>
    </row>
    <row r="122" spans="1:6" x14ac:dyDescent="0.2">
      <c r="A122">
        <v>11.9</v>
      </c>
      <c r="B122">
        <f t="shared" si="9"/>
        <v>0.2076941809873252</v>
      </c>
      <c r="C122">
        <f t="shared" si="8"/>
        <v>1.5275013889962441E-2</v>
      </c>
      <c r="D122">
        <f t="shared" si="10"/>
        <v>0.20732107899691044</v>
      </c>
      <c r="E122">
        <f t="shared" si="6"/>
        <v>3.9798175737447379E-2</v>
      </c>
      <c r="F122" s="5">
        <f t="shared" si="7"/>
        <v>0.37571944512694538</v>
      </c>
    </row>
    <row r="123" spans="1:6" x14ac:dyDescent="0.2">
      <c r="A123">
        <v>12</v>
      </c>
      <c r="B123">
        <f t="shared" si="9"/>
        <v>0.20943951023931953</v>
      </c>
      <c r="C123">
        <f t="shared" si="8"/>
        <v>1.5529330542798814E-2</v>
      </c>
      <c r="D123">
        <f t="shared" si="10"/>
        <v>0.20905692653530691</v>
      </c>
      <c r="E123">
        <f t="shared" si="6"/>
        <v>4.0467406048508056E-2</v>
      </c>
      <c r="F123" s="5">
        <f t="shared" si="7"/>
        <v>0.37735945267300647</v>
      </c>
    </row>
    <row r="124" spans="1:6" x14ac:dyDescent="0.2">
      <c r="A124">
        <v>12.1</v>
      </c>
      <c r="B124">
        <f t="shared" si="9"/>
        <v>0.21118483949131389</v>
      </c>
      <c r="C124">
        <f t="shared" si="8"/>
        <v>1.5785659554723219E-2</v>
      </c>
      <c r="D124">
        <f t="shared" si="10"/>
        <v>0.21079261486775966</v>
      </c>
      <c r="E124">
        <f t="shared" si="6"/>
        <v>4.1142154150729297E-2</v>
      </c>
      <c r="F124" s="5">
        <f t="shared" si="7"/>
        <v>0.3789913468261038</v>
      </c>
    </row>
    <row r="125" spans="1:6" x14ac:dyDescent="0.2">
      <c r="A125">
        <v>12.2</v>
      </c>
      <c r="B125">
        <f t="shared" si="9"/>
        <v>0.21293016874330817</v>
      </c>
      <c r="C125">
        <f t="shared" si="8"/>
        <v>1.6043998096336387E-2</v>
      </c>
      <c r="D125">
        <f t="shared" si="10"/>
        <v>0.21252814267246636</v>
      </c>
      <c r="E125">
        <f t="shared" si="6"/>
        <v>4.1822417988711301E-2</v>
      </c>
      <c r="F125" s="5">
        <f t="shared" si="7"/>
        <v>0.38061521539911486</v>
      </c>
    </row>
    <row r="126" spans="1:6" x14ac:dyDescent="0.2">
      <c r="A126">
        <v>12.3</v>
      </c>
      <c r="B126">
        <f t="shared" si="9"/>
        <v>0.21467549799530256</v>
      </c>
      <c r="C126">
        <f t="shared" si="8"/>
        <v>1.6304343317463554E-2</v>
      </c>
      <c r="D126">
        <f t="shared" si="10"/>
        <v>0.21426350862774735</v>
      </c>
      <c r="E126">
        <f t="shared" si="6"/>
        <v>4.2508195490252546E-2</v>
      </c>
      <c r="F126" s="5">
        <f t="shared" si="7"/>
        <v>0.382231144567304</v>
      </c>
    </row>
    <row r="127" spans="1:6" x14ac:dyDescent="0.2">
      <c r="A127">
        <v>12.4</v>
      </c>
      <c r="B127">
        <f t="shared" si="9"/>
        <v>0.21642082724729686</v>
      </c>
      <c r="C127">
        <f t="shared" si="8"/>
        <v>1.6566692347219414E-2</v>
      </c>
      <c r="D127">
        <f t="shared" si="10"/>
        <v>0.21599871141204569</v>
      </c>
      <c r="E127">
        <f t="shared" si="6"/>
        <v>4.3199484566355723E-2</v>
      </c>
      <c r="F127" s="5">
        <f t="shared" si="7"/>
        <v>0.38383921891259454</v>
      </c>
    </row>
    <row r="128" spans="1:6" x14ac:dyDescent="0.2">
      <c r="A128">
        <v>12.5</v>
      </c>
      <c r="B128">
        <f t="shared" si="9"/>
        <v>0.21816615649929119</v>
      </c>
      <c r="C128">
        <f t="shared" si="8"/>
        <v>1.6831042294073839E-2</v>
      </c>
      <c r="D128">
        <f t="shared" si="10"/>
        <v>0.21773374970392914</v>
      </c>
      <c r="E128">
        <f t="shared" si="6"/>
        <v>4.3896283111234488E-2</v>
      </c>
      <c r="F128" s="5">
        <f t="shared" si="7"/>
        <v>0.38543952146628158</v>
      </c>
    </row>
    <row r="129" spans="1:6" x14ac:dyDescent="0.2">
      <c r="A129">
        <v>12.6</v>
      </c>
      <c r="B129">
        <f t="shared" si="9"/>
        <v>0.2199114857512855</v>
      </c>
      <c r="C129">
        <f t="shared" si="8"/>
        <v>1.7097390245918109E-2</v>
      </c>
      <c r="D129">
        <f t="shared" si="10"/>
        <v>0.21946862218209051</v>
      </c>
      <c r="E129">
        <f t="shared" si="6"/>
        <v>4.4598589002319611E-2</v>
      </c>
      <c r="F129" s="5">
        <f t="shared" si="7"/>
        <v>0.38703213375025103</v>
      </c>
    </row>
    <row r="130" spans="1:6" x14ac:dyDescent="0.2">
      <c r="A130">
        <v>12.7</v>
      </c>
      <c r="B130">
        <f t="shared" si="9"/>
        <v>0.22165681500327983</v>
      </c>
      <c r="C130">
        <f t="shared" si="8"/>
        <v>1.7365733270131467E-2</v>
      </c>
      <c r="D130">
        <f t="shared" si="10"/>
        <v>0.22120332752534896</v>
      </c>
      <c r="E130">
        <f t="shared" si="6"/>
        <v>4.5306400100265549E-2</v>
      </c>
      <c r="F130" s="5">
        <f t="shared" si="7"/>
        <v>0.3886171358167716</v>
      </c>
    </row>
    <row r="131" spans="1:6" x14ac:dyDescent="0.2">
      <c r="A131">
        <v>12.8</v>
      </c>
      <c r="B131">
        <f t="shared" si="9"/>
        <v>0.22340214425527419</v>
      </c>
      <c r="C131">
        <f t="shared" si="8"/>
        <v>1.7636068413648287E-2</v>
      </c>
      <c r="D131">
        <f t="shared" si="10"/>
        <v>0.22293786441265095</v>
      </c>
      <c r="E131">
        <f t="shared" si="6"/>
        <v>4.6019714248956969E-2</v>
      </c>
      <c r="F131" s="5">
        <f t="shared" si="7"/>
        <v>0.39019460628691627</v>
      </c>
    </row>
    <row r="132" spans="1:6" x14ac:dyDescent="0.2">
      <c r="A132">
        <v>12.9</v>
      </c>
      <c r="B132">
        <f t="shared" si="9"/>
        <v>0.22514747350726852</v>
      </c>
      <c r="C132">
        <f t="shared" si="8"/>
        <v>1.7908392703025522E-2</v>
      </c>
      <c r="D132">
        <f t="shared" si="10"/>
        <v>0.22467223152307109</v>
      </c>
      <c r="E132">
        <f t="shared" ref="E132:E195" si="11">(D132^2)/(3*($I$1-1)^2)</f>
        <v>4.6738529275515223E-2</v>
      </c>
      <c r="F132" s="5">
        <f t="shared" ref="F132:F195" si="12">(1/((1-E132)*E132^$F$1))*((1-E132^($F$1+1))-(D132^2/4)*(1-E132^$F$1))</f>
        <v>0.39176462238767495</v>
      </c>
    </row>
    <row r="133" spans="1:6" x14ac:dyDescent="0.2">
      <c r="A133">
        <v>13</v>
      </c>
      <c r="B133">
        <f t="shared" si="9"/>
        <v>0.22689280275926285</v>
      </c>
      <c r="C133">
        <f t="shared" ref="C133:C196" si="13">-(0.835/(6+2*0.835))*COS(B133)^3-(3/(6+2*0.835))*COS(B133)+0.5</f>
        <v>1.8182703144510814E-2</v>
      </c>
      <c r="D133">
        <f t="shared" si="10"/>
        <v>0.22640642753581344</v>
      </c>
      <c r="E133">
        <f t="shared" si="11"/>
        <v>4.7462842990305121E-2</v>
      </c>
      <c r="F133" s="5">
        <f t="shared" si="12"/>
        <v>0.39332725998781071</v>
      </c>
    </row>
    <row r="134" spans="1:6" x14ac:dyDescent="0.2">
      <c r="A134">
        <v>13.1</v>
      </c>
      <c r="B134">
        <f t="shared" ref="B134:B197" si="14">A134*PI()/180</f>
        <v>0.22863813201125716</v>
      </c>
      <c r="C134">
        <f t="shared" si="13"/>
        <v>1.8458996724110888E-2</v>
      </c>
      <c r="D134">
        <f t="shared" ref="D134:D197" si="15">2*SIN(B134/2)</f>
        <v>0.22814045113021225</v>
      </c>
      <c r="E134">
        <f t="shared" si="11"/>
        <v>4.8192653186941437E-2</v>
      </c>
      <c r="F134" s="5">
        <f t="shared" si="12"/>
        <v>0.39488259363251177</v>
      </c>
    </row>
    <row r="135" spans="1:6" x14ac:dyDescent="0.2">
      <c r="A135">
        <v>13.2</v>
      </c>
      <c r="B135">
        <f t="shared" si="14"/>
        <v>0.23038346126325149</v>
      </c>
      <c r="C135">
        <f t="shared" si="13"/>
        <v>1.87372704076606E-2</v>
      </c>
      <c r="D135">
        <f t="shared" si="15"/>
        <v>0.22987430098573319</v>
      </c>
      <c r="E135">
        <f t="shared" si="11"/>
        <v>4.892795764229578E-2</v>
      </c>
      <c r="F135" s="5">
        <f t="shared" si="12"/>
        <v>0.39643069657689028</v>
      </c>
    </row>
    <row r="136" spans="1:6" x14ac:dyDescent="0.2">
      <c r="A136">
        <v>13.3</v>
      </c>
      <c r="B136">
        <f t="shared" si="14"/>
        <v>0.23212879051524585</v>
      </c>
      <c r="C136">
        <f t="shared" si="13"/>
        <v>1.9017521140891724E-2</v>
      </c>
      <c r="D136">
        <f t="shared" si="15"/>
        <v>0.23160797578197417</v>
      </c>
      <c r="E136">
        <f t="shared" si="11"/>
        <v>4.9668754116503261E-2</v>
      </c>
      <c r="F136" s="5">
        <f t="shared" si="12"/>
        <v>0.39797164081837266</v>
      </c>
    </row>
    <row r="137" spans="1:6" x14ac:dyDescent="0.2">
      <c r="A137">
        <v>13.4</v>
      </c>
      <c r="B137">
        <f t="shared" si="14"/>
        <v>0.23387411976724018</v>
      </c>
      <c r="C137">
        <f t="shared" si="13"/>
        <v>1.9299745849503835E-2</v>
      </c>
      <c r="D137">
        <f t="shared" si="15"/>
        <v>0.23334147419866635</v>
      </c>
      <c r="E137">
        <f t="shared" si="11"/>
        <v>5.0415040352969315E-2</v>
      </c>
      <c r="F137" s="5">
        <f t="shared" si="12"/>
        <v>0.39950549712802846</v>
      </c>
    </row>
    <row r="138" spans="1:6" x14ac:dyDescent="0.2">
      <c r="A138">
        <v>13.5</v>
      </c>
      <c r="B138">
        <f t="shared" si="14"/>
        <v>0.23561944901923448</v>
      </c>
      <c r="C138">
        <f t="shared" si="13"/>
        <v>1.9583941439233254E-2</v>
      </c>
      <c r="D138">
        <f t="shared" si="15"/>
        <v>0.23507479491567529</v>
      </c>
      <c r="E138">
        <f t="shared" si="11"/>
        <v>5.116681407837665E-2</v>
      </c>
      <c r="F138" s="5">
        <f t="shared" si="12"/>
        <v>0.40103233508087971</v>
      </c>
    </row>
    <row r="139" spans="1:6" x14ac:dyDescent="0.2">
      <c r="A139">
        <v>13.6</v>
      </c>
      <c r="B139">
        <f t="shared" si="14"/>
        <v>0.23736477827122882</v>
      </c>
      <c r="C139">
        <f t="shared" si="13"/>
        <v>1.9870104795924715E-2</v>
      </c>
      <c r="D139">
        <f t="shared" si="15"/>
        <v>0.2368079366130019</v>
      </c>
      <c r="E139">
        <f t="shared" si="11"/>
        <v>5.1924073002692139E-2</v>
      </c>
      <c r="F139" s="5">
        <f t="shared" si="12"/>
        <v>0.40255222308523042</v>
      </c>
    </row>
    <row r="140" spans="1:6" x14ac:dyDescent="0.2">
      <c r="A140">
        <v>13.7</v>
      </c>
      <c r="B140">
        <f t="shared" si="14"/>
        <v>0.23911010752322312</v>
      </c>
      <c r="C140">
        <f t="shared" si="13"/>
        <v>2.0158232785602193E-2</v>
      </c>
      <c r="D140">
        <f t="shared" si="15"/>
        <v>0.23854089797078332</v>
      </c>
      <c r="E140">
        <f t="shared" si="11"/>
        <v>5.2686814819173741E-2</v>
      </c>
      <c r="F140" s="5">
        <f t="shared" si="12"/>
        <v>0.40406522841105713</v>
      </c>
    </row>
    <row r="141" spans="1:6" x14ac:dyDescent="0.2">
      <c r="A141">
        <v>13.8</v>
      </c>
      <c r="B141">
        <f t="shared" si="14"/>
        <v>0.24085543677521748</v>
      </c>
      <c r="C141">
        <f t="shared" si="13"/>
        <v>2.0448322254540297E-2</v>
      </c>
      <c r="D141">
        <f t="shared" si="15"/>
        <v>0.24027367766929419</v>
      </c>
      <c r="E141">
        <f t="shared" si="11"/>
        <v>5.3455037204377658E-2</v>
      </c>
      <c r="F141" s="5">
        <f t="shared" si="12"/>
        <v>0.40557141721749573</v>
      </c>
    </row>
    <row r="142" spans="1:6" x14ac:dyDescent="0.2">
      <c r="A142">
        <v>13.9</v>
      </c>
      <c r="B142">
        <f t="shared" si="14"/>
        <v>0.24260076602721178</v>
      </c>
      <c r="C142">
        <f t="shared" si="13"/>
        <v>2.0740370029336375E-2</v>
      </c>
      <c r="D142">
        <f t="shared" si="15"/>
        <v>0.24200627438894731</v>
      </c>
      <c r="E142">
        <f t="shared" si="11"/>
        <v>5.4228737818165222E-2</v>
      </c>
      <c r="F142" s="5">
        <f t="shared" si="12"/>
        <v>0.40707085457945952</v>
      </c>
    </row>
    <row r="143" spans="1:6" x14ac:dyDescent="0.2">
      <c r="A143">
        <v>14</v>
      </c>
      <c r="B143">
        <f t="shared" si="14"/>
        <v>0.24434609527920614</v>
      </c>
      <c r="C143">
        <f t="shared" si="13"/>
        <v>2.103437291698329E-2</v>
      </c>
      <c r="D143">
        <f t="shared" si="15"/>
        <v>0.24373868681029495</v>
      </c>
      <c r="E143">
        <f t="shared" si="11"/>
        <v>5.5007914303710215E-2</v>
      </c>
      <c r="F143" s="5">
        <f t="shared" si="12"/>
        <v>0.40856360451342461</v>
      </c>
    </row>
    <row r="144" spans="1:6" x14ac:dyDescent="0.2">
      <c r="A144">
        <v>14.1</v>
      </c>
      <c r="B144">
        <f t="shared" si="14"/>
        <v>0.24609142453120048</v>
      </c>
      <c r="C144">
        <f t="shared" si="13"/>
        <v>2.1330327704941643E-2</v>
      </c>
      <c r="D144">
        <f t="shared" si="15"/>
        <v>0.24547091361402967</v>
      </c>
      <c r="E144">
        <f t="shared" si="11"/>
        <v>5.5792564287505932E-2</v>
      </c>
      <c r="F144" s="5">
        <f t="shared" si="12"/>
        <v>0.41004973000241118</v>
      </c>
    </row>
    <row r="145" spans="1:6" x14ac:dyDescent="0.2">
      <c r="A145">
        <v>14.2</v>
      </c>
      <c r="B145">
        <f t="shared" si="14"/>
        <v>0.24783675378319478</v>
      </c>
      <c r="C145">
        <f t="shared" si="13"/>
        <v>2.1628231161213596E-2</v>
      </c>
      <c r="D145">
        <f t="shared" si="15"/>
        <v>0.24720295348098539</v>
      </c>
      <c r="E145">
        <f t="shared" si="11"/>
        <v>5.6582685379372423E-2</v>
      </c>
      <c r="F145" s="5">
        <f t="shared" si="12"/>
        <v>0.41152929302019531</v>
      </c>
    </row>
    <row r="146" spans="1:6" x14ac:dyDescent="0.2">
      <c r="A146">
        <v>14.3</v>
      </c>
      <c r="B146">
        <f t="shared" si="14"/>
        <v>0.24958208303518914</v>
      </c>
      <c r="C146">
        <f t="shared" si="13"/>
        <v>2.1928080034416486E-2</v>
      </c>
      <c r="D146">
        <f t="shared" si="15"/>
        <v>0.24893480509213847</v>
      </c>
      <c r="E146">
        <f t="shared" si="11"/>
        <v>5.7378275172463841E-2</v>
      </c>
      <c r="F146" s="5">
        <f t="shared" si="12"/>
        <v>0.41300235455477619</v>
      </c>
    </row>
    <row r="147" spans="1:6" x14ac:dyDescent="0.2">
      <c r="A147">
        <v>14.4</v>
      </c>
      <c r="B147">
        <f t="shared" si="14"/>
        <v>0.25132741228718347</v>
      </c>
      <c r="C147">
        <f t="shared" si="13"/>
        <v>2.222987105385682E-2</v>
      </c>
      <c r="D147">
        <f t="shared" si="15"/>
        <v>0.25066646712860852</v>
      </c>
      <c r="E147">
        <f t="shared" si="11"/>
        <v>5.8179331243275706E-2</v>
      </c>
      <c r="F147" s="5">
        <f t="shared" si="12"/>
        <v>0.41446897463113053</v>
      </c>
    </row>
    <row r="148" spans="1:6" x14ac:dyDescent="0.2">
      <c r="A148">
        <v>14.5</v>
      </c>
      <c r="B148">
        <f t="shared" si="14"/>
        <v>0.2530727415391778</v>
      </c>
      <c r="C148">
        <f t="shared" si="13"/>
        <v>2.2533600929605213E-2</v>
      </c>
      <c r="D148">
        <f t="shared" si="15"/>
        <v>0.25239793827165952</v>
      </c>
      <c r="E148">
        <f t="shared" si="11"/>
        <v>5.8985851151652245E-2</v>
      </c>
      <c r="F148" s="5">
        <f t="shared" si="12"/>
        <v>0.41592921233327879</v>
      </c>
    </row>
    <row r="149" spans="1:6" x14ac:dyDescent="0.2">
      <c r="A149">
        <v>14.6</v>
      </c>
      <c r="B149">
        <f t="shared" si="14"/>
        <v>0.25481807079117208</v>
      </c>
      <c r="C149">
        <f t="shared" si="13"/>
        <v>2.2839266352570886E-2</v>
      </c>
      <c r="D149">
        <f t="shared" si="15"/>
        <v>0.25412921720270093</v>
      </c>
      <c r="E149">
        <f t="shared" si="11"/>
        <v>5.9797832440794008E-2</v>
      </c>
      <c r="F149" s="5">
        <f t="shared" si="12"/>
        <v>0.41738312582568809</v>
      </c>
    </row>
    <row r="150" spans="1:6" x14ac:dyDescent="0.2">
      <c r="A150">
        <v>14.7</v>
      </c>
      <c r="B150">
        <f t="shared" si="14"/>
        <v>0.25656340004316641</v>
      </c>
      <c r="C150">
        <f t="shared" si="13"/>
        <v>2.314686399457766E-2</v>
      </c>
      <c r="D150">
        <f t="shared" si="15"/>
        <v>0.25586030260328857</v>
      </c>
      <c r="E150">
        <f t="shared" si="11"/>
        <v>6.0615272637265162E-2</v>
      </c>
      <c r="F150" s="5">
        <f t="shared" si="12"/>
        <v>0.41883077237404048</v>
      </c>
    </row>
    <row r="151" spans="1:6" x14ac:dyDescent="0.2">
      <c r="A151">
        <v>14.8</v>
      </c>
      <c r="B151">
        <f t="shared" si="14"/>
        <v>0.25830872929516074</v>
      </c>
      <c r="C151">
        <f t="shared" si="13"/>
        <v>2.3456390508439617E-2</v>
      </c>
      <c r="D151">
        <f t="shared" si="15"/>
        <v>0.25759119315512552</v>
      </c>
      <c r="E151">
        <f t="shared" si="11"/>
        <v>6.1438169251001082E-2</v>
      </c>
      <c r="F151" s="5">
        <f t="shared" si="12"/>
        <v>0.42027220836538226</v>
      </c>
    </row>
    <row r="152" spans="1:6" x14ac:dyDescent="0.2">
      <c r="A152">
        <v>14.9</v>
      </c>
      <c r="B152">
        <f t="shared" si="14"/>
        <v>0.26005405854715513</v>
      </c>
      <c r="C152">
        <f t="shared" si="13"/>
        <v>2.3767842528036875E-2</v>
      </c>
      <c r="D152">
        <f t="shared" si="15"/>
        <v>0.25932188754006347</v>
      </c>
      <c r="E152">
        <f t="shared" si="11"/>
        <v>6.2266519775316026E-2</v>
      </c>
      <c r="F152" s="5">
        <f t="shared" si="12"/>
        <v>0.42170748932768515</v>
      </c>
    </row>
    <row r="153" spans="1:6" x14ac:dyDescent="0.2">
      <c r="A153">
        <v>15</v>
      </c>
      <c r="B153">
        <f t="shared" si="14"/>
        <v>0.26179938779914941</v>
      </c>
      <c r="C153">
        <f t="shared" si="13"/>
        <v>2.4081216668393024E-2</v>
      </c>
      <c r="D153">
        <f t="shared" si="15"/>
        <v>0.26105238444010315</v>
      </c>
      <c r="E153">
        <f t="shared" si="11"/>
        <v>6.3100321686910543E-2</v>
      </c>
      <c r="F153" s="5">
        <f t="shared" si="12"/>
        <v>0.42313666994883492</v>
      </c>
    </row>
    <row r="154" spans="1:6" x14ac:dyDescent="0.2">
      <c r="A154">
        <v>15.1</v>
      </c>
      <c r="B154">
        <f t="shared" si="14"/>
        <v>0.26354471705114374</v>
      </c>
      <c r="C154">
        <f t="shared" si="13"/>
        <v>2.4396509525751897E-2</v>
      </c>
      <c r="D154">
        <f t="shared" si="15"/>
        <v>0.26278268253739606</v>
      </c>
      <c r="E154">
        <f t="shared" si="11"/>
        <v>6.39395724458795E-2</v>
      </c>
      <c r="F154" s="5">
        <f t="shared" si="12"/>
        <v>0.42455980409506966</v>
      </c>
    </row>
    <row r="155" spans="1:6" x14ac:dyDescent="0.2">
      <c r="A155">
        <v>15.2</v>
      </c>
      <c r="B155">
        <f t="shared" si="14"/>
        <v>0.26529004630313807</v>
      </c>
      <c r="C155">
        <f t="shared" si="13"/>
        <v>2.4713717677655289E-2</v>
      </c>
      <c r="D155">
        <f t="shared" si="15"/>
        <v>0.26451278051424487</v>
      </c>
      <c r="E155">
        <f t="shared" si="11"/>
        <v>6.4784269495719513E-2</v>
      </c>
      <c r="F155" s="5">
        <f t="shared" si="12"/>
        <v>0.42597694482888815</v>
      </c>
    </row>
    <row r="156" spans="1:6" x14ac:dyDescent="0.2">
      <c r="A156">
        <v>15.3</v>
      </c>
      <c r="B156">
        <f t="shared" si="14"/>
        <v>0.2670353755551324</v>
      </c>
      <c r="C156">
        <f t="shared" si="13"/>
        <v>2.5032837683020115E-2</v>
      </c>
      <c r="D156">
        <f t="shared" si="15"/>
        <v>0.26624267705310467</v>
      </c>
      <c r="E156">
        <f t="shared" si="11"/>
        <v>6.5634410263336829E-2</v>
      </c>
      <c r="F156" s="5">
        <f t="shared" si="12"/>
        <v>0.42738814442644568</v>
      </c>
    </row>
    <row r="157" spans="1:6" x14ac:dyDescent="0.2">
      <c r="A157">
        <v>15.4</v>
      </c>
      <c r="B157">
        <f t="shared" si="14"/>
        <v>0.26878070480712679</v>
      </c>
      <c r="C157">
        <f t="shared" si="13"/>
        <v>2.5353866082217846E-2</v>
      </c>
      <c r="D157">
        <f t="shared" si="15"/>
        <v>0.26797237083658415</v>
      </c>
      <c r="E157">
        <f t="shared" si="11"/>
        <v>6.6489992159055336E-2</v>
      </c>
      <c r="F157" s="5">
        <f t="shared" si="12"/>
        <v>0.42879345439445654</v>
      </c>
    </row>
    <row r="158" spans="1:6" x14ac:dyDescent="0.2">
      <c r="A158">
        <v>15.5</v>
      </c>
      <c r="B158">
        <f t="shared" si="14"/>
        <v>0.27052603405912107</v>
      </c>
      <c r="C158">
        <f t="shared" si="13"/>
        <v>2.5676799397152561E-2</v>
      </c>
      <c r="D158">
        <f t="shared" si="15"/>
        <v>0.26970186054744599</v>
      </c>
      <c r="E158">
        <f t="shared" si="11"/>
        <v>6.7351012576624056E-2</v>
      </c>
      <c r="F158" s="5">
        <f t="shared" si="12"/>
        <v>0.43019292548661914</v>
      </c>
    </row>
    <row r="159" spans="1:6" x14ac:dyDescent="0.2">
      <c r="A159">
        <v>15.6</v>
      </c>
      <c r="B159">
        <f t="shared" si="14"/>
        <v>0.2722713633111154</v>
      </c>
      <c r="C159">
        <f t="shared" si="13"/>
        <v>2.6001634131340046E-2</v>
      </c>
      <c r="D159">
        <f t="shared" si="15"/>
        <v>0.27143114486860875</v>
      </c>
      <c r="E159">
        <f t="shared" si="11"/>
        <v>6.8217468893225594E-2</v>
      </c>
      <c r="F159" s="5">
        <f t="shared" si="12"/>
        <v>0.43158660771958185</v>
      </c>
    </row>
    <row r="160" spans="1:6" x14ac:dyDescent="0.2">
      <c r="A160">
        <v>15.7</v>
      </c>
      <c r="B160">
        <f t="shared" si="14"/>
        <v>0.27401669256310968</v>
      </c>
      <c r="C160">
        <f t="shared" si="13"/>
        <v>2.6328366769987843E-2</v>
      </c>
      <c r="D160">
        <f t="shared" si="15"/>
        <v>0.27316022248314709</v>
      </c>
      <c r="E160">
        <f t="shared" si="11"/>
        <v>6.9089358469483705E-2</v>
      </c>
      <c r="F160" s="5">
        <f t="shared" si="12"/>
        <v>0.43297455038846427</v>
      </c>
    </row>
    <row r="161" spans="1:6" x14ac:dyDescent="0.2">
      <c r="A161">
        <v>15.8</v>
      </c>
      <c r="B161">
        <f t="shared" si="14"/>
        <v>0.27576202181510406</v>
      </c>
      <c r="C161">
        <f t="shared" si="13"/>
        <v>2.6656993780074745E-2</v>
      </c>
      <c r="D161">
        <f t="shared" si="15"/>
        <v>0.2748890920742933</v>
      </c>
      <c r="E161">
        <f t="shared" si="11"/>
        <v>6.996667864947155E-2</v>
      </c>
      <c r="F161" s="5">
        <f t="shared" si="12"/>
        <v>0.43435680208194899</v>
      </c>
    </row>
    <row r="162" spans="1:6" x14ac:dyDescent="0.2">
      <c r="A162">
        <v>15.9</v>
      </c>
      <c r="B162">
        <f t="shared" si="14"/>
        <v>0.2775073510670984</v>
      </c>
      <c r="C162">
        <f t="shared" si="13"/>
        <v>2.6987511610431225E-2</v>
      </c>
      <c r="D162">
        <f t="shared" si="15"/>
        <v>0.27661775232543789</v>
      </c>
      <c r="E162">
        <f t="shared" si="11"/>
        <v>7.0849426760719703E-2</v>
      </c>
      <c r="F162" s="5">
        <f t="shared" si="12"/>
        <v>0.43573341069695931</v>
      </c>
    </row>
    <row r="163" spans="1:6" x14ac:dyDescent="0.2">
      <c r="A163">
        <v>16</v>
      </c>
      <c r="B163">
        <f t="shared" si="14"/>
        <v>0.27925268031909273</v>
      </c>
      <c r="C163">
        <f t="shared" si="13"/>
        <v>2.731991669181999E-2</v>
      </c>
      <c r="D163">
        <f t="shared" si="15"/>
        <v>0.27834620192013088</v>
      </c>
      <c r="E163">
        <f t="shared" si="11"/>
        <v>7.1737600114224295E-2</v>
      </c>
      <c r="F163" s="5">
        <f t="shared" si="12"/>
        <v>0.43710442345293637</v>
      </c>
    </row>
    <row r="164" spans="1:6" x14ac:dyDescent="0.2">
      <c r="A164">
        <v>16.100000000000001</v>
      </c>
      <c r="B164">
        <f t="shared" si="14"/>
        <v>0.28099800957108706</v>
      </c>
      <c r="C164">
        <f t="shared" si="13"/>
        <v>2.7654205437017854E-2</v>
      </c>
      <c r="D164">
        <f t="shared" si="15"/>
        <v>0.28007443954208272</v>
      </c>
      <c r="E164">
        <f t="shared" si="11"/>
        <v>7.2631196004455292E-2</v>
      </c>
      <c r="F164" s="5">
        <f t="shared" si="12"/>
        <v>0.43846988690573019</v>
      </c>
    </row>
    <row r="165" spans="1:6" x14ac:dyDescent="0.2">
      <c r="A165">
        <v>16.2</v>
      </c>
      <c r="B165">
        <f t="shared" si="14"/>
        <v>0.28274333882308134</v>
      </c>
      <c r="C165">
        <f t="shared" si="13"/>
        <v>2.7990374240896121E-2</v>
      </c>
      <c r="D165">
        <f t="shared" si="15"/>
        <v>0.28180246387516528</v>
      </c>
      <c r="E165">
        <f t="shared" si="11"/>
        <v>7.3530211709364635E-2</v>
      </c>
      <c r="F165" s="5">
        <f t="shared" si="12"/>
        <v>0.43982984696111466</v>
      </c>
    </row>
    <row r="166" spans="1:6" x14ac:dyDescent="0.2">
      <c r="A166">
        <v>16.3</v>
      </c>
      <c r="B166">
        <f t="shared" si="14"/>
        <v>0.28448866807507572</v>
      </c>
      <c r="C166">
        <f t="shared" si="13"/>
        <v>2.8328419480503353E-2</v>
      </c>
      <c r="D166">
        <f t="shared" si="15"/>
        <v>0.28353027360341293</v>
      </c>
      <c r="E166">
        <f t="shared" si="11"/>
        <v>7.4434644490394608E-2</v>
      </c>
      <c r="F166" s="5">
        <f t="shared" si="12"/>
        <v>0.44118434888794239</v>
      </c>
    </row>
    <row r="167" spans="1:6" x14ac:dyDescent="0.2">
      <c r="A167">
        <v>16.399999999999999</v>
      </c>
      <c r="B167">
        <f t="shared" si="14"/>
        <v>0.28623399732707</v>
      </c>
      <c r="C167">
        <f t="shared" si="13"/>
        <v>2.8668337515147635E-2</v>
      </c>
      <c r="D167">
        <f t="shared" si="15"/>
        <v>0.28525786741102327</v>
      </c>
      <c r="E167">
        <f t="shared" si="11"/>
        <v>7.5344491592486032E-2</v>
      </c>
      <c r="F167" s="5">
        <f t="shared" si="12"/>
        <v>0.44253343733094996</v>
      </c>
    </row>
    <row r="168" spans="1:6" x14ac:dyDescent="0.2">
      <c r="A168">
        <v>16.5</v>
      </c>
      <c r="B168">
        <f t="shared" si="14"/>
        <v>0.28797932657906439</v>
      </c>
      <c r="C168">
        <f t="shared" si="13"/>
        <v>2.9010124686478345E-2</v>
      </c>
      <c r="D168">
        <f t="shared" si="15"/>
        <v>0.28698524398235864</v>
      </c>
      <c r="E168">
        <f t="shared" si="11"/>
        <v>7.6259750244086932E-2</v>
      </c>
      <c r="F168" s="5">
        <f t="shared" si="12"/>
        <v>0.44387715632322339</v>
      </c>
    </row>
    <row r="169" spans="1:6" x14ac:dyDescent="0.2">
      <c r="A169">
        <v>16.600000000000001</v>
      </c>
      <c r="B169">
        <f t="shared" si="14"/>
        <v>0.28972465583105872</v>
      </c>
      <c r="C169">
        <f t="shared" si="13"/>
        <v>2.9353777318570529E-2</v>
      </c>
      <c r="D169">
        <f t="shared" si="15"/>
        <v>0.28871240200194642</v>
      </c>
      <c r="E169">
        <f t="shared" si="11"/>
        <v>7.7180417657160647E-2</v>
      </c>
      <c r="F169" s="5">
        <f t="shared" si="12"/>
        <v>0.44521554929833784</v>
      </c>
    </row>
    <row r="170" spans="1:6" x14ac:dyDescent="0.2">
      <c r="A170">
        <v>16.7</v>
      </c>
      <c r="B170">
        <f t="shared" si="14"/>
        <v>0.291469985083053</v>
      </c>
      <c r="C170">
        <f t="shared" si="13"/>
        <v>2.969929171800717E-2</v>
      </c>
      <c r="D170">
        <f t="shared" si="15"/>
        <v>0.29043934015448075</v>
      </c>
      <c r="E170">
        <f t="shared" si="11"/>
        <v>7.810649102719458E-2</v>
      </c>
      <c r="F170" s="5">
        <f t="shared" si="12"/>
        <v>0.44654865910217983</v>
      </c>
    </row>
    <row r="171" spans="1:6" x14ac:dyDescent="0.2">
      <c r="A171">
        <v>16.8</v>
      </c>
      <c r="B171">
        <f t="shared" si="14"/>
        <v>0.29321531433504738</v>
      </c>
      <c r="C171">
        <f t="shared" si="13"/>
        <v>3.0046664173963844E-2</v>
      </c>
      <c r="D171">
        <f t="shared" si="15"/>
        <v>0.29216605712482324</v>
      </c>
      <c r="E171">
        <f t="shared" si="11"/>
        <v>7.9037967533208756E-2</v>
      </c>
      <c r="F171" s="5">
        <f t="shared" si="12"/>
        <v>0.44787652800446287</v>
      </c>
    </row>
    <row r="172" spans="1:6" x14ac:dyDescent="0.2">
      <c r="A172">
        <v>16.899999999999999</v>
      </c>
      <c r="B172">
        <f t="shared" si="14"/>
        <v>0.29496064358704166</v>
      </c>
      <c r="C172">
        <f t="shared" si="13"/>
        <v>3.0395890958292038E-2</v>
      </c>
      <c r="D172">
        <f t="shared" si="15"/>
        <v>0.29389255159800354</v>
      </c>
      <c r="E172">
        <f t="shared" si="11"/>
        <v>7.9974844337764028E-2</v>
      </c>
      <c r="F172" s="5">
        <f t="shared" si="12"/>
        <v>0.44919919770994665</v>
      </c>
    </row>
    <row r="173" spans="1:6" x14ac:dyDescent="0.2">
      <c r="A173">
        <v>17</v>
      </c>
      <c r="B173">
        <f t="shared" si="14"/>
        <v>0.29670597283903605</v>
      </c>
      <c r="C173">
        <f t="shared" si="13"/>
        <v>3.0746968325604862E-2</v>
      </c>
      <c r="D173">
        <f t="shared" si="15"/>
        <v>0.29561882225922126</v>
      </c>
      <c r="E173">
        <f t="shared" si="11"/>
        <v>8.0917118586971315E-2</v>
      </c>
      <c r="F173" s="5">
        <f t="shared" si="12"/>
        <v>0.45051670936936911</v>
      </c>
    </row>
    <row r="174" spans="1:6" x14ac:dyDescent="0.2">
      <c r="A174">
        <v>17.100000000000001</v>
      </c>
      <c r="B174">
        <f t="shared" si="14"/>
        <v>0.29845130209103038</v>
      </c>
      <c r="C174">
        <f t="shared" si="13"/>
        <v>3.1099892513360761E-2</v>
      </c>
      <c r="D174">
        <f t="shared" si="15"/>
        <v>0.297344867793846</v>
      </c>
      <c r="E174">
        <f t="shared" si="11"/>
        <v>8.1864787410499754E-2</v>
      </c>
      <c r="F174" s="5">
        <f t="shared" si="12"/>
        <v>0.4518291035900997</v>
      </c>
    </row>
    <row r="175" spans="1:6" x14ac:dyDescent="0.2">
      <c r="A175">
        <v>17.2</v>
      </c>
      <c r="B175">
        <f t="shared" si="14"/>
        <v>0.30019663134302466</v>
      </c>
      <c r="C175">
        <f t="shared" si="13"/>
        <v>3.145465974194972E-2</v>
      </c>
      <c r="D175">
        <f t="shared" si="15"/>
        <v>0.29907068688741906</v>
      </c>
      <c r="E175">
        <f t="shared" si="11"/>
        <v>8.2817847921585766E-2</v>
      </c>
      <c r="F175" s="5">
        <f t="shared" si="12"/>
        <v>0.45313642044652314</v>
      </c>
    </row>
    <row r="176" spans="1:6" x14ac:dyDescent="0.2">
      <c r="A176">
        <v>17.3</v>
      </c>
      <c r="B176">
        <f t="shared" si="14"/>
        <v>0.30194196059501899</v>
      </c>
      <c r="C176">
        <f t="shared" si="13"/>
        <v>3.1811266214778255E-2</v>
      </c>
      <c r="D176">
        <f t="shared" si="15"/>
        <v>0.30079627822565413</v>
      </c>
      <c r="E176">
        <f t="shared" si="11"/>
        <v>8.3776297217041759E-2</v>
      </c>
      <c r="F176" s="5">
        <f t="shared" si="12"/>
        <v>0.45443869949016313</v>
      </c>
    </row>
    <row r="177" spans="1:6" x14ac:dyDescent="0.2">
      <c r="A177">
        <v>17.399999999999999</v>
      </c>
      <c r="B177">
        <f t="shared" si="14"/>
        <v>0.30368728984701332</v>
      </c>
      <c r="C177">
        <f t="shared" si="13"/>
        <v>3.2169708118356177E-2</v>
      </c>
      <c r="D177">
        <f t="shared" si="15"/>
        <v>0.30252164049443842</v>
      </c>
      <c r="E177">
        <f t="shared" si="11"/>
        <v>8.4740132377265007E-2</v>
      </c>
      <c r="F177" s="5">
        <f t="shared" si="12"/>
        <v>0.4557359797595516</v>
      </c>
    </row>
    <row r="178" spans="1:6" x14ac:dyDescent="0.2">
      <c r="A178">
        <v>17.5</v>
      </c>
      <c r="B178">
        <f t="shared" si="14"/>
        <v>0.30543261909900765</v>
      </c>
      <c r="C178">
        <f t="shared" si="13"/>
        <v>3.2529981622382242E-2</v>
      </c>
      <c r="D178">
        <f t="shared" si="15"/>
        <v>0.30424677237983339</v>
      </c>
      <c r="E178">
        <f t="shared" si="11"/>
        <v>8.5709350466246406E-2</v>
      </c>
      <c r="F178" s="5">
        <f t="shared" si="12"/>
        <v>0.45702829978985388</v>
      </c>
    </row>
    <row r="179" spans="1:6" x14ac:dyDescent="0.2">
      <c r="A179">
        <v>17.600000000000001</v>
      </c>
      <c r="B179">
        <f t="shared" si="14"/>
        <v>0.30717794835100204</v>
      </c>
      <c r="C179">
        <f t="shared" si="13"/>
        <v>3.2892082879831197E-2</v>
      </c>
      <c r="D179">
        <f t="shared" si="15"/>
        <v>0.30597167256807617</v>
      </c>
      <c r="E179">
        <f t="shared" si="11"/>
        <v>8.6683948531579624E-2</v>
      </c>
      <c r="F179" s="5">
        <f t="shared" si="12"/>
        <v>0.45831569762225505</v>
      </c>
    </row>
    <row r="180" spans="1:6" x14ac:dyDescent="0.2">
      <c r="A180">
        <v>17.7</v>
      </c>
      <c r="B180">
        <f t="shared" si="14"/>
        <v>0.30892327760299632</v>
      </c>
      <c r="C180">
        <f t="shared" si="13"/>
        <v>3.3256008027040984E-2</v>
      </c>
      <c r="D180">
        <f t="shared" si="15"/>
        <v>0.30769633974558008</v>
      </c>
      <c r="E180">
        <f t="shared" si="11"/>
        <v>8.766392360446984E-2</v>
      </c>
      <c r="F180" s="5">
        <f t="shared" si="12"/>
        <v>0.45959821081311752</v>
      </c>
    </row>
    <row r="181" spans="1:6" x14ac:dyDescent="0.2">
      <c r="A181">
        <v>17.8</v>
      </c>
      <c r="B181">
        <f t="shared" si="14"/>
        <v>0.31066860685499065</v>
      </c>
      <c r="C181">
        <f t="shared" si="13"/>
        <v>3.3621753183800174E-2</v>
      </c>
      <c r="D181">
        <f t="shared" si="15"/>
        <v>0.30942077259893619</v>
      </c>
      <c r="E181">
        <f t="shared" si="11"/>
        <v>8.8649272699743112E-2</v>
      </c>
      <c r="F181" s="5">
        <f t="shared" si="12"/>
        <v>0.46087587644291306</v>
      </c>
    </row>
    <row r="182" spans="1:6" x14ac:dyDescent="0.2">
      <c r="A182">
        <v>17.899999999999999</v>
      </c>
      <c r="B182">
        <f t="shared" si="14"/>
        <v>0.31241393610698498</v>
      </c>
      <c r="C182">
        <f t="shared" si="13"/>
        <v>3.3989314453435504E-2</v>
      </c>
      <c r="D182">
        <f t="shared" si="15"/>
        <v>0.3111449698149138</v>
      </c>
      <c r="E182">
        <f t="shared" si="11"/>
        <v>8.9639992815855177E-2</v>
      </c>
      <c r="F182" s="5">
        <f t="shared" si="12"/>
        <v>0.46214873112494048</v>
      </c>
    </row>
    <row r="183" spans="1:6" x14ac:dyDescent="0.2">
      <c r="A183">
        <v>18</v>
      </c>
      <c r="B183">
        <f t="shared" si="14"/>
        <v>0.31415926535897931</v>
      </c>
      <c r="C183">
        <f t="shared" si="13"/>
        <v>3.4358687922900422E-2</v>
      </c>
      <c r="D183">
        <f t="shared" si="15"/>
        <v>0.31286893008046174</v>
      </c>
      <c r="E183">
        <f t="shared" si="11"/>
        <v>9.0636080934900762E-2</v>
      </c>
      <c r="F183" s="5">
        <f t="shared" si="12"/>
        <v>0.46341681101383037</v>
      </c>
    </row>
    <row r="184" spans="1:6" x14ac:dyDescent="0.2">
      <c r="A184">
        <v>18.100000000000001</v>
      </c>
      <c r="B184">
        <f t="shared" si="14"/>
        <v>0.31590459461097364</v>
      </c>
      <c r="C184">
        <f t="shared" si="13"/>
        <v>3.4729869662863122E-2</v>
      </c>
      <c r="D184">
        <f t="shared" si="15"/>
        <v>0.31459265208270926</v>
      </c>
      <c r="E184">
        <f t="shared" si="11"/>
        <v>9.1637534022622716E-2</v>
      </c>
      <c r="F184" s="5">
        <f t="shared" si="12"/>
        <v>0.46468015181384853</v>
      </c>
    </row>
    <row r="185" spans="1:6" x14ac:dyDescent="0.2">
      <c r="A185">
        <v>18.2</v>
      </c>
      <c r="B185">
        <f t="shared" si="14"/>
        <v>0.31764992386296798</v>
      </c>
      <c r="C185">
        <f t="shared" si="13"/>
        <v>3.5102855727795923E-2</v>
      </c>
      <c r="D185">
        <f t="shared" si="15"/>
        <v>0.31631613450896706</v>
      </c>
      <c r="E185">
        <f t="shared" si="11"/>
        <v>9.2644349028421225E-2</v>
      </c>
      <c r="F185" s="5">
        <f t="shared" si="12"/>
        <v>0.46593878878699874</v>
      </c>
    </row>
    <row r="186" spans="1:6" x14ac:dyDescent="0.2">
      <c r="A186">
        <v>18.3</v>
      </c>
      <c r="B186">
        <f t="shared" si="14"/>
        <v>0.31939525311496231</v>
      </c>
      <c r="C186">
        <f t="shared" si="13"/>
        <v>3.5477642156064138E-2</v>
      </c>
      <c r="D186">
        <f t="shared" si="15"/>
        <v>0.31803937604672838</v>
      </c>
      <c r="E186">
        <f t="shared" si="11"/>
        <v>9.3656522885363219E-2</v>
      </c>
      <c r="F186" s="5">
        <f t="shared" si="12"/>
        <v>0.46719275676093697</v>
      </c>
    </row>
    <row r="187" spans="1:6" x14ac:dyDescent="0.2">
      <c r="A187">
        <v>18.399999999999999</v>
      </c>
      <c r="B187">
        <f t="shared" si="14"/>
        <v>0.32114058236695658</v>
      </c>
      <c r="C187">
        <f t="shared" si="13"/>
        <v>3.5854224970015558E-2</v>
      </c>
      <c r="D187">
        <f t="shared" si="15"/>
        <v>0.31976237538366969</v>
      </c>
      <c r="E187">
        <f t="shared" si="11"/>
        <v>9.467405251019155E-2</v>
      </c>
      <c r="F187" s="5">
        <f t="shared" si="12"/>
        <v>0.46844209013669441</v>
      </c>
    </row>
    <row r="188" spans="1:6" x14ac:dyDescent="0.2">
      <c r="A188">
        <v>18.5</v>
      </c>
      <c r="B188">
        <f t="shared" si="14"/>
        <v>0.32288591161895097</v>
      </c>
      <c r="C188">
        <f t="shared" si="13"/>
        <v>3.6232600176070551E-2</v>
      </c>
      <c r="D188">
        <f t="shared" si="15"/>
        <v>0.32148513120765221</v>
      </c>
      <c r="E188">
        <f t="shared" si="11"/>
        <v>9.5696934803334563E-2</v>
      </c>
      <c r="F188" s="5">
        <f t="shared" si="12"/>
        <v>0.46968682289622443</v>
      </c>
    </row>
    <row r="189" spans="1:6" x14ac:dyDescent="0.2">
      <c r="A189">
        <v>18.600000000000001</v>
      </c>
      <c r="B189">
        <f t="shared" si="14"/>
        <v>0.3246312408709453</v>
      </c>
      <c r="C189">
        <f t="shared" si="13"/>
        <v>3.6612763764811929E-2</v>
      </c>
      <c r="D189">
        <f t="shared" si="15"/>
        <v>0.32320764220672227</v>
      </c>
      <c r="E189">
        <f t="shared" si="11"/>
        <v>9.6725166648915339E-2</v>
      </c>
      <c r="F189" s="5">
        <f t="shared" si="12"/>
        <v>0.47092698860976945</v>
      </c>
    </row>
    <row r="190" spans="1:6" x14ac:dyDescent="0.2">
      <c r="A190">
        <v>18.7</v>
      </c>
      <c r="B190">
        <f t="shared" si="14"/>
        <v>0.32637657012293964</v>
      </c>
      <c r="C190">
        <f t="shared" si="13"/>
        <v>3.6994711711075934E-2</v>
      </c>
      <c r="D190">
        <f t="shared" si="15"/>
        <v>0.32492990706911296</v>
      </c>
      <c r="E190">
        <f t="shared" si="11"/>
        <v>9.7758744914761428E-2</v>
      </c>
      <c r="F190" s="5">
        <f t="shared" si="12"/>
        <v>0.47216262044306018</v>
      </c>
    </row>
    <row r="191" spans="1:6" x14ac:dyDescent="0.2">
      <c r="A191">
        <v>18.8</v>
      </c>
      <c r="B191">
        <f t="shared" si="14"/>
        <v>0.32812189937493397</v>
      </c>
      <c r="C191">
        <f t="shared" si="13"/>
        <v>3.7378439974042776E-2</v>
      </c>
      <c r="D191">
        <f t="shared" si="15"/>
        <v>0.32665192448324454</v>
      </c>
      <c r="E191">
        <f t="shared" si="11"/>
        <v>9.8797666452414126E-2</v>
      </c>
      <c r="F191" s="5">
        <f t="shared" si="12"/>
        <v>0.47339375116434679</v>
      </c>
    </row>
    <row r="192" spans="1:6" x14ac:dyDescent="0.2">
      <c r="A192">
        <v>18.899999999999999</v>
      </c>
      <c r="B192">
        <f t="shared" si="14"/>
        <v>0.32986722862692824</v>
      </c>
      <c r="C192">
        <f t="shared" si="13"/>
        <v>3.7763944497327784E-2</v>
      </c>
      <c r="D192">
        <f t="shared" si="15"/>
        <v>0.32837369313772585</v>
      </c>
      <c r="E192">
        <f t="shared" si="11"/>
        <v>9.9841928097138266E-2</v>
      </c>
      <c r="F192" s="5">
        <f t="shared" si="12"/>
        <v>0.47462041315127079</v>
      </c>
    </row>
    <row r="193" spans="1:6" x14ac:dyDescent="0.2">
      <c r="A193">
        <v>19</v>
      </c>
      <c r="B193">
        <f t="shared" si="14"/>
        <v>0.33161255787892258</v>
      </c>
      <c r="C193">
        <f t="shared" si="13"/>
        <v>3.815122120907305E-2</v>
      </c>
      <c r="D193">
        <f t="shared" si="15"/>
        <v>0.33009521172135525</v>
      </c>
      <c r="E193">
        <f t="shared" si="11"/>
        <v>0.10089152666793177</v>
      </c>
      <c r="F193" s="5">
        <f t="shared" si="12"/>
        <v>0.47584263839757862</v>
      </c>
    </row>
    <row r="194" spans="1:6" x14ac:dyDescent="0.2">
      <c r="A194">
        <v>19.100000000000001</v>
      </c>
      <c r="B194">
        <f t="shared" si="14"/>
        <v>0.33335788713091696</v>
      </c>
      <c r="C194">
        <f t="shared" si="13"/>
        <v>3.8540266022039527E-2</v>
      </c>
      <c r="D194">
        <f t="shared" si="15"/>
        <v>0.33181647892312149</v>
      </c>
      <c r="E194">
        <f t="shared" si="11"/>
        <v>0.10194645896753546</v>
      </c>
      <c r="F194" s="5">
        <f t="shared" si="12"/>
        <v>0.47706045851968421</v>
      </c>
    </row>
    <row r="195" spans="1:6" x14ac:dyDescent="0.2">
      <c r="A195">
        <v>19.2</v>
      </c>
      <c r="B195">
        <f t="shared" si="14"/>
        <v>0.33510321638291124</v>
      </c>
      <c r="C195">
        <f t="shared" si="13"/>
        <v>3.893107483369862E-2</v>
      </c>
      <c r="D195">
        <f t="shared" si="15"/>
        <v>0.33353749343220451</v>
      </c>
      <c r="E195">
        <f t="shared" si="11"/>
        <v>0.10300672178244244</v>
      </c>
      <c r="F195" s="5">
        <f t="shared" si="12"/>
        <v>0.47827390476308324</v>
      </c>
    </row>
    <row r="196" spans="1:6" x14ac:dyDescent="0.2">
      <c r="A196">
        <v>19.3</v>
      </c>
      <c r="B196">
        <f t="shared" si="14"/>
        <v>0.33684854563490563</v>
      </c>
      <c r="C196">
        <f t="shared" si="13"/>
        <v>3.9323643526325225E-2</v>
      </c>
      <c r="D196">
        <f t="shared" si="15"/>
        <v>0.33525825393797715</v>
      </c>
      <c r="E196">
        <f t="shared" ref="E196:E259" si="16">(D196^2)/(3*($I$1-1)^2)</f>
        <v>0.10407231188290846</v>
      </c>
      <c r="F196" s="5">
        <f t="shared" ref="F196:F259" si="17">(1/((1-E196)*E196^$F$1))*((1-E196^($F$1+1))-(D196^2/4)*(1-E196^$F$1))</f>
        <v>0.47948300800862392</v>
      </c>
    </row>
    <row r="197" spans="1:6" x14ac:dyDescent="0.2">
      <c r="A197">
        <v>19.399999999999999</v>
      </c>
      <c r="B197">
        <f t="shared" si="14"/>
        <v>0.3385938748868999</v>
      </c>
      <c r="C197">
        <f t="shared" ref="C197:C260" si="18">-(0.835/(6+2*0.835))*COS(B197)^3-(3/(6+2*0.835))*COS(B197)+0.5</f>
        <v>3.971796796709004E-2</v>
      </c>
      <c r="D197">
        <f t="shared" si="15"/>
        <v>0.33697875913000513</v>
      </c>
      <c r="E197">
        <f t="shared" si="16"/>
        <v>0.1051432260229611</v>
      </c>
      <c r="F197" s="5">
        <f t="shared" si="17"/>
        <v>0.48068779877863738</v>
      </c>
    </row>
    <row r="198" spans="1:6" x14ac:dyDescent="0.2">
      <c r="A198">
        <v>19.499999999999901</v>
      </c>
      <c r="B198">
        <f t="shared" ref="B198:B261" si="19">A198*PI()/180</f>
        <v>0.34033920413889251</v>
      </c>
      <c r="C198">
        <f t="shared" si="18"/>
        <v>4.0114044008152661E-2</v>
      </c>
      <c r="D198">
        <f t="shared" ref="D198:D261" si="20">2*SIN(B198/2)</f>
        <v>0.33869900769804751</v>
      </c>
      <c r="E198">
        <f t="shared" si="16"/>
        <v>0.10621946094040927</v>
      </c>
      <c r="F198" s="5">
        <f t="shared" si="17"/>
        <v>0.48188830724293141</v>
      </c>
    </row>
    <row r="199" spans="1:6" x14ac:dyDescent="0.2">
      <c r="A199">
        <v>19.599999999999898</v>
      </c>
      <c r="B199">
        <f t="shared" si="19"/>
        <v>0.34208453339088679</v>
      </c>
      <c r="C199">
        <f t="shared" si="18"/>
        <v>4.0511867486756392E-2</v>
      </c>
      <c r="D199">
        <f t="shared" si="20"/>
        <v>0.34041899833206335</v>
      </c>
      <c r="E199">
        <f t="shared" si="16"/>
        <v>0.10730101335685677</v>
      </c>
      <c r="F199" s="5">
        <f t="shared" si="17"/>
        <v>0.48308456322465765</v>
      </c>
    </row>
    <row r="200" spans="1:6" x14ac:dyDescent="0.2">
      <c r="A200">
        <v>19.6999999999999</v>
      </c>
      <c r="B200">
        <f t="shared" si="19"/>
        <v>0.34382986264288112</v>
      </c>
      <c r="C200">
        <f t="shared" si="18"/>
        <v>4.0911434225319621E-2</v>
      </c>
      <c r="D200">
        <f t="shared" si="20"/>
        <v>0.34213872972220338</v>
      </c>
      <c r="E200">
        <f t="shared" si="16"/>
        <v>0.10838787997770639</v>
      </c>
      <c r="F200" s="5">
        <f t="shared" si="17"/>
        <v>0.48427659620603852</v>
      </c>
    </row>
    <row r="201" spans="1:6" x14ac:dyDescent="0.2">
      <c r="A201">
        <v>19.799999999999901</v>
      </c>
      <c r="B201">
        <f t="shared" si="19"/>
        <v>0.34557519189487551</v>
      </c>
      <c r="C201">
        <f t="shared" si="18"/>
        <v>4.1312740031531625E-2</v>
      </c>
      <c r="D201">
        <f t="shared" si="20"/>
        <v>0.34385820055881738</v>
      </c>
      <c r="E201">
        <f t="shared" si="16"/>
        <v>0.10948005749217393</v>
      </c>
      <c r="F201" s="5">
        <f t="shared" si="17"/>
        <v>0.48546443533398148</v>
      </c>
    </row>
    <row r="202" spans="1:6" x14ac:dyDescent="0.2">
      <c r="A202">
        <v>19.899999999999899</v>
      </c>
      <c r="B202">
        <f t="shared" si="19"/>
        <v>0.34732052114686984</v>
      </c>
      <c r="C202">
        <f t="shared" si="18"/>
        <v>4.1715780698445892E-2</v>
      </c>
      <c r="D202">
        <f t="shared" si="20"/>
        <v>0.34557740953245336</v>
      </c>
      <c r="E202">
        <f t="shared" si="16"/>
        <v>0.11057754257329717</v>
      </c>
      <c r="F202" s="5">
        <f t="shared" si="17"/>
        <v>0.48664810942556386</v>
      </c>
    </row>
    <row r="203" spans="1:6" x14ac:dyDescent="0.2">
      <c r="A203">
        <v>19.999999999999901</v>
      </c>
      <c r="B203">
        <f t="shared" si="19"/>
        <v>0.34906585039886417</v>
      </c>
      <c r="C203">
        <f t="shared" si="18"/>
        <v>4.2120552004575817E-2</v>
      </c>
      <c r="D203">
        <f t="shared" si="20"/>
        <v>0.347296355333859</v>
      </c>
      <c r="E203">
        <f t="shared" si="16"/>
        <v>0.11168033187794631</v>
      </c>
      <c r="F203" s="5">
        <f t="shared" si="17"/>
        <v>0.48782764697340186</v>
      </c>
    </row>
    <row r="204" spans="1:6" x14ac:dyDescent="0.2">
      <c r="A204">
        <v>20.099999999999898</v>
      </c>
      <c r="B204">
        <f t="shared" si="19"/>
        <v>0.35081117965085845</v>
      </c>
      <c r="C204">
        <f t="shared" si="18"/>
        <v>4.2527049713988629E-2</v>
      </c>
      <c r="D204">
        <f t="shared" si="20"/>
        <v>0.3490150366539822</v>
      </c>
      <c r="E204">
        <f t="shared" si="16"/>
        <v>0.1127884220468338</v>
      </c>
      <c r="F204" s="5">
        <f t="shared" si="17"/>
        <v>0.48900307615090471</v>
      </c>
    </row>
    <row r="205" spans="1:6" x14ac:dyDescent="0.2">
      <c r="A205">
        <v>20.1999999999999</v>
      </c>
      <c r="B205">
        <f t="shared" si="19"/>
        <v>0.35255650890285278</v>
      </c>
      <c r="C205">
        <f t="shared" si="18"/>
        <v>4.2935269576401092E-2</v>
      </c>
      <c r="D205">
        <f t="shared" si="20"/>
        <v>0.35073345218397245</v>
      </c>
      <c r="E205">
        <f t="shared" si="16"/>
        <v>0.11390180970452488</v>
      </c>
      <c r="F205" s="5">
        <f t="shared" si="17"/>
        <v>0.49017442481741497</v>
      </c>
    </row>
    <row r="206" spans="1:6" x14ac:dyDescent="0.2">
      <c r="A206">
        <v>20.299999999999901</v>
      </c>
      <c r="B206">
        <f t="shared" si="19"/>
        <v>0.35430183815484717</v>
      </c>
      <c r="C206">
        <f t="shared" si="18"/>
        <v>4.3345207327275037E-2</v>
      </c>
      <c r="D206">
        <f t="shared" si="20"/>
        <v>0.35245160061518166</v>
      </c>
      <c r="E206">
        <f t="shared" si="16"/>
        <v>0.11502049145944768</v>
      </c>
      <c r="F206" s="5">
        <f t="shared" si="17"/>
        <v>0.49134172052324065</v>
      </c>
    </row>
    <row r="207" spans="1:6" x14ac:dyDescent="0.2">
      <c r="A207">
        <v>20.399999999999899</v>
      </c>
      <c r="B207">
        <f t="shared" si="19"/>
        <v>0.35604716740684145</v>
      </c>
      <c r="C207">
        <f t="shared" si="18"/>
        <v>4.3756858687912903E-2</v>
      </c>
      <c r="D207">
        <f t="shared" si="20"/>
        <v>0.35416948063916481</v>
      </c>
      <c r="E207">
        <f t="shared" si="16"/>
        <v>0.11614446390390343</v>
      </c>
      <c r="F207" s="5">
        <f t="shared" si="17"/>
        <v>0.4925049905145803</v>
      </c>
    </row>
    <row r="208" spans="1:6" x14ac:dyDescent="0.2">
      <c r="A208">
        <v>20.499999999999901</v>
      </c>
      <c r="B208">
        <f t="shared" si="19"/>
        <v>0.35779249665883578</v>
      </c>
      <c r="C208">
        <f t="shared" si="18"/>
        <v>4.417021936555432E-2</v>
      </c>
      <c r="D208">
        <f t="shared" si="20"/>
        <v>0.35588709094768178</v>
      </c>
      <c r="E208">
        <f t="shared" si="16"/>
        <v>0.11727372361407731</v>
      </c>
      <c r="F208" s="5">
        <f t="shared" si="17"/>
        <v>0.49366426173834577</v>
      </c>
    </row>
    <row r="209" spans="1:6" x14ac:dyDescent="0.2">
      <c r="A209">
        <v>20.599999999999898</v>
      </c>
      <c r="B209">
        <f t="shared" si="19"/>
        <v>0.35953782591083011</v>
      </c>
      <c r="C209">
        <f t="shared" si="18"/>
        <v>4.4585285053471924E-2</v>
      </c>
      <c r="D209">
        <f t="shared" si="20"/>
        <v>0.35760443023269745</v>
      </c>
      <c r="E209">
        <f t="shared" si="16"/>
        <v>0.11840826715004829</v>
      </c>
      <c r="F209" s="5">
        <f t="shared" si="17"/>
        <v>0.49481956084688261</v>
      </c>
    </row>
    <row r="210" spans="1:6" x14ac:dyDescent="0.2">
      <c r="A210">
        <v>20.6999999999999</v>
      </c>
      <c r="B210">
        <f t="shared" si="19"/>
        <v>0.36128315516282444</v>
      </c>
      <c r="C210">
        <f t="shared" si="18"/>
        <v>4.5002051431068613E-2</v>
      </c>
      <c r="D210">
        <f t="shared" si="20"/>
        <v>0.35932149718638334</v>
      </c>
      <c r="E210">
        <f t="shared" si="16"/>
        <v>0.11954809105580007</v>
      </c>
      <c r="F210" s="5">
        <f t="shared" si="17"/>
        <v>0.49597091420259232</v>
      </c>
    </row>
    <row r="211" spans="1:6" x14ac:dyDescent="0.2">
      <c r="A211">
        <v>20.799999999999901</v>
      </c>
      <c r="B211">
        <f t="shared" si="19"/>
        <v>0.36302848441481878</v>
      </c>
      <c r="C211">
        <f t="shared" si="18"/>
        <v>4.5420514163973691E-2</v>
      </c>
      <c r="D211">
        <f t="shared" si="20"/>
        <v>0.36103829050111819</v>
      </c>
      <c r="E211">
        <f t="shared" si="16"/>
        <v>0.12069319185923129</v>
      </c>
      <c r="F211" s="5">
        <f t="shared" si="17"/>
        <v>0.49711834788246029</v>
      </c>
    </row>
    <row r="212" spans="1:6" x14ac:dyDescent="0.2">
      <c r="A212">
        <v>20.899999999999899</v>
      </c>
      <c r="B212">
        <f t="shared" si="19"/>
        <v>0.36477381366681316</v>
      </c>
      <c r="C212">
        <f t="shared" si="18"/>
        <v>4.584066890414118E-2</v>
      </c>
      <c r="D212">
        <f t="shared" si="20"/>
        <v>0.36275480886948935</v>
      </c>
      <c r="E212">
        <f t="shared" si="16"/>
        <v>0.1218435660721664</v>
      </c>
      <c r="F212" s="5">
        <f t="shared" si="17"/>
        <v>0.4982618876824888</v>
      </c>
    </row>
    <row r="213" spans="1:6" x14ac:dyDescent="0.2">
      <c r="A213">
        <v>20.999999999999901</v>
      </c>
      <c r="B213">
        <f t="shared" si="19"/>
        <v>0.36651914291880749</v>
      </c>
      <c r="C213">
        <f t="shared" si="18"/>
        <v>4.6262511289946351E-2</v>
      </c>
      <c r="D213">
        <f t="shared" si="20"/>
        <v>0.36447105098429322</v>
      </c>
      <c r="E213">
        <f t="shared" si="16"/>
        <v>0.12299921019036596</v>
      </c>
      <c r="F213" s="5">
        <f t="shared" si="17"/>
        <v>0.49940155912203971</v>
      </c>
    </row>
    <row r="214" spans="1:6" x14ac:dyDescent="0.2">
      <c r="A214">
        <v>21.099999999999898</v>
      </c>
      <c r="B214">
        <f t="shared" si="19"/>
        <v>0.36826447217080172</v>
      </c>
      <c r="C214">
        <f t="shared" si="18"/>
        <v>4.6686036946284037E-2</v>
      </c>
      <c r="D214">
        <f t="shared" si="20"/>
        <v>0.36618701553853678</v>
      </c>
      <c r="E214">
        <f t="shared" si="16"/>
        <v>0.12416012069353752</v>
      </c>
      <c r="F214" s="5">
        <f t="shared" si="17"/>
        <v>0.5005373874480884</v>
      </c>
    </row>
    <row r="215" spans="1:6" x14ac:dyDescent="0.2">
      <c r="A215">
        <v>21.1999999999999</v>
      </c>
      <c r="B215">
        <f t="shared" si="19"/>
        <v>0.3700098014227961</v>
      </c>
      <c r="C215">
        <f t="shared" si="18"/>
        <v>4.71112414846665E-2</v>
      </c>
      <c r="D215">
        <f t="shared" si="20"/>
        <v>0.36790270122543856</v>
      </c>
      <c r="E215">
        <f t="shared" si="16"/>
        <v>0.12532629404534654</v>
      </c>
      <c r="F215" s="5">
        <f t="shared" si="17"/>
        <v>0.50166939763939278</v>
      </c>
    </row>
    <row r="216" spans="1:6" x14ac:dyDescent="0.2">
      <c r="A216">
        <v>21.299999999999901</v>
      </c>
      <c r="B216">
        <f t="shared" si="19"/>
        <v>0.37175513067479049</v>
      </c>
      <c r="C216">
        <f t="shared" si="18"/>
        <v>4.7538120503321735E-2</v>
      </c>
      <c r="D216">
        <f t="shared" si="20"/>
        <v>0.36961810673842921</v>
      </c>
      <c r="E216">
        <f t="shared" si="16"/>
        <v>0.12649772669342668</v>
      </c>
      <c r="F216" s="5">
        <f t="shared" si="17"/>
        <v>0.50279761441057469</v>
      </c>
    </row>
    <row r="217" spans="1:6" x14ac:dyDescent="0.2">
      <c r="A217">
        <v>21.399999999999899</v>
      </c>
      <c r="B217">
        <f t="shared" si="19"/>
        <v>0.37350045992678477</v>
      </c>
      <c r="C217">
        <f t="shared" si="18"/>
        <v>4.796666958729201E-2</v>
      </c>
      <c r="D217">
        <f t="shared" si="20"/>
        <v>0.37133323077115266</v>
      </c>
      <c r="E217">
        <f t="shared" si="16"/>
        <v>0.12767441506939081</v>
      </c>
      <c r="F217" s="5">
        <f t="shared" si="17"/>
        <v>0.50392206221612357</v>
      </c>
    </row>
    <row r="218" spans="1:6" x14ac:dyDescent="0.2">
      <c r="A218">
        <v>21.499999999999901</v>
      </c>
      <c r="B218">
        <f t="shared" si="19"/>
        <v>0.3752457891787791</v>
      </c>
      <c r="C218">
        <f t="shared" si="18"/>
        <v>4.8396884308533117E-2</v>
      </c>
      <c r="D218">
        <f t="shared" si="20"/>
        <v>0.37304807201746754</v>
      </c>
      <c r="E218">
        <f t="shared" si="16"/>
        <v>0.1288563555888422</v>
      </c>
      <c r="F218" s="5">
        <f t="shared" si="17"/>
        <v>0.50504276525431635</v>
      </c>
    </row>
    <row r="219" spans="1:6" x14ac:dyDescent="0.2">
      <c r="A219">
        <v>21.599999999999898</v>
      </c>
      <c r="B219">
        <f t="shared" si="19"/>
        <v>0.37699111843077343</v>
      </c>
      <c r="C219">
        <f t="shared" si="18"/>
        <v>4.8828760226012569E-2</v>
      </c>
      <c r="D219">
        <f t="shared" si="20"/>
        <v>0.37476262917144754</v>
      </c>
      <c r="E219">
        <f t="shared" si="16"/>
        <v>0.13004354465138504</v>
      </c>
      <c r="F219" s="5">
        <f t="shared" si="17"/>
        <v>0.50615974747106174</v>
      </c>
    </row>
    <row r="220" spans="1:6" x14ac:dyDescent="0.2">
      <c r="A220">
        <v>21.6999999999999</v>
      </c>
      <c r="B220">
        <f t="shared" si="19"/>
        <v>0.37873644768276776</v>
      </c>
      <c r="C220">
        <f t="shared" si="18"/>
        <v>4.9262292885809911E-2</v>
      </c>
      <c r="D220">
        <f t="shared" si="20"/>
        <v>0.37647690092738284</v>
      </c>
      <c r="E220">
        <f t="shared" si="16"/>
        <v>0.13123597864063555</v>
      </c>
      <c r="F220" s="5">
        <f t="shared" si="17"/>
        <v>0.50727303256366707</v>
      </c>
    </row>
    <row r="221" spans="1:6" x14ac:dyDescent="0.2">
      <c r="A221">
        <v>21.799999999999901</v>
      </c>
      <c r="B221">
        <f t="shared" si="19"/>
        <v>0.38048177693476209</v>
      </c>
      <c r="C221">
        <f t="shared" si="18"/>
        <v>4.9697477821215807E-2</v>
      </c>
      <c r="D221">
        <f t="shared" si="20"/>
        <v>0.37819088597978084</v>
      </c>
      <c r="E221">
        <f t="shared" si="16"/>
        <v>0.13243365392423292</v>
      </c>
      <c r="F221" s="5">
        <f t="shared" si="17"/>
        <v>0.50838264398453092</v>
      </c>
    </row>
    <row r="222" spans="1:6" x14ac:dyDescent="0.2">
      <c r="A222">
        <v>21.899999999999899</v>
      </c>
      <c r="B222">
        <f t="shared" si="19"/>
        <v>0.38222710618675637</v>
      </c>
      <c r="C222">
        <f t="shared" si="18"/>
        <v>5.0134310552832018E-2</v>
      </c>
      <c r="D222">
        <f t="shared" si="20"/>
        <v>0.37990458302336744</v>
      </c>
      <c r="E222">
        <f t="shared" si="16"/>
        <v>0.13363656685385059</v>
      </c>
      <c r="F222" s="5">
        <f t="shared" si="17"/>
        <v>0.50948860494476511</v>
      </c>
    </row>
    <row r="223" spans="1:6" x14ac:dyDescent="0.2">
      <c r="A223">
        <v>21.999999999999901</v>
      </c>
      <c r="B223">
        <f t="shared" si="19"/>
        <v>0.38397243543875081</v>
      </c>
      <c r="C223">
        <f t="shared" si="18"/>
        <v>5.0572786588671592E-2</v>
      </c>
      <c r="D223">
        <f t="shared" si="20"/>
        <v>0.38161799075308794</v>
      </c>
      <c r="E223">
        <f t="shared" si="16"/>
        <v>0.13484471376520729</v>
      </c>
      <c r="F223" s="5">
        <f t="shared" si="17"/>
        <v>0.51059093841774339</v>
      </c>
    </row>
    <row r="224" spans="1:6" x14ac:dyDescent="0.2">
      <c r="A224">
        <v>22.099999999999898</v>
      </c>
      <c r="B224">
        <f t="shared" si="19"/>
        <v>0.38571776469074504</v>
      </c>
      <c r="C224">
        <f t="shared" si="18"/>
        <v>5.1012901424258739E-2</v>
      </c>
      <c r="D224">
        <f t="shared" si="20"/>
        <v>0.38333110786410746</v>
      </c>
      <c r="E224">
        <f t="shared" si="16"/>
        <v>0.13605809097807772</v>
      </c>
      <c r="F224" s="5">
        <f t="shared" si="17"/>
        <v>0.51168966714258202</v>
      </c>
    </row>
    <row r="225" spans="1:6" x14ac:dyDescent="0.2">
      <c r="A225">
        <v>22.1999999999999</v>
      </c>
      <c r="B225">
        <f t="shared" si="19"/>
        <v>0.38746309394273937</v>
      </c>
      <c r="C225">
        <f t="shared" si="18"/>
        <v>5.1454650542730462E-2</v>
      </c>
      <c r="D225">
        <f t="shared" si="20"/>
        <v>0.38504393305181311</v>
      </c>
      <c r="E225">
        <f t="shared" si="16"/>
        <v>0.13727669479630472</v>
      </c>
      <c r="F225" s="5">
        <f t="shared" si="17"/>
        <v>0.51278481362755479</v>
      </c>
    </row>
    <row r="226" spans="1:6" x14ac:dyDescent="0.2">
      <c r="A226">
        <v>22.299999999999901</v>
      </c>
      <c r="B226">
        <f t="shared" si="19"/>
        <v>0.38920842319473375</v>
      </c>
      <c r="C226">
        <f t="shared" si="18"/>
        <v>5.1898029414936153E-2</v>
      </c>
      <c r="D226">
        <f t="shared" si="20"/>
        <v>0.38675646501181393</v>
      </c>
      <c r="E226">
        <f t="shared" si="16"/>
        <v>0.13850052150780964</v>
      </c>
      <c r="F226" s="5">
        <f t="shared" si="17"/>
        <v>0.51387640015344005</v>
      </c>
    </row>
    <row r="227" spans="1:6" x14ac:dyDescent="0.2">
      <c r="A227">
        <v>22.399999999999899</v>
      </c>
      <c r="B227">
        <f t="shared" si="19"/>
        <v>0.39095375244672809</v>
      </c>
      <c r="C227">
        <f t="shared" si="18"/>
        <v>5.2343033499539726E-2</v>
      </c>
      <c r="D227">
        <f t="shared" si="20"/>
        <v>0.38846870243994225</v>
      </c>
      <c r="E227">
        <f t="shared" si="16"/>
        <v>0.13972956738460404</v>
      </c>
      <c r="F227" s="5">
        <f t="shared" si="17"/>
        <v>0.51496444877680458</v>
      </c>
    </row>
    <row r="228" spans="1:6" x14ac:dyDescent="0.2">
      <c r="A228">
        <v>22.499999999999901</v>
      </c>
      <c r="B228">
        <f t="shared" si="19"/>
        <v>0.39269908169872242</v>
      </c>
      <c r="C228">
        <f t="shared" si="18"/>
        <v>5.2789658243119986E-2</v>
      </c>
      <c r="D228">
        <f t="shared" si="20"/>
        <v>0.39018064403225483</v>
      </c>
      <c r="E228">
        <f t="shared" si="16"/>
        <v>0.14096382868280105</v>
      </c>
      <c r="F228" s="5">
        <f t="shared" si="17"/>
        <v>0.51604898133322497</v>
      </c>
    </row>
    <row r="229" spans="1:6" x14ac:dyDescent="0.2">
      <c r="A229">
        <v>22.599999999999898</v>
      </c>
      <c r="B229">
        <f t="shared" si="19"/>
        <v>0.3944444109507167</v>
      </c>
      <c r="C229">
        <f t="shared" si="18"/>
        <v>5.3237899080273099E-2</v>
      </c>
      <c r="D229">
        <f t="shared" si="20"/>
        <v>0.3918922884850336</v>
      </c>
      <c r="E229">
        <f t="shared" si="16"/>
        <v>0.14220330164262662</v>
      </c>
      <c r="F229" s="5">
        <f t="shared" si="17"/>
        <v>0.51713001944044801</v>
      </c>
    </row>
    <row r="230" spans="1:6" x14ac:dyDescent="0.2">
      <c r="A230">
        <v>22.6999999999999</v>
      </c>
      <c r="B230">
        <f t="shared" si="19"/>
        <v>0.39618974020271103</v>
      </c>
      <c r="C230">
        <f t="shared" si="18"/>
        <v>5.3687751433713571E-2</v>
      </c>
      <c r="D230">
        <f t="shared" si="20"/>
        <v>0.39360363449478702</v>
      </c>
      <c r="E230">
        <f t="shared" si="16"/>
        <v>0.14344798248843135</v>
      </c>
      <c r="F230" s="5">
        <f t="shared" si="17"/>
        <v>0.51820758450149063</v>
      </c>
    </row>
    <row r="231" spans="1:6" x14ac:dyDescent="0.2">
      <c r="A231">
        <v>22.799999999999901</v>
      </c>
      <c r="B231">
        <f t="shared" si="19"/>
        <v>0.39793506945470541</v>
      </c>
      <c r="C231">
        <f t="shared" si="18"/>
        <v>5.4139210714376829E-2</v>
      </c>
      <c r="D231">
        <f t="shared" si="20"/>
        <v>0.3953146807582506</v>
      </c>
      <c r="E231">
        <f t="shared" si="16"/>
        <v>0.14469786742870142</v>
      </c>
      <c r="F231" s="5">
        <f t="shared" si="17"/>
        <v>0.51928169770768273</v>
      </c>
    </row>
    <row r="232" spans="1:6" x14ac:dyDescent="0.2">
      <c r="A232">
        <v>22.899999999999899</v>
      </c>
      <c r="B232">
        <f t="shared" si="19"/>
        <v>0.39968039870669969</v>
      </c>
      <c r="C232">
        <f t="shared" si="18"/>
        <v>5.4592272321520974E-2</v>
      </c>
      <c r="D232">
        <f t="shared" si="20"/>
        <v>0.39702542597238805</v>
      </c>
      <c r="E232">
        <f t="shared" si="16"/>
        <v>0.1459529526560705</v>
      </c>
      <c r="F232" s="5">
        <f t="shared" si="17"/>
        <v>0.5203523800416513</v>
      </c>
    </row>
    <row r="233" spans="1:6" x14ac:dyDescent="0.2">
      <c r="A233">
        <v>22.999999999999901</v>
      </c>
      <c r="B233">
        <f t="shared" si="19"/>
        <v>0.40142572795869402</v>
      </c>
      <c r="C233">
        <f t="shared" si="18"/>
        <v>5.5046931642829644E-2</v>
      </c>
      <c r="D233">
        <f t="shared" si="20"/>
        <v>0.3987358688343926</v>
      </c>
      <c r="E233">
        <f t="shared" si="16"/>
        <v>0.14721323434733138</v>
      </c>
      <c r="F233" s="5">
        <f t="shared" si="17"/>
        <v>0.52141965228025144</v>
      </c>
    </row>
    <row r="234" spans="1:6" x14ac:dyDescent="0.2">
      <c r="A234">
        <v>23.099999999999898</v>
      </c>
      <c r="B234">
        <f t="shared" si="19"/>
        <v>0.40317105721068835</v>
      </c>
      <c r="C234">
        <f t="shared" si="18"/>
        <v>5.5503184054514376E-2</v>
      </c>
      <c r="D234">
        <f t="shared" si="20"/>
        <v>0.40044600804168762</v>
      </c>
      <c r="E234">
        <f t="shared" si="16"/>
        <v>0.14847870866344751</v>
      </c>
      <c r="F234" s="5">
        <f t="shared" si="17"/>
        <v>0.52248353499744093</v>
      </c>
    </row>
    <row r="235" spans="1:6" x14ac:dyDescent="0.2">
      <c r="A235">
        <v>23.1999999999999</v>
      </c>
      <c r="B235">
        <f t="shared" si="19"/>
        <v>0.40491638646268269</v>
      </c>
      <c r="C235">
        <f t="shared" si="18"/>
        <v>5.596102492141769E-2</v>
      </c>
      <c r="D235">
        <f t="shared" si="20"/>
        <v>0.40215584229192758</v>
      </c>
      <c r="E235">
        <f t="shared" si="16"/>
        <v>0.14974937174956451</v>
      </c>
      <c r="F235" s="5">
        <f t="shared" si="17"/>
        <v>0.5235440485671029</v>
      </c>
    </row>
    <row r="236" spans="1:6" x14ac:dyDescent="0.2">
      <c r="A236">
        <v>23.299999999999901</v>
      </c>
      <c r="B236">
        <f t="shared" si="19"/>
        <v>0.40666171571467707</v>
      </c>
      <c r="C236">
        <f t="shared" si="18"/>
        <v>5.6420449597115896E-2</v>
      </c>
      <c r="D236">
        <f t="shared" si="20"/>
        <v>0.40386537028299951</v>
      </c>
      <c r="E236">
        <f t="shared" si="16"/>
        <v>0.15102521973502248</v>
      </c>
      <c r="F236" s="5">
        <f t="shared" si="17"/>
        <v>0.52460121316581565</v>
      </c>
    </row>
    <row r="237" spans="1:6" x14ac:dyDescent="0.2">
      <c r="A237">
        <v>23.399999999999899</v>
      </c>
      <c r="B237">
        <f t="shared" si="19"/>
        <v>0.4084070449666713</v>
      </c>
      <c r="C237">
        <f t="shared" si="18"/>
        <v>5.6881453424022788E-2</v>
      </c>
      <c r="D237">
        <f t="shared" si="20"/>
        <v>0.40557459071302315</v>
      </c>
      <c r="E237">
        <f t="shared" si="16"/>
        <v>0.15230624873336684</v>
      </c>
      <c r="F237" s="5">
        <f t="shared" si="17"/>
        <v>0.52565504877557301</v>
      </c>
    </row>
    <row r="238" spans="1:6" x14ac:dyDescent="0.2">
      <c r="A238">
        <v>23.499999999999901</v>
      </c>
      <c r="B238">
        <f t="shared" si="19"/>
        <v>0.41015237421866574</v>
      </c>
      <c r="C238">
        <f t="shared" si="18"/>
        <v>5.7344031733492951E-2</v>
      </c>
      <c r="D238">
        <f t="shared" si="20"/>
        <v>0.40728350228035326</v>
      </c>
      <c r="E238">
        <f t="shared" si="16"/>
        <v>0.15359245484236156</v>
      </c>
      <c r="F238" s="5">
        <f t="shared" si="17"/>
        <v>0.52670557518645489</v>
      </c>
    </row>
    <row r="239" spans="1:6" x14ac:dyDescent="0.2">
      <c r="A239">
        <v>23.599999999999898</v>
      </c>
      <c r="B239">
        <f t="shared" si="19"/>
        <v>0.41189770347066001</v>
      </c>
      <c r="C239">
        <f t="shared" si="18"/>
        <v>5.7808179845925178E-2</v>
      </c>
      <c r="D239">
        <f t="shared" si="20"/>
        <v>0.40899210368357897</v>
      </c>
      <c r="E239">
        <f t="shared" si="16"/>
        <v>0.15488383414399942</v>
      </c>
      <c r="F239" s="5">
        <f t="shared" si="17"/>
        <v>0.52775281199924884</v>
      </c>
    </row>
    <row r="240" spans="1:6" x14ac:dyDescent="0.2">
      <c r="A240">
        <v>23.6999999999999</v>
      </c>
      <c r="B240">
        <f t="shared" si="19"/>
        <v>0.41364303272265435</v>
      </c>
      <c r="C240">
        <f t="shared" si="18"/>
        <v>5.8273893070866944E-2</v>
      </c>
      <c r="D240">
        <f t="shared" si="20"/>
        <v>0.41070039362152611</v>
      </c>
      <c r="E240">
        <f t="shared" si="16"/>
        <v>0.1561803827045152</v>
      </c>
      <c r="F240" s="5">
        <f t="shared" si="17"/>
        <v>0.52879677862802388</v>
      </c>
    </row>
    <row r="241" spans="1:6" x14ac:dyDescent="0.2">
      <c r="A241">
        <v>23.799999999999901</v>
      </c>
      <c r="B241">
        <f t="shared" si="19"/>
        <v>0.41538836197464868</v>
      </c>
      <c r="C241">
        <f t="shared" si="18"/>
        <v>5.8741166707118264E-2</v>
      </c>
      <c r="D241">
        <f t="shared" si="20"/>
        <v>0.41240837079325754</v>
      </c>
      <c r="E241">
        <f t="shared" si="16"/>
        <v>0.15748209657439716</v>
      </c>
      <c r="F241" s="5">
        <f t="shared" si="17"/>
        <v>0.52983749430266092</v>
      </c>
    </row>
    <row r="242" spans="1:6" x14ac:dyDescent="0.2">
      <c r="A242">
        <v>23.899999999999899</v>
      </c>
      <c r="B242">
        <f t="shared" si="19"/>
        <v>0.41713369122664301</v>
      </c>
      <c r="C242">
        <f t="shared" si="18"/>
        <v>5.9209996042835944E-2</v>
      </c>
      <c r="D242">
        <f t="shared" si="20"/>
        <v>0.41411603389807444</v>
      </c>
      <c r="E242">
        <f t="shared" si="16"/>
        <v>0.15878897178839915</v>
      </c>
      <c r="F242" s="5">
        <f t="shared" si="17"/>
        <v>0.53087497807133355</v>
      </c>
    </row>
    <row r="243" spans="1:6" x14ac:dyDescent="0.2">
      <c r="A243">
        <v>23.999999999999901</v>
      </c>
      <c r="B243">
        <f t="shared" si="19"/>
        <v>0.41887902047863734</v>
      </c>
      <c r="C243">
        <f t="shared" si="18"/>
        <v>5.9680376355638165E-2</v>
      </c>
      <c r="D243">
        <f t="shared" si="20"/>
        <v>0.41582338163551696</v>
      </c>
      <c r="E243">
        <f t="shared" si="16"/>
        <v>0.16010100436555255</v>
      </c>
      <c r="F243" s="5">
        <f t="shared" si="17"/>
        <v>0.53190924880294876</v>
      </c>
    </row>
    <row r="244" spans="1:6" x14ac:dyDescent="0.2">
      <c r="A244">
        <v>24.099999999999898</v>
      </c>
      <c r="B244">
        <f t="shared" si="19"/>
        <v>0.42062434973063162</v>
      </c>
      <c r="C244">
        <f t="shared" si="18"/>
        <v>6.0152302912709066E-2</v>
      </c>
      <c r="D244">
        <f t="shared" si="20"/>
        <v>0.41753041270536556</v>
      </c>
      <c r="E244">
        <f t="shared" si="16"/>
        <v>0.16141819030917856</v>
      </c>
      <c r="F244" s="5">
        <f t="shared" si="17"/>
        <v>0.53294032518954182</v>
      </c>
    </row>
    <row r="245" spans="1:6" x14ac:dyDescent="0.2">
      <c r="A245">
        <v>24.1999999999999</v>
      </c>
      <c r="B245">
        <f t="shared" si="19"/>
        <v>0.42236967898262601</v>
      </c>
      <c r="C245">
        <f t="shared" si="18"/>
        <v>6.0625770970903992E-2</v>
      </c>
      <c r="D245">
        <f t="shared" si="20"/>
        <v>0.41923712580764189</v>
      </c>
      <c r="E245">
        <f t="shared" si="16"/>
        <v>0.16274052560690044</v>
      </c>
      <c r="F245" s="5">
        <f t="shared" si="17"/>
        <v>0.5339682257486299</v>
      </c>
    </row>
    <row r="246" spans="1:6" x14ac:dyDescent="0.2">
      <c r="A246">
        <v>24.299999999999901</v>
      </c>
      <c r="B246">
        <f t="shared" si="19"/>
        <v>0.42411500823462034</v>
      </c>
      <c r="C246">
        <f t="shared" si="18"/>
        <v>6.1100775776853911E-2</v>
      </c>
      <c r="D246">
        <f t="shared" si="20"/>
        <v>0.42094351964260962</v>
      </c>
      <c r="E246">
        <f t="shared" si="16"/>
        <v>0.16406800623065559</v>
      </c>
      <c r="F246" s="5">
        <f t="shared" si="17"/>
        <v>0.53499296882552494</v>
      </c>
    </row>
    <row r="247" spans="1:6" x14ac:dyDescent="0.2">
      <c r="A247">
        <v>24.399999999999899</v>
      </c>
      <c r="B247">
        <f t="shared" si="19"/>
        <v>0.42586033748661462</v>
      </c>
      <c r="C247">
        <f t="shared" si="18"/>
        <v>6.1577312567071441E-2</v>
      </c>
      <c r="D247">
        <f t="shared" si="20"/>
        <v>0.42264959291077553</v>
      </c>
      <c r="E247">
        <f t="shared" si="16"/>
        <v>0.16540062813670761</v>
      </c>
      <c r="F247" s="5">
        <f t="shared" si="17"/>
        <v>0.53601457259560359</v>
      </c>
    </row>
    <row r="248" spans="1:6" x14ac:dyDescent="0.2">
      <c r="A248">
        <v>24.499999999999901</v>
      </c>
      <c r="B248">
        <f t="shared" si="19"/>
        <v>0.42760566673860895</v>
      </c>
      <c r="C248">
        <f t="shared" si="18"/>
        <v>6.2055376568055765E-2</v>
      </c>
      <c r="D248">
        <f t="shared" si="20"/>
        <v>0.42435534431289079</v>
      </c>
      <c r="E248">
        <f t="shared" si="16"/>
        <v>0.16673838726565932</v>
      </c>
      <c r="F248" s="5">
        <f t="shared" si="17"/>
        <v>0.53703305506654131</v>
      </c>
    </row>
    <row r="249" spans="1:6" x14ac:dyDescent="0.2">
      <c r="A249">
        <v>24.599999999999898</v>
      </c>
      <c r="B249">
        <f t="shared" si="19"/>
        <v>0.42935099599060328</v>
      </c>
      <c r="C249">
        <f t="shared" si="18"/>
        <v>6.2534962996398269E-2</v>
      </c>
      <c r="D249">
        <f t="shared" si="20"/>
        <v>0.42606077254995139</v>
      </c>
      <c r="E249">
        <f t="shared" si="16"/>
        <v>0.16808127954246421</v>
      </c>
      <c r="F249" s="5">
        <f t="shared" si="17"/>
        <v>0.53804843408050484</v>
      </c>
    </row>
    <row r="250" spans="1:6" x14ac:dyDescent="0.2">
      <c r="A250">
        <v>24.6999999999999</v>
      </c>
      <c r="B250">
        <f t="shared" si="19"/>
        <v>0.43109632524259767</v>
      </c>
      <c r="C250">
        <f t="shared" si="18"/>
        <v>6.3016067058888736E-2</v>
      </c>
      <c r="D250">
        <f t="shared" si="20"/>
        <v>0.42776587632319962</v>
      </c>
      <c r="E250">
        <f t="shared" si="16"/>
        <v>0.1694293008764397</v>
      </c>
      <c r="F250" s="5">
        <f t="shared" si="17"/>
        <v>0.53906072731630772</v>
      </c>
    </row>
    <row r="251" spans="1:6" x14ac:dyDescent="0.2">
      <c r="A251">
        <v>24.799999999999901</v>
      </c>
      <c r="B251">
        <f t="shared" si="19"/>
        <v>0.432841654494592</v>
      </c>
      <c r="C251">
        <f t="shared" si="18"/>
        <v>6.3498683952620594E-2</v>
      </c>
      <c r="D251">
        <f t="shared" si="20"/>
        <v>0.42947065433412468</v>
      </c>
      <c r="E251">
        <f t="shared" si="16"/>
        <v>0.17078244716127886</v>
      </c>
      <c r="F251" s="5">
        <f t="shared" si="17"/>
        <v>0.54006995229152888</v>
      </c>
    </row>
    <row r="252" spans="1:6" x14ac:dyDescent="0.2">
      <c r="A252">
        <v>24.899999999999899</v>
      </c>
      <c r="B252">
        <f t="shared" si="19"/>
        <v>0.43458698374658633</v>
      </c>
      <c r="C252">
        <f t="shared" si="18"/>
        <v>6.3982808865097773E-2</v>
      </c>
      <c r="D252">
        <f t="shared" si="20"/>
        <v>0.43117510528446401</v>
      </c>
      <c r="E252">
        <f t="shared" si="16"/>
        <v>0.17214071427506347</v>
      </c>
      <c r="F252" s="5">
        <f t="shared" si="17"/>
        <v>0.5410761263645949</v>
      </c>
    </row>
    <row r="253" spans="1:6" x14ac:dyDescent="0.2">
      <c r="A253">
        <v>24.999999999999901</v>
      </c>
      <c r="B253">
        <f t="shared" si="19"/>
        <v>0.43633231299858066</v>
      </c>
      <c r="C253">
        <f t="shared" si="18"/>
        <v>6.4468436974340682E-2</v>
      </c>
      <c r="D253">
        <f t="shared" si="20"/>
        <v>0.43287922787620409</v>
      </c>
      <c r="E253">
        <f t="shared" si="16"/>
        <v>0.17350409808027645</v>
      </c>
      <c r="F253" s="5">
        <f t="shared" si="17"/>
        <v>0.54207926673682716</v>
      </c>
    </row>
    <row r="254" spans="1:6" x14ac:dyDescent="0.2">
      <c r="A254">
        <v>25.099999999999898</v>
      </c>
      <c r="B254">
        <f t="shared" si="19"/>
        <v>0.43807764225057494</v>
      </c>
      <c r="C254">
        <f t="shared" si="18"/>
        <v>6.4955563448992559E-2</v>
      </c>
      <c r="D254">
        <f t="shared" si="20"/>
        <v>0.43458302081158129</v>
      </c>
      <c r="E254">
        <f t="shared" si="16"/>
        <v>0.17487259442381412</v>
      </c>
      <c r="F254" s="5">
        <f t="shared" si="17"/>
        <v>0.54307939045445297</v>
      </c>
    </row>
    <row r="255" spans="1:6" x14ac:dyDescent="0.2">
      <c r="A255">
        <v>25.1999999999999</v>
      </c>
      <c r="B255">
        <f t="shared" si="19"/>
        <v>0.43982297150256927</v>
      </c>
      <c r="C255">
        <f t="shared" si="18"/>
        <v>6.5444183448426341E-2</v>
      </c>
      <c r="D255">
        <f t="shared" si="20"/>
        <v>0.43628648279308335</v>
      </c>
      <c r="E255">
        <f t="shared" si="16"/>
        <v>0.1762461991369994</v>
      </c>
      <c r="F255" s="5">
        <f t="shared" si="17"/>
        <v>0.54407651441058424</v>
      </c>
    </row>
    <row r="256" spans="1:6" x14ac:dyDescent="0.2">
      <c r="A256">
        <v>25.299999999999901</v>
      </c>
      <c r="B256">
        <f t="shared" si="19"/>
        <v>0.44156830075456366</v>
      </c>
      <c r="C256">
        <f t="shared" si="18"/>
        <v>6.5934292122850902E-2</v>
      </c>
      <c r="D256">
        <f t="shared" si="20"/>
        <v>0.43798961252344987</v>
      </c>
      <c r="E256">
        <f t="shared" si="16"/>
        <v>0.17762490803559416</v>
      </c>
      <c r="F256" s="5">
        <f t="shared" si="17"/>
        <v>0.54507065534716215</v>
      </c>
    </row>
    <row r="257" spans="1:6" x14ac:dyDescent="0.2">
      <c r="A257">
        <v>25.399999999999899</v>
      </c>
      <c r="B257">
        <f t="shared" si="19"/>
        <v>0.44331363000655793</v>
      </c>
      <c r="C257">
        <f t="shared" si="18"/>
        <v>6.6425884613418917E-2</v>
      </c>
      <c r="D257">
        <f t="shared" si="20"/>
        <v>0.43969240870567333</v>
      </c>
      <c r="E257">
        <f t="shared" si="16"/>
        <v>0.17900871691981188</v>
      </c>
      <c r="F257" s="5">
        <f t="shared" si="17"/>
        <v>0.54606182985686924</v>
      </c>
    </row>
    <row r="258" spans="1:6" x14ac:dyDescent="0.2">
      <c r="A258">
        <v>25.499999999999901</v>
      </c>
      <c r="B258">
        <f t="shared" si="19"/>
        <v>0.44505895925855227</v>
      </c>
      <c r="C258">
        <f t="shared" si="18"/>
        <v>6.6918956052332945E-2</v>
      </c>
      <c r="D258">
        <f t="shared" si="20"/>
        <v>0.44139487004300043</v>
      </c>
      <c r="E258">
        <f t="shared" si="16"/>
        <v>0.18039762157433073</v>
      </c>
      <c r="F258" s="5">
        <f t="shared" si="17"/>
        <v>0.54705005438500853</v>
      </c>
    </row>
    <row r="259" spans="1:6" x14ac:dyDescent="0.2">
      <c r="A259">
        <v>25.599999999999898</v>
      </c>
      <c r="B259">
        <f t="shared" si="19"/>
        <v>0.4468042885105466</v>
      </c>
      <c r="C259">
        <f t="shared" si="18"/>
        <v>6.7413501562953448E-2</v>
      </c>
      <c r="D259">
        <f t="shared" si="20"/>
        <v>0.44309699523893287</v>
      </c>
      <c r="E259">
        <f t="shared" si="16"/>
        <v>0.18179161776830635</v>
      </c>
      <c r="F259" s="5">
        <f t="shared" si="17"/>
        <v>0.54803534523135522</v>
      </c>
    </row>
    <row r="260" spans="1:6" x14ac:dyDescent="0.2">
      <c r="A260">
        <v>25.6999999999999</v>
      </c>
      <c r="B260">
        <f t="shared" si="19"/>
        <v>0.44854961776254093</v>
      </c>
      <c r="C260">
        <f t="shared" si="18"/>
        <v>6.79095162599056E-2</v>
      </c>
      <c r="D260">
        <f t="shared" si="20"/>
        <v>0.44479878299722819</v>
      </c>
      <c r="E260">
        <f t="shared" ref="E260:E323" si="21">(D260^2)/(3*($I$1-1)^2)</f>
        <v>0.18319070125538447</v>
      </c>
      <c r="F260" s="5">
        <f t="shared" ref="F260:F323" si="22">(1/((1-E260)*E260^$F$1))*((1-E260^($F$1+1))-(D260^2/4)*(1-E260^$F$1))</f>
        <v>0.5490177185519719</v>
      </c>
    </row>
    <row r="261" spans="1:6" x14ac:dyDescent="0.2">
      <c r="A261">
        <v>25.799999999999901</v>
      </c>
      <c r="B261">
        <f t="shared" si="19"/>
        <v>0.45029494701453532</v>
      </c>
      <c r="C261">
        <f t="shared" ref="C261:C324" si="23">-(0.835/(6+2*0.835))*COS(B261)^3-(3/(6+2*0.835))*COS(B261)+0.5</f>
        <v>6.8406995249186919E-2</v>
      </c>
      <c r="D261">
        <f t="shared" si="20"/>
        <v>0.44650023202190103</v>
      </c>
      <c r="E261">
        <f t="shared" si="21"/>
        <v>0.18459486777371426</v>
      </c>
      <c r="F261" s="5">
        <f t="shared" si="22"/>
        <v>0.54999719036099848</v>
      </c>
    </row>
    <row r="262" spans="1:6" x14ac:dyDescent="0.2">
      <c r="A262">
        <v>25.899999999999899</v>
      </c>
      <c r="B262">
        <f t="shared" ref="B262:B325" si="24">A262*PI()/180</f>
        <v>0.45204027626652954</v>
      </c>
      <c r="C262">
        <f t="shared" si="23"/>
        <v>6.8905933628275406E-2</v>
      </c>
      <c r="D262">
        <f t="shared" ref="D262:D325" si="25">2*SIN(B262/2)</f>
        <v>0.44820134101722381</v>
      </c>
      <c r="E262">
        <f t="shared" si="21"/>
        <v>0.18600411304596082</v>
      </c>
      <c r="F262" s="5">
        <f t="shared" si="22"/>
        <v>0.55097377653241142</v>
      </c>
    </row>
    <row r="263" spans="1:6" x14ac:dyDescent="0.2">
      <c r="A263">
        <v>25.999999999999901</v>
      </c>
      <c r="B263">
        <f t="shared" si="24"/>
        <v>0.45378560551852398</v>
      </c>
      <c r="C263">
        <f t="shared" si="23"/>
        <v>6.9406326486236625E-2</v>
      </c>
      <c r="D263">
        <f t="shared" si="25"/>
        <v>0.44990210868772834</v>
      </c>
      <c r="E263">
        <f t="shared" si="21"/>
        <v>0.18741843277931897</v>
      </c>
      <c r="F263" s="5">
        <f t="shared" si="22"/>
        <v>0.55194749280175304</v>
      </c>
    </row>
    <row r="264" spans="1:6" x14ac:dyDescent="0.2">
      <c r="A264">
        <v>26.099999999999898</v>
      </c>
      <c r="B264">
        <f t="shared" si="24"/>
        <v>0.45553093477051826</v>
      </c>
      <c r="C264">
        <f t="shared" si="23"/>
        <v>6.9908168903832002E-2</v>
      </c>
      <c r="D264">
        <f t="shared" si="25"/>
        <v>0.45160253373820569</v>
      </c>
      <c r="E264">
        <f t="shared" si="21"/>
        <v>0.18883782266552515</v>
      </c>
      <c r="F264" s="5">
        <f t="shared" si="22"/>
        <v>0.55291835476783435</v>
      </c>
    </row>
    <row r="265" spans="1:6" x14ac:dyDescent="0.2">
      <c r="A265">
        <v>26.1999999999999</v>
      </c>
      <c r="B265">
        <f t="shared" si="24"/>
        <v>0.45727626402251259</v>
      </c>
      <c r="C265">
        <f t="shared" si="23"/>
        <v>7.0411455953627133E-2</v>
      </c>
      <c r="D265">
        <f t="shared" si="25"/>
        <v>0.45330261487370838</v>
      </c>
      <c r="E265">
        <f t="shared" si="21"/>
        <v>0.19026227838087176</v>
      </c>
      <c r="F265" s="5">
        <f t="shared" si="22"/>
        <v>0.55388637789440964</v>
      </c>
    </row>
    <row r="266" spans="1:6" x14ac:dyDescent="0.2">
      <c r="A266">
        <v>26.299999999999901</v>
      </c>
      <c r="B266">
        <f t="shared" si="24"/>
        <v>0.45902159327450692</v>
      </c>
      <c r="C266">
        <f t="shared" si="23"/>
        <v>7.0916182700099306E-2</v>
      </c>
      <c r="D266">
        <f t="shared" si="25"/>
        <v>0.4550023507995507</v>
      </c>
      <c r="E266">
        <f t="shared" si="21"/>
        <v>0.19169179558621974</v>
      </c>
      <c r="F266" s="5">
        <f t="shared" si="22"/>
        <v>0.55485157751182312</v>
      </c>
    </row>
    <row r="267" spans="1:6" x14ac:dyDescent="0.2">
      <c r="A267">
        <v>26.399999999999899</v>
      </c>
      <c r="B267">
        <f t="shared" si="24"/>
        <v>0.46076692252650125</v>
      </c>
      <c r="C267">
        <f t="shared" si="23"/>
        <v>7.1422344199746468E-2</v>
      </c>
      <c r="D267">
        <f t="shared" si="25"/>
        <v>0.45670174022130977</v>
      </c>
      <c r="E267">
        <f t="shared" si="21"/>
        <v>0.19312636992701174</v>
      </c>
      <c r="F267" s="5">
        <f t="shared" si="22"/>
        <v>0.55581396881863065</v>
      </c>
    </row>
    <row r="268" spans="1:6" x14ac:dyDescent="0.2">
      <c r="A268">
        <v>26.499999999999901</v>
      </c>
      <c r="B268">
        <f t="shared" si="24"/>
        <v>0.46251225177849559</v>
      </c>
      <c r="C268">
        <f t="shared" si="23"/>
        <v>7.1929935501195141E-2</v>
      </c>
      <c r="D268">
        <f t="shared" si="25"/>
        <v>0.45840078184482663</v>
      </c>
      <c r="E268">
        <f t="shared" si="21"/>
        <v>0.19456599703328545</v>
      </c>
      <c r="F268" s="5">
        <f t="shared" si="22"/>
        <v>0.55677356688319357</v>
      </c>
    </row>
    <row r="269" spans="1:6" x14ac:dyDescent="0.2">
      <c r="A269">
        <v>26.599999999999898</v>
      </c>
      <c r="B269">
        <f t="shared" si="24"/>
        <v>0.46425758103048986</v>
      </c>
      <c r="C269">
        <f t="shared" si="23"/>
        <v>7.2438951645309502E-2</v>
      </c>
      <c r="D269">
        <f t="shared" si="25"/>
        <v>0.46009947437620707</v>
      </c>
      <c r="E269">
        <f t="shared" si="21"/>
        <v>0.19601067251968701</v>
      </c>
      <c r="F269" s="5">
        <f t="shared" si="22"/>
        <v>0.5577303866452501</v>
      </c>
    </row>
    <row r="270" spans="1:6" x14ac:dyDescent="0.2">
      <c r="A270">
        <v>26.6999999999999</v>
      </c>
      <c r="B270">
        <f t="shared" si="24"/>
        <v>0.4660029102824842</v>
      </c>
      <c r="C270">
        <f t="shared" si="23"/>
        <v>7.2949387665299681E-2</v>
      </c>
      <c r="D270">
        <f t="shared" si="25"/>
        <v>0.461797816521823</v>
      </c>
      <c r="E270">
        <f t="shared" si="21"/>
        <v>0.19746039198548448</v>
      </c>
      <c r="F270" s="5">
        <f t="shared" si="22"/>
        <v>0.558684442917458</v>
      </c>
    </row>
    <row r="271" spans="1:6" x14ac:dyDescent="0.2">
      <c r="A271">
        <v>26.799999999999901</v>
      </c>
      <c r="B271">
        <f t="shared" si="24"/>
        <v>0.46774823953447864</v>
      </c>
      <c r="C271">
        <f t="shared" si="23"/>
        <v>7.3461238586830513E-2</v>
      </c>
      <c r="D271">
        <f t="shared" si="25"/>
        <v>0.463495806988313</v>
      </c>
      <c r="E271">
        <f t="shared" si="21"/>
        <v>0.19891515101458096</v>
      </c>
      <c r="F271" s="5">
        <f t="shared" si="22"/>
        <v>0.55963575038691593</v>
      </c>
    </row>
    <row r="272" spans="1:6" x14ac:dyDescent="0.2">
      <c r="A272">
        <v>26.899999999999899</v>
      </c>
      <c r="B272">
        <f t="shared" si="24"/>
        <v>0.46949356878647286</v>
      </c>
      <c r="C272">
        <f t="shared" si="23"/>
        <v>7.3974499428130613E-2</v>
      </c>
      <c r="D272">
        <f t="shared" si="25"/>
        <v>0.46519344448258321</v>
      </c>
      <c r="E272">
        <f t="shared" si="21"/>
        <v>0.20037494517552795</v>
      </c>
      <c r="F272" s="5">
        <f t="shared" si="22"/>
        <v>0.56058432361665811</v>
      </c>
    </row>
    <row r="273" spans="1:6" x14ac:dyDescent="0.2">
      <c r="A273">
        <v>26.999999999999901</v>
      </c>
      <c r="B273">
        <f t="shared" si="24"/>
        <v>0.47123889803846719</v>
      </c>
      <c r="C273">
        <f t="shared" si="23"/>
        <v>7.448916520010157E-2</v>
      </c>
      <c r="D273">
        <f t="shared" si="25"/>
        <v>0.46689072771180906</v>
      </c>
      <c r="E273">
        <f t="shared" si="21"/>
        <v>0.20183977002153941</v>
      </c>
      <c r="F273" s="5">
        <f t="shared" si="22"/>
        <v>0.56153017704712938</v>
      </c>
    </row>
    <row r="274" spans="1:6" x14ac:dyDescent="0.2">
      <c r="A274">
        <v>27.099999999999898</v>
      </c>
      <c r="B274">
        <f t="shared" si="24"/>
        <v>0.47298422729046152</v>
      </c>
      <c r="C274">
        <f t="shared" si="23"/>
        <v>7.5005230906426579E-2</v>
      </c>
      <c r="D274">
        <f t="shared" si="25"/>
        <v>0.4685876553834355</v>
      </c>
      <c r="E274">
        <f t="shared" si="21"/>
        <v>0.20330962109050485</v>
      </c>
      <c r="F274" s="5">
        <f t="shared" si="22"/>
        <v>0.56247332499763236</v>
      </c>
    </row>
    <row r="275" spans="1:6" x14ac:dyDescent="0.2">
      <c r="A275">
        <v>27.1999999999999</v>
      </c>
      <c r="B275">
        <f t="shared" si="24"/>
        <v>0.47472955654245591</v>
      </c>
      <c r="C275">
        <f t="shared" si="23"/>
        <v>7.552269154367991E-2</v>
      </c>
      <c r="D275">
        <f t="shared" si="25"/>
        <v>0.47028422620517835</v>
      </c>
      <c r="E275">
        <f t="shared" si="21"/>
        <v>0.20478449390500303</v>
      </c>
      <c r="F275" s="5">
        <f t="shared" si="22"/>
        <v>0.56341378166775591</v>
      </c>
    </row>
    <row r="276" spans="1:6" x14ac:dyDescent="0.2">
      <c r="A276">
        <v>27.299999999999901</v>
      </c>
      <c r="B276">
        <f t="shared" si="24"/>
        <v>0.47647488579445024</v>
      </c>
      <c r="C276">
        <f t="shared" si="23"/>
        <v>7.6041542101436432E-2</v>
      </c>
      <c r="D276">
        <f t="shared" si="25"/>
        <v>0.471980438885025</v>
      </c>
      <c r="E276">
        <f t="shared" si="21"/>
        <v>0.20626438397231553</v>
      </c>
      <c r="F276" s="5">
        <f t="shared" si="22"/>
        <v>0.56435156113877916</v>
      </c>
    </row>
    <row r="277" spans="1:6" x14ac:dyDescent="0.2">
      <c r="A277">
        <v>27.399999999999899</v>
      </c>
      <c r="B277">
        <f t="shared" si="24"/>
        <v>0.47822021504644446</v>
      </c>
      <c r="C277">
        <f t="shared" si="23"/>
        <v>7.6561777562380695E-2</v>
      </c>
      <c r="D277">
        <f t="shared" si="25"/>
        <v>0.47367629213123558</v>
      </c>
      <c r="E277">
        <f t="shared" si="21"/>
        <v>0.20774928678444035</v>
      </c>
      <c r="F277" s="5">
        <f t="shared" si="22"/>
        <v>0.56528667737505511</v>
      </c>
    </row>
    <row r="278" spans="1:6" x14ac:dyDescent="0.2">
      <c r="A278">
        <v>27.499999999999901</v>
      </c>
      <c r="B278">
        <f t="shared" si="24"/>
        <v>0.47996554429843891</v>
      </c>
      <c r="C278">
        <f t="shared" si="23"/>
        <v>7.7083392902416448E-2</v>
      </c>
      <c r="D278">
        <f t="shared" si="25"/>
        <v>0.47537178465234453</v>
      </c>
      <c r="E278">
        <f t="shared" si="21"/>
        <v>0.20923919781810643</v>
      </c>
      <c r="F278" s="5">
        <f t="shared" si="22"/>
        <v>0.56621914422537256</v>
      </c>
    </row>
    <row r="279" spans="1:6" x14ac:dyDescent="0.2">
      <c r="A279">
        <v>27.599999999999898</v>
      </c>
      <c r="B279">
        <f t="shared" si="24"/>
        <v>0.48171087355043318</v>
      </c>
      <c r="C279">
        <f t="shared" si="23"/>
        <v>7.7606383090776387E-2</v>
      </c>
      <c r="D279">
        <f t="shared" si="25"/>
        <v>0.47706691515716004</v>
      </c>
      <c r="E279">
        <f t="shared" si="21"/>
        <v>0.21073411253478602</v>
      </c>
      <c r="F279" s="5">
        <f t="shared" si="22"/>
        <v>0.56714897542429654</v>
      </c>
    </row>
    <row r="280" spans="1:6" x14ac:dyDescent="0.2">
      <c r="A280">
        <v>27.6999999999999</v>
      </c>
      <c r="B280">
        <f t="shared" si="24"/>
        <v>0.48345620280242751</v>
      </c>
      <c r="C280">
        <f t="shared" si="23"/>
        <v>7.8130743090132071E-2</v>
      </c>
      <c r="D280">
        <f t="shared" si="25"/>
        <v>0.47876168235476679</v>
      </c>
      <c r="E280">
        <f t="shared" si="21"/>
        <v>0.21223402638070979</v>
      </c>
      <c r="F280" s="5">
        <f t="shared" si="22"/>
        <v>0.56807618459348896</v>
      </c>
    </row>
    <row r="281" spans="1:6" x14ac:dyDescent="0.2">
      <c r="A281">
        <v>27.799999999999901</v>
      </c>
      <c r="B281">
        <f t="shared" si="24"/>
        <v>0.48520153205442185</v>
      </c>
      <c r="C281">
        <f t="shared" si="23"/>
        <v>7.8656467856702939E-2</v>
      </c>
      <c r="D281">
        <f t="shared" si="25"/>
        <v>0.48045608495452574</v>
      </c>
      <c r="E281">
        <f t="shared" si="21"/>
        <v>0.21373893478688</v>
      </c>
      <c r="F281" s="5">
        <f t="shared" si="22"/>
        <v>0.56900078524300901</v>
      </c>
    </row>
    <row r="282" spans="1:6" x14ac:dyDescent="0.2">
      <c r="A282">
        <v>27.899999999999899</v>
      </c>
      <c r="B282">
        <f t="shared" si="24"/>
        <v>0.48694686130641618</v>
      </c>
      <c r="C282">
        <f t="shared" si="23"/>
        <v>7.9183552340367114E-2</v>
      </c>
      <c r="D282">
        <f t="shared" si="25"/>
        <v>0.48215012166607557</v>
      </c>
      <c r="E282">
        <f t="shared" si="21"/>
        <v>0.21524883316908466</v>
      </c>
      <c r="F282" s="5">
        <f t="shared" si="22"/>
        <v>0.569922790772594</v>
      </c>
    </row>
    <row r="283" spans="1:6" x14ac:dyDescent="0.2">
      <c r="A283">
        <v>27.999999999999901</v>
      </c>
      <c r="B283">
        <f t="shared" si="24"/>
        <v>0.48869219055841051</v>
      </c>
      <c r="C283">
        <f t="shared" si="23"/>
        <v>7.9711991484770484E-2</v>
      </c>
      <c r="D283">
        <f t="shared" si="25"/>
        <v>0.48384379119933374</v>
      </c>
      <c r="E283">
        <f t="shared" si="21"/>
        <v>0.21676371692791149</v>
      </c>
      <c r="F283" s="5">
        <f t="shared" si="22"/>
        <v>0.57084221447291972</v>
      </c>
    </row>
    <row r="284" spans="1:6" x14ac:dyDescent="0.2">
      <c r="A284">
        <v>28.099999999999898</v>
      </c>
      <c r="B284">
        <f t="shared" si="24"/>
        <v>0.49043751981040479</v>
      </c>
      <c r="C284">
        <f t="shared" si="23"/>
        <v>8.024178022743722E-2</v>
      </c>
      <c r="D284">
        <f t="shared" si="25"/>
        <v>0.48553709226449704</v>
      </c>
      <c r="E284">
        <f t="shared" si="21"/>
        <v>0.21828358144876173</v>
      </c>
      <c r="F284" s="5">
        <f t="shared" si="22"/>
        <v>0.57175906952684352</v>
      </c>
    </row>
    <row r="285" spans="1:6" x14ac:dyDescent="0.2">
      <c r="A285">
        <v>28.1999999999999</v>
      </c>
      <c r="B285">
        <f t="shared" si="24"/>
        <v>0.49218284906239923</v>
      </c>
      <c r="C285">
        <f t="shared" si="23"/>
        <v>8.0772913499879806E-2</v>
      </c>
      <c r="D285">
        <f t="shared" si="25"/>
        <v>0.48723002357204337</v>
      </c>
      <c r="E285">
        <f t="shared" si="21"/>
        <v>0.21980842210186471</v>
      </c>
      <c r="F285" s="5">
        <f t="shared" si="22"/>
        <v>0.57267336901062782</v>
      </c>
    </row>
    <row r="286" spans="1:6" x14ac:dyDescent="0.2">
      <c r="A286">
        <v>28.299999999999901</v>
      </c>
      <c r="B286">
        <f t="shared" si="24"/>
        <v>0.49392817831439356</v>
      </c>
      <c r="C286">
        <f t="shared" si="23"/>
        <v>8.1305386227708998E-2</v>
      </c>
      <c r="D286">
        <f t="shared" si="25"/>
        <v>0.48892258383273157</v>
      </c>
      <c r="E286">
        <f t="shared" si="21"/>
        <v>0.22133823424229107</v>
      </c>
      <c r="F286" s="5">
        <f t="shared" si="22"/>
        <v>0.57358512589514499</v>
      </c>
    </row>
    <row r="287" spans="1:6" x14ac:dyDescent="0.2">
      <c r="A287">
        <v>28.399999999999899</v>
      </c>
      <c r="B287">
        <f t="shared" si="24"/>
        <v>0.49567350756638778</v>
      </c>
      <c r="C287">
        <f t="shared" si="23"/>
        <v>8.1839193330744076E-2</v>
      </c>
      <c r="D287">
        <f t="shared" si="25"/>
        <v>0.49061477175760337</v>
      </c>
      <c r="E287">
        <f t="shared" si="21"/>
        <v>0.22287301320996775</v>
      </c>
      <c r="F287" s="5">
        <f t="shared" si="22"/>
        <v>0.57449435304706509</v>
      </c>
    </row>
    <row r="288" spans="1:6" x14ac:dyDescent="0.2">
      <c r="A288">
        <v>28.499999999999901</v>
      </c>
      <c r="B288">
        <f t="shared" si="24"/>
        <v>0.49741883681838217</v>
      </c>
      <c r="C288">
        <f t="shared" si="23"/>
        <v>8.2374329723123418E-2</v>
      </c>
      <c r="D288">
        <f t="shared" si="25"/>
        <v>0.49230658605798439</v>
      </c>
      <c r="E288">
        <f t="shared" si="21"/>
        <v>0.22441275432969215</v>
      </c>
      <c r="F288" s="5">
        <f t="shared" si="22"/>
        <v>0.57540106323002571</v>
      </c>
    </row>
    <row r="289" spans="1:6" x14ac:dyDescent="0.2">
      <c r="A289">
        <v>28.599999999999898</v>
      </c>
      <c r="B289">
        <f t="shared" si="24"/>
        <v>0.4991641660703765</v>
      </c>
      <c r="C289">
        <f t="shared" si="23"/>
        <v>8.2910790313414362E-2</v>
      </c>
      <c r="D289">
        <f t="shared" si="25"/>
        <v>0.4939980254454841</v>
      </c>
      <c r="E289">
        <f t="shared" si="21"/>
        <v>0.22595745291114544</v>
      </c>
      <c r="F289" s="5">
        <f t="shared" si="22"/>
        <v>0.57630526910578428</v>
      </c>
    </row>
    <row r="290" spans="1:6" x14ac:dyDescent="0.2">
      <c r="A290">
        <v>28.6999999999999</v>
      </c>
      <c r="B290">
        <f t="shared" si="24"/>
        <v>0.50090949532237083</v>
      </c>
      <c r="C290">
        <f t="shared" si="23"/>
        <v>8.344857000472411E-2</v>
      </c>
      <c r="D290">
        <f t="shared" si="25"/>
        <v>0.49568908863199801</v>
      </c>
      <c r="E290">
        <f t="shared" si="21"/>
        <v>0.22750710424890808</v>
      </c>
      <c r="F290" s="5">
        <f t="shared" si="22"/>
        <v>0.57720698323535324</v>
      </c>
    </row>
    <row r="291" spans="1:6" x14ac:dyDescent="0.2">
      <c r="A291">
        <v>28.799999999999901</v>
      </c>
      <c r="B291">
        <f t="shared" si="24"/>
        <v>0.50265482457436517</v>
      </c>
      <c r="C291">
        <f t="shared" si="23"/>
        <v>8.3987663694809811E-2</v>
      </c>
      <c r="D291">
        <f t="shared" si="25"/>
        <v>0.49737977432970787</v>
      </c>
      <c r="E291">
        <f t="shared" si="21"/>
        <v>0.22906170362247322</v>
      </c>
      <c r="F291" s="5">
        <f t="shared" si="22"/>
        <v>0.57810621808011997</v>
      </c>
    </row>
    <row r="292" spans="1:6" x14ac:dyDescent="0.2">
      <c r="A292">
        <v>28.899999999999899</v>
      </c>
      <c r="B292">
        <f t="shared" si="24"/>
        <v>0.5044001538263595</v>
      </c>
      <c r="C292">
        <f t="shared" si="23"/>
        <v>8.4528066276189251E-2</v>
      </c>
      <c r="D292">
        <f t="shared" si="25"/>
        <v>0.49907008125108299</v>
      </c>
      <c r="E292">
        <f t="shared" si="21"/>
        <v>0.23062124629626157</v>
      </c>
      <c r="F292" s="5">
        <f t="shared" si="22"/>
        <v>0.57900298600294842</v>
      </c>
    </row>
    <row r="293" spans="1:6" x14ac:dyDescent="0.2">
      <c r="A293">
        <v>28.999999999999901</v>
      </c>
      <c r="B293">
        <f t="shared" si="24"/>
        <v>0.50614548307835383</v>
      </c>
      <c r="C293">
        <f t="shared" si="23"/>
        <v>8.5069772636251317E-2</v>
      </c>
      <c r="D293">
        <f t="shared" si="25"/>
        <v>0.50076000810888111</v>
      </c>
      <c r="E293">
        <f t="shared" si="21"/>
        <v>0.23218572751963576</v>
      </c>
      <c r="F293" s="5">
        <f t="shared" si="22"/>
        <v>0.57989729926926536</v>
      </c>
    </row>
    <row r="294" spans="1:6" x14ac:dyDescent="0.2">
      <c r="A294">
        <v>29.099999999999898</v>
      </c>
      <c r="B294">
        <f t="shared" si="24"/>
        <v>0.50789081233034805</v>
      </c>
      <c r="C294">
        <f t="shared" si="23"/>
        <v>8.5612777657366634E-2</v>
      </c>
      <c r="D294">
        <f t="shared" si="25"/>
        <v>0.5024495536161494</v>
      </c>
      <c r="E294">
        <f t="shared" si="21"/>
        <v>0.23375514252691454</v>
      </c>
      <c r="F294" s="5">
        <f t="shared" si="22"/>
        <v>0.58078917004813202</v>
      </c>
    </row>
    <row r="295" spans="1:6" x14ac:dyDescent="0.2">
      <c r="A295">
        <v>29.1999999999999</v>
      </c>
      <c r="B295">
        <f t="shared" si="24"/>
        <v>0.50963614158234249</v>
      </c>
      <c r="C295">
        <f t="shared" si="23"/>
        <v>8.6157076216998474E-2</v>
      </c>
      <c r="D295">
        <f t="shared" si="25"/>
        <v>0.50413871648622555</v>
      </c>
      <c r="E295">
        <f t="shared" si="21"/>
        <v>0.23532948653738781</v>
      </c>
      <c r="F295" s="5">
        <f t="shared" si="22"/>
        <v>0.58167861041329882</v>
      </c>
    </row>
    <row r="296" spans="1:6" x14ac:dyDescent="0.2">
      <c r="A296">
        <v>29.299999999999901</v>
      </c>
      <c r="B296">
        <f t="shared" si="24"/>
        <v>0.51138147083433683</v>
      </c>
      <c r="C296">
        <f t="shared" si="23"/>
        <v>8.670266318781289E-2</v>
      </c>
      <c r="D296">
        <f t="shared" si="25"/>
        <v>0.50582749543273853</v>
      </c>
      <c r="E296">
        <f t="shared" si="21"/>
        <v>0.23690875475533063</v>
      </c>
      <c r="F296" s="5">
        <f t="shared" si="22"/>
        <v>0.58256563234424463</v>
      </c>
    </row>
    <row r="297" spans="1:6" x14ac:dyDescent="0.2">
      <c r="A297">
        <v>29.399999999999899</v>
      </c>
      <c r="B297">
        <f t="shared" si="24"/>
        <v>0.51312680008633116</v>
      </c>
      <c r="C297">
        <f t="shared" si="23"/>
        <v>8.7249533437790072E-2</v>
      </c>
      <c r="D297">
        <f t="shared" si="25"/>
        <v>0.50751588916960955</v>
      </c>
      <c r="E297">
        <f t="shared" si="21"/>
        <v>0.23849294237001789</v>
      </c>
      <c r="F297" s="5">
        <f t="shared" si="22"/>
        <v>0.58345024772720377</v>
      </c>
    </row>
    <row r="298" spans="1:6" x14ac:dyDescent="0.2">
      <c r="A298">
        <v>29.499999999999901</v>
      </c>
      <c r="B298">
        <f t="shared" si="24"/>
        <v>0.51487212933832549</v>
      </c>
      <c r="C298">
        <f t="shared" si="23"/>
        <v>8.779768183033454E-2</v>
      </c>
      <c r="D298">
        <f t="shared" si="25"/>
        <v>0.50920389641105357</v>
      </c>
      <c r="E298">
        <f t="shared" si="21"/>
        <v>0.24008204455573975</v>
      </c>
      <c r="F298" s="5">
        <f t="shared" si="22"/>
        <v>0.58433246835617469</v>
      </c>
    </row>
    <row r="299" spans="1:6" x14ac:dyDescent="0.2">
      <c r="A299">
        <v>29.599999999999898</v>
      </c>
      <c r="B299">
        <f t="shared" si="24"/>
        <v>0.51661745859031982</v>
      </c>
      <c r="C299">
        <f t="shared" si="23"/>
        <v>8.8347103224386547E-2</v>
      </c>
      <c r="D299">
        <f t="shared" si="25"/>
        <v>0.51089151587157944</v>
      </c>
      <c r="E299">
        <f t="shared" si="21"/>
        <v>0.24167605647181506</v>
      </c>
      <c r="F299" s="5">
        <f t="shared" si="22"/>
        <v>0.58521230593391627</v>
      </c>
    </row>
    <row r="300" spans="1:6" x14ac:dyDescent="0.2">
      <c r="A300">
        <v>29.6999999999999</v>
      </c>
      <c r="B300">
        <f t="shared" si="24"/>
        <v>0.51836278784231415</v>
      </c>
      <c r="C300">
        <f t="shared" si="23"/>
        <v>8.8897792474532222E-2</v>
      </c>
      <c r="D300">
        <f t="shared" si="25"/>
        <v>0.51257874626599165</v>
      </c>
      <c r="E300">
        <f t="shared" si="21"/>
        <v>0.24327497326260719</v>
      </c>
      <c r="F300" s="5">
        <f t="shared" si="22"/>
        <v>0.58608977207293111</v>
      </c>
    </row>
    <row r="301" spans="1:6" x14ac:dyDescent="0.2">
      <c r="A301">
        <v>29.799999999999901</v>
      </c>
      <c r="B301">
        <f t="shared" si="24"/>
        <v>0.52010811709430849</v>
      </c>
      <c r="C301">
        <f t="shared" si="23"/>
        <v>8.9449744431115086E-2</v>
      </c>
      <c r="D301">
        <f t="shared" si="25"/>
        <v>0.51426558630939079</v>
      </c>
      <c r="E301">
        <f t="shared" si="21"/>
        <v>0.24487879005753832</v>
      </c>
      <c r="F301" s="5">
        <f t="shared" si="22"/>
        <v>0.58696487829643118</v>
      </c>
    </row>
    <row r="302" spans="1:6" x14ac:dyDescent="0.2">
      <c r="A302">
        <v>29.899999999999899</v>
      </c>
      <c r="B302">
        <f t="shared" si="24"/>
        <v>0.52185344634630271</v>
      </c>
      <c r="C302">
        <f t="shared" si="23"/>
        <v>9.0002953940346464E-2</v>
      </c>
      <c r="D302">
        <f t="shared" si="25"/>
        <v>0.51595203471717466</v>
      </c>
      <c r="E302">
        <f t="shared" si="21"/>
        <v>0.24648750197110419</v>
      </c>
      <c r="F302" s="5">
        <f t="shared" si="22"/>
        <v>0.58783763603929473</v>
      </c>
    </row>
    <row r="303" spans="1:6" x14ac:dyDescent="0.2">
      <c r="A303">
        <v>29.999999999999901</v>
      </c>
      <c r="B303">
        <f t="shared" si="24"/>
        <v>0.52359877559829715</v>
      </c>
      <c r="C303">
        <f t="shared" si="23"/>
        <v>9.0557415844416622E-2</v>
      </c>
      <c r="D303">
        <f t="shared" si="25"/>
        <v>0.51763809020503981</v>
      </c>
      <c r="E303">
        <f t="shared" si="21"/>
        <v>0.24810110410288969</v>
      </c>
      <c r="F303" s="5">
        <f t="shared" si="22"/>
        <v>0.58870805664900572</v>
      </c>
    </row>
    <row r="304" spans="1:6" x14ac:dyDescent="0.2">
      <c r="A304">
        <v>30.099999999999898</v>
      </c>
      <c r="B304">
        <f t="shared" si="24"/>
        <v>0.52534410485029137</v>
      </c>
      <c r="C304">
        <f t="shared" si="23"/>
        <v>9.1113124981605398E-2</v>
      </c>
      <c r="D304">
        <f t="shared" si="25"/>
        <v>0.51932375148898136</v>
      </c>
      <c r="E304">
        <f t="shared" si="21"/>
        <v>0.24971959153758258</v>
      </c>
      <c r="F304" s="5">
        <f t="shared" si="22"/>
        <v>0.58957615138658159</v>
      </c>
    </row>
    <row r="305" spans="1:6" x14ac:dyDescent="0.2">
      <c r="A305">
        <v>30.1999999999999</v>
      </c>
      <c r="B305">
        <f t="shared" si="24"/>
        <v>0.5270894341022857</v>
      </c>
      <c r="C305">
        <f t="shared" si="23"/>
        <v>9.1670076186393779E-2</v>
      </c>
      <c r="D305">
        <f t="shared" si="25"/>
        <v>0.52100901728529492</v>
      </c>
      <c r="E305">
        <f t="shared" si="21"/>
        <v>0.25134295934498951</v>
      </c>
      <c r="F305" s="5">
        <f t="shared" si="22"/>
        <v>0.59044193142748869</v>
      </c>
    </row>
    <row r="306" spans="1:6" x14ac:dyDescent="0.2">
      <c r="A306">
        <v>30.299999999999901</v>
      </c>
      <c r="B306">
        <f t="shared" si="24"/>
        <v>0.52883476335428015</v>
      </c>
      <c r="C306">
        <f t="shared" si="23"/>
        <v>9.2228264289574036E-2</v>
      </c>
      <c r="D306">
        <f t="shared" si="25"/>
        <v>0.52269388631057756</v>
      </c>
      <c r="E306">
        <f t="shared" si="21"/>
        <v>0.25297120258005085</v>
      </c>
      <c r="F306" s="5">
        <f t="shared" si="22"/>
        <v>0.59130540786254437</v>
      </c>
    </row>
    <row r="307" spans="1:6" x14ac:dyDescent="0.2">
      <c r="A307">
        <v>30.399999999999899</v>
      </c>
      <c r="B307">
        <f t="shared" si="24"/>
        <v>0.53058009260627448</v>
      </c>
      <c r="C307">
        <f t="shared" si="23"/>
        <v>9.2787684118361025E-2</v>
      </c>
      <c r="D307">
        <f t="shared" si="25"/>
        <v>0.52437835728172777</v>
      </c>
      <c r="E307">
        <f t="shared" si="21"/>
        <v>0.25460431628285485</v>
      </c>
      <c r="F307" s="5">
        <f t="shared" si="22"/>
        <v>0.59216659169880592</v>
      </c>
    </row>
    <row r="308" spans="1:6" x14ac:dyDescent="0.2">
      <c r="A308">
        <v>30.499999999999901</v>
      </c>
      <c r="B308">
        <f t="shared" si="24"/>
        <v>0.53232542185826881</v>
      </c>
      <c r="C308">
        <f t="shared" si="23"/>
        <v>9.3348330496503484E-2</v>
      </c>
      <c r="D308">
        <f t="shared" si="25"/>
        <v>0.5260624289159479</v>
      </c>
      <c r="E308">
        <f t="shared" si="21"/>
        <v>0.25624229547865435</v>
      </c>
      <c r="F308" s="5">
        <f t="shared" si="22"/>
        <v>0.59302549386044912</v>
      </c>
    </row>
    <row r="309" spans="1:6" x14ac:dyDescent="0.2">
      <c r="A309">
        <v>30.599999999999898</v>
      </c>
      <c r="B309">
        <f t="shared" si="24"/>
        <v>0.53407075111026303</v>
      </c>
      <c r="C309">
        <f t="shared" si="23"/>
        <v>9.3910198244394283E-2</v>
      </c>
      <c r="D309">
        <f t="shared" si="25"/>
        <v>0.52774609993074406</v>
      </c>
      <c r="E309">
        <f t="shared" si="21"/>
        <v>0.25788513517788036</v>
      </c>
      <c r="F309" s="5">
        <f t="shared" si="22"/>
        <v>0.59388212518963213</v>
      </c>
    </row>
    <row r="310" spans="1:6" x14ac:dyDescent="0.2">
      <c r="A310">
        <v>30.6999999999999</v>
      </c>
      <c r="B310">
        <f t="shared" si="24"/>
        <v>0.53581608036225736</v>
      </c>
      <c r="C310">
        <f t="shared" si="23"/>
        <v>9.4473282179182105E-2</v>
      </c>
      <c r="D310">
        <f t="shared" si="25"/>
        <v>0.52942936904392757</v>
      </c>
      <c r="E310">
        <f t="shared" si="21"/>
        <v>0.25953283037615849</v>
      </c>
      <c r="F310" s="5">
        <f t="shared" si="22"/>
        <v>0.59473649644735005</v>
      </c>
    </row>
    <row r="311" spans="1:6" x14ac:dyDescent="0.2">
      <c r="A311">
        <v>30.799999999999901</v>
      </c>
      <c r="B311">
        <f t="shared" si="24"/>
        <v>0.53756140961425181</v>
      </c>
      <c r="C311">
        <f t="shared" si="23"/>
        <v>9.5037577114881922E-2</v>
      </c>
      <c r="D311">
        <f t="shared" si="25"/>
        <v>0.53111223497361593</v>
      </c>
      <c r="E311">
        <f t="shared" si="21"/>
        <v>0.26118537605432346</v>
      </c>
      <c r="F311" s="5">
        <f t="shared" si="22"/>
        <v>0.59558861831427667</v>
      </c>
    </row>
    <row r="312" spans="1:6" x14ac:dyDescent="0.2">
      <c r="A312">
        <v>30.899999999999899</v>
      </c>
      <c r="B312">
        <f t="shared" si="24"/>
        <v>0.53930673886624603</v>
      </c>
      <c r="C312">
        <f t="shared" si="23"/>
        <v>9.5603077862485952E-2</v>
      </c>
      <c r="D312">
        <f t="shared" si="25"/>
        <v>0.53279469643823318</v>
      </c>
      <c r="E312">
        <f t="shared" si="21"/>
        <v>0.26284276717843424</v>
      </c>
      <c r="F312" s="5">
        <f t="shared" si="22"/>
        <v>0.59643850139159338</v>
      </c>
    </row>
    <row r="313" spans="1:6" x14ac:dyDescent="0.2">
      <c r="A313">
        <v>30.999999999999901</v>
      </c>
      <c r="B313">
        <f t="shared" si="24"/>
        <v>0.54105206811824036</v>
      </c>
      <c r="C313">
        <f t="shared" si="23"/>
        <v>9.616977923007497E-2</v>
      </c>
      <c r="D313">
        <f t="shared" si="25"/>
        <v>0.53447675215651202</v>
      </c>
      <c r="E313">
        <f t="shared" si="21"/>
        <v>0.26450499869979027</v>
      </c>
      <c r="F313" s="5">
        <f t="shared" si="22"/>
        <v>0.59728615620180969</v>
      </c>
    </row>
    <row r="314" spans="1:6" x14ac:dyDescent="0.2">
      <c r="A314">
        <v>31.099999999999898</v>
      </c>
      <c r="B314">
        <f t="shared" si="24"/>
        <v>0.54279739737023469</v>
      </c>
      <c r="C314">
        <f t="shared" si="23"/>
        <v>9.6737676022928987E-2</v>
      </c>
      <c r="D314">
        <f t="shared" si="25"/>
        <v>0.53615840084749367</v>
      </c>
      <c r="E314">
        <f t="shared" si="21"/>
        <v>0.26617206555494594</v>
      </c>
      <c r="F314" s="5">
        <f t="shared" si="22"/>
        <v>0.5981315931895711</v>
      </c>
    </row>
    <row r="315" spans="1:6" x14ac:dyDescent="0.2">
      <c r="A315">
        <v>31.1999999999999</v>
      </c>
      <c r="B315">
        <f t="shared" si="24"/>
        <v>0.54454272662222902</v>
      </c>
      <c r="C315">
        <f t="shared" si="23"/>
        <v>9.7306763043637889E-2</v>
      </c>
      <c r="D315">
        <f t="shared" si="25"/>
        <v>0.53783964123052963</v>
      </c>
      <c r="E315">
        <f t="shared" si="21"/>
        <v>0.26784396266572663</v>
      </c>
      <c r="F315" s="5">
        <f t="shared" si="22"/>
        <v>0.59897482272245517</v>
      </c>
    </row>
    <row r="316" spans="1:6" x14ac:dyDescent="0.2">
      <c r="A316">
        <v>31.299999999999901</v>
      </c>
      <c r="B316">
        <f t="shared" si="24"/>
        <v>0.54628805587422335</v>
      </c>
      <c r="C316">
        <f t="shared" si="23"/>
        <v>9.7877035092212961E-2</v>
      </c>
      <c r="D316">
        <f t="shared" si="25"/>
        <v>0.53952047202528219</v>
      </c>
      <c r="E316">
        <f t="shared" si="21"/>
        <v>0.26952068493924375</v>
      </c>
      <c r="F316" s="5">
        <f t="shared" si="22"/>
        <v>0.59981585509175883</v>
      </c>
    </row>
    <row r="317" spans="1:6" x14ac:dyDescent="0.2">
      <c r="A317">
        <v>31.399999999999899</v>
      </c>
      <c r="B317">
        <f t="shared" si="24"/>
        <v>0.54803338512621769</v>
      </c>
      <c r="C317">
        <f t="shared" si="23"/>
        <v>9.8448486966197235E-2</v>
      </c>
      <c r="D317">
        <f t="shared" si="25"/>
        <v>0.54120089195172549</v>
      </c>
      <c r="E317">
        <f t="shared" si="21"/>
        <v>0.27120222726791032</v>
      </c>
      <c r="F317" s="5">
        <f t="shared" si="22"/>
        <v>0.60065470051327352</v>
      </c>
    </row>
    <row r="318" spans="1:6" x14ac:dyDescent="0.2">
      <c r="A318">
        <v>31.499999999999901</v>
      </c>
      <c r="B318">
        <f t="shared" si="24"/>
        <v>0.54977871437821213</v>
      </c>
      <c r="C318">
        <f t="shared" si="23"/>
        <v>9.9021113460776633E-2</v>
      </c>
      <c r="D318">
        <f t="shared" si="25"/>
        <v>0.54288089973014686</v>
      </c>
      <c r="E318">
        <f t="shared" si="21"/>
        <v>0.27288858452945713</v>
      </c>
      <c r="F318" s="5">
        <f t="shared" si="22"/>
        <v>0.60149136912805157</v>
      </c>
    </row>
    <row r="319" spans="1:6" x14ac:dyDescent="0.2">
      <c r="A319">
        <v>31.599999999999898</v>
      </c>
      <c r="B319">
        <f t="shared" si="24"/>
        <v>0.55152404363020635</v>
      </c>
      <c r="C319">
        <f t="shared" si="23"/>
        <v>9.9594909368890483E-2</v>
      </c>
      <c r="D319">
        <f t="shared" si="25"/>
        <v>0.54456049408114693</v>
      </c>
      <c r="E319">
        <f t="shared" si="21"/>
        <v>0.27457975158694703</v>
      </c>
      <c r="F319" s="5">
        <f t="shared" si="22"/>
        <v>0.60232587100316082</v>
      </c>
    </row>
    <row r="320" spans="1:6" x14ac:dyDescent="0.2">
      <c r="A320">
        <v>31.6999999999999</v>
      </c>
      <c r="B320">
        <f t="shared" si="24"/>
        <v>0.55326937288220068</v>
      </c>
      <c r="C320">
        <f t="shared" si="23"/>
        <v>0.10016986948134282</v>
      </c>
      <c r="D320">
        <f t="shared" si="25"/>
        <v>0.54623967372564186</v>
      </c>
      <c r="E320">
        <f t="shared" si="21"/>
        <v>0.27627572328879224</v>
      </c>
      <c r="F320" s="5">
        <f t="shared" si="22"/>
        <v>0.6031582161324297</v>
      </c>
    </row>
    <row r="321" spans="1:6" x14ac:dyDescent="0.2">
      <c r="A321">
        <v>31.799999999999901</v>
      </c>
      <c r="B321">
        <f t="shared" si="24"/>
        <v>0.55501470213419501</v>
      </c>
      <c r="C321">
        <f t="shared" si="23"/>
        <v>0.10074598858691264</v>
      </c>
      <c r="D321">
        <f t="shared" si="25"/>
        <v>0.54791843738486323</v>
      </c>
      <c r="E321">
        <f t="shared" si="21"/>
        <v>0.27797649446876871</v>
      </c>
      <c r="F321" s="5">
        <f t="shared" si="22"/>
        <v>0.60398841443718376</v>
      </c>
    </row>
    <row r="322" spans="1:6" x14ac:dyDescent="0.2">
      <c r="A322">
        <v>31.899999999999899</v>
      </c>
      <c r="B322">
        <f t="shared" si="24"/>
        <v>0.55676003138618935</v>
      </c>
      <c r="C322">
        <f t="shared" si="23"/>
        <v>0.1013232614724649</v>
      </c>
      <c r="D322">
        <f t="shared" si="25"/>
        <v>0.54959678378035937</v>
      </c>
      <c r="E322">
        <f t="shared" si="21"/>
        <v>0.2796820599460324</v>
      </c>
      <c r="F322" s="5">
        <f t="shared" si="22"/>
        <v>0.60481647576697006</v>
      </c>
    </row>
    <row r="323" spans="1:6" x14ac:dyDescent="0.2">
      <c r="A323">
        <v>31.999999999999901</v>
      </c>
      <c r="B323">
        <f t="shared" si="24"/>
        <v>0.55850536063818368</v>
      </c>
      <c r="C323">
        <f t="shared" si="23"/>
        <v>0.10190168292306101</v>
      </c>
      <c r="D323">
        <f t="shared" si="25"/>
        <v>0.55127471163399666</v>
      </c>
      <c r="E323">
        <f t="shared" si="21"/>
        <v>0.2813924145251353</v>
      </c>
      <c r="F323" s="5">
        <f t="shared" si="22"/>
        <v>0.60564240990027496</v>
      </c>
    </row>
    <row r="324" spans="1:6" x14ac:dyDescent="0.2">
      <c r="A324">
        <v>32.099999999999902</v>
      </c>
      <c r="B324">
        <f t="shared" si="24"/>
        <v>0.56025068989017801</v>
      </c>
      <c r="C324">
        <f t="shared" si="23"/>
        <v>0.10248124772207001</v>
      </c>
      <c r="D324">
        <f t="shared" si="25"/>
        <v>0.55295221966795993</v>
      </c>
      <c r="E324">
        <f t="shared" ref="E324:E387" si="26">(D324^2)/(3*($I$1-1)^2)</f>
        <v>0.28310755299604046</v>
      </c>
      <c r="F324" s="5">
        <f t="shared" ref="F324:F387" si="27">(1/((1-E324)*E324^$F$1))*((1-E324^($F$1+1))-(D324^2/4)*(1-E324^$F$1))</f>
        <v>0.60646622654522975</v>
      </c>
    </row>
    <row r="325" spans="1:6" x14ac:dyDescent="0.2">
      <c r="A325">
        <v>32.199999999999903</v>
      </c>
      <c r="B325">
        <f t="shared" si="24"/>
        <v>0.56199601914217234</v>
      </c>
      <c r="C325">
        <f t="shared" ref="C325:C388" si="28">-(0.835/(6+2*0.835))*COS(B325)^3-(3/(6+2*0.835))*COS(B325)+0.5</f>
        <v>0.10306195065127799</v>
      </c>
      <c r="D325">
        <f t="shared" si="25"/>
        <v>0.55462930660475385</v>
      </c>
      <c r="E325">
        <f t="shared" si="26"/>
        <v>0.28482747013413884</v>
      </c>
      <c r="F325" s="5">
        <f t="shared" si="27"/>
        <v>0.60728793534030778</v>
      </c>
    </row>
    <row r="326" spans="1:6" x14ac:dyDescent="0.2">
      <c r="A326">
        <v>32.299999999999898</v>
      </c>
      <c r="B326">
        <f t="shared" ref="B326:B389" si="29">A326*PI()/180</f>
        <v>0.56374134839416667</v>
      </c>
      <c r="C326">
        <f t="shared" si="28"/>
        <v>0.10364378649100031</v>
      </c>
      <c r="D326">
        <f t="shared" ref="D326:D389" si="30">2*SIN(B326/2)</f>
        <v>0.55630597116720382</v>
      </c>
      <c r="E326">
        <f t="shared" si="26"/>
        <v>0.28655216070026451</v>
      </c>
      <c r="F326" s="5">
        <f t="shared" si="27"/>
        <v>0.60810754585501647</v>
      </c>
    </row>
    <row r="327" spans="1:6" x14ac:dyDescent="0.2">
      <c r="A327">
        <v>32.399999999999899</v>
      </c>
      <c r="B327">
        <f t="shared" si="29"/>
        <v>0.56548667764616101</v>
      </c>
      <c r="C327">
        <f t="shared" si="28"/>
        <v>0.10422675002019055</v>
      </c>
      <c r="D327">
        <f t="shared" si="30"/>
        <v>0.55798221207845677</v>
      </c>
      <c r="E327">
        <f t="shared" si="26"/>
        <v>0.28828161944071096</v>
      </c>
      <c r="F327" s="5">
        <f t="shared" si="27"/>
        <v>0.60892506759057152</v>
      </c>
    </row>
    <row r="328" spans="1:6" x14ac:dyDescent="0.2">
      <c r="A328">
        <v>32.499999999999901</v>
      </c>
      <c r="B328">
        <f t="shared" si="29"/>
        <v>0.56723200689815534</v>
      </c>
      <c r="C328">
        <f t="shared" si="28"/>
        <v>0.10481083601655206</v>
      </c>
      <c r="D328">
        <f t="shared" si="30"/>
        <v>0.55965802806198239</v>
      </c>
      <c r="E328">
        <f t="shared" si="26"/>
        <v>0.29001584108724682</v>
      </c>
      <c r="F328" s="5">
        <f t="shared" si="27"/>
        <v>0.60974050998057383</v>
      </c>
    </row>
    <row r="329" spans="1:6" x14ac:dyDescent="0.2">
      <c r="A329">
        <v>32.599999999999902</v>
      </c>
      <c r="B329">
        <f t="shared" si="29"/>
        <v>0.56897733615014978</v>
      </c>
      <c r="C329">
        <f t="shared" si="28"/>
        <v>0.1053960392566477</v>
      </c>
      <c r="D329">
        <f t="shared" si="30"/>
        <v>0.56133341784157398</v>
      </c>
      <c r="E329">
        <f t="shared" si="26"/>
        <v>0.29175482035713241</v>
      </c>
      <c r="F329" s="5">
        <f t="shared" si="27"/>
        <v>0.61055388239166664</v>
      </c>
    </row>
    <row r="330" spans="1:6" x14ac:dyDescent="0.2">
      <c r="A330">
        <v>32.699999999999903</v>
      </c>
      <c r="B330">
        <f t="shared" si="29"/>
        <v>0.57072266540214411</v>
      </c>
      <c r="C330">
        <f t="shared" si="28"/>
        <v>0.10598235451601035</v>
      </c>
      <c r="D330">
        <f t="shared" si="30"/>
        <v>0.56300838014134913</v>
      </c>
      <c r="E330">
        <f t="shared" si="26"/>
        <v>0.29349855195313496</v>
      </c>
      <c r="F330" s="5">
        <f t="shared" si="27"/>
        <v>0.61136519412419266</v>
      </c>
    </row>
    <row r="331" spans="1:6" x14ac:dyDescent="0.2">
      <c r="A331">
        <v>32.799999999999898</v>
      </c>
      <c r="B331">
        <f t="shared" si="29"/>
        <v>0.57246799465413822</v>
      </c>
      <c r="C331">
        <f t="shared" si="28"/>
        <v>0.10656977656925343</v>
      </c>
      <c r="D331">
        <f t="shared" si="30"/>
        <v>0.56468291368575108</v>
      </c>
      <c r="E331">
        <f t="shared" si="26"/>
        <v>0.29524703056354568</v>
      </c>
      <c r="F331" s="5">
        <f t="shared" si="27"/>
        <v>0.61217445441283758</v>
      </c>
    </row>
    <row r="332" spans="1:6" x14ac:dyDescent="0.2">
      <c r="A332">
        <v>32.899999999999899</v>
      </c>
      <c r="B332">
        <f t="shared" si="29"/>
        <v>0.57421332390613267</v>
      </c>
      <c r="C332">
        <f t="shared" si="28"/>
        <v>0.1071583001901808</v>
      </c>
      <c r="D332">
        <f t="shared" si="30"/>
        <v>0.56635701719955023</v>
      </c>
      <c r="E332">
        <f t="shared" si="26"/>
        <v>0.29700025086219589</v>
      </c>
      <c r="F332" s="5">
        <f t="shared" si="27"/>
        <v>0.61298167242726875</v>
      </c>
    </row>
    <row r="333" spans="1:6" x14ac:dyDescent="0.2">
      <c r="A333">
        <v>32.999999999999901</v>
      </c>
      <c r="B333">
        <f t="shared" si="29"/>
        <v>0.575958653158127</v>
      </c>
      <c r="C333">
        <f t="shared" si="28"/>
        <v>0.10774792015189705</v>
      </c>
      <c r="D333">
        <f t="shared" si="30"/>
        <v>0.56803068940784351</v>
      </c>
      <c r="E333">
        <f t="shared" si="26"/>
        <v>0.29875820750847215</v>
      </c>
      <c r="F333" s="5">
        <f t="shared" si="27"/>
        <v>0.61378685727276339</v>
      </c>
    </row>
    <row r="334" spans="1:6" x14ac:dyDescent="0.2">
      <c r="A334">
        <v>33.099999999999902</v>
      </c>
      <c r="B334">
        <f t="shared" si="29"/>
        <v>0.57770398241012133</v>
      </c>
      <c r="C334">
        <f t="shared" si="28"/>
        <v>0.10833863122691734</v>
      </c>
      <c r="D334">
        <f t="shared" si="30"/>
        <v>0.56970392903605682</v>
      </c>
      <c r="E334">
        <f t="shared" si="26"/>
        <v>0.30052089514733371</v>
      </c>
      <c r="F334" s="5">
        <f t="shared" si="27"/>
        <v>0.61459001799082946</v>
      </c>
    </row>
    <row r="335" spans="1:6" x14ac:dyDescent="0.2">
      <c r="A335">
        <v>33.199999999999903</v>
      </c>
      <c r="B335">
        <f t="shared" si="29"/>
        <v>0.57944931166211566</v>
      </c>
      <c r="C335">
        <f t="shared" si="28"/>
        <v>0.10893042818727799</v>
      </c>
      <c r="D335">
        <f t="shared" si="30"/>
        <v>0.57137673480994544</v>
      </c>
      <c r="E335">
        <f t="shared" si="26"/>
        <v>0.30228830840932841</v>
      </c>
      <c r="F335" s="5">
        <f t="shared" si="27"/>
        <v>0.61539116355981971</v>
      </c>
    </row>
    <row r="336" spans="1:6" x14ac:dyDescent="0.2">
      <c r="A336">
        <v>33.299999999999898</v>
      </c>
      <c r="B336">
        <f t="shared" si="29"/>
        <v>0.58119464091410999</v>
      </c>
      <c r="C336">
        <f t="shared" si="28"/>
        <v>0.10952330580464564</v>
      </c>
      <c r="D336">
        <f t="shared" si="30"/>
        <v>0.57304910545559495</v>
      </c>
      <c r="E336">
        <f t="shared" si="26"/>
        <v>0.30406044191060877</v>
      </c>
      <c r="F336" s="5">
        <f t="shared" si="27"/>
        <v>0.61619030289553745</v>
      </c>
    </row>
    <row r="337" spans="1:6" x14ac:dyDescent="0.2">
      <c r="A337">
        <v>33.399999999999899</v>
      </c>
      <c r="B337">
        <f t="shared" si="29"/>
        <v>0.58293997016610433</v>
      </c>
      <c r="C337">
        <f t="shared" si="28"/>
        <v>0.11011725885042767</v>
      </c>
      <c r="D337">
        <f t="shared" si="30"/>
        <v>0.57472103969942234</v>
      </c>
      <c r="E337">
        <f t="shared" si="26"/>
        <v>0.30583729025294898</v>
      </c>
      <c r="F337" s="5">
        <f t="shared" si="27"/>
        <v>0.61698744485183277</v>
      </c>
    </row>
    <row r="338" spans="1:6" x14ac:dyDescent="0.2">
      <c r="A338">
        <v>33.499999999999901</v>
      </c>
      <c r="B338">
        <f t="shared" si="29"/>
        <v>0.58468529941809866</v>
      </c>
      <c r="C338">
        <f t="shared" si="28"/>
        <v>0.11071228209588174</v>
      </c>
      <c r="D338">
        <f t="shared" si="30"/>
        <v>0.57639253626817699</v>
      </c>
      <c r="E338">
        <f t="shared" si="26"/>
        <v>0.30761884802376077</v>
      </c>
      <c r="F338" s="5">
        <f t="shared" si="27"/>
        <v>0.61778259822119563</v>
      </c>
    </row>
    <row r="339" spans="1:6" x14ac:dyDescent="0.2">
      <c r="A339">
        <v>33.599999999999902</v>
      </c>
      <c r="B339">
        <f t="shared" si="29"/>
        <v>0.58643062867009299</v>
      </c>
      <c r="C339">
        <f t="shared" si="28"/>
        <v>0.11130837031222524</v>
      </c>
      <c r="D339">
        <f t="shared" si="30"/>
        <v>0.57806359388894146</v>
      </c>
      <c r="E339">
        <f t="shared" si="26"/>
        <v>0.30940510979611013</v>
      </c>
      <c r="F339" s="5">
        <f t="shared" si="27"/>
        <v>0.61857577173533729</v>
      </c>
    </row>
    <row r="340" spans="1:6" x14ac:dyDescent="0.2">
      <c r="A340">
        <v>33.699999999999903</v>
      </c>
      <c r="B340">
        <f t="shared" si="29"/>
        <v>0.58817595792208743</v>
      </c>
      <c r="C340">
        <f t="shared" si="28"/>
        <v>0.1119055182707453</v>
      </c>
      <c r="D340">
        <f t="shared" si="30"/>
        <v>0.57973421128913294</v>
      </c>
      <c r="E340">
        <f t="shared" si="26"/>
        <v>0.31119607012873424</v>
      </c>
      <c r="F340" s="5">
        <f t="shared" si="27"/>
        <v>0.61936697406576635</v>
      </c>
    </row>
    <row r="341" spans="1:6" x14ac:dyDescent="0.2">
      <c r="A341">
        <v>33.799999999999898</v>
      </c>
      <c r="B341">
        <f t="shared" si="29"/>
        <v>0.58992128717408154</v>
      </c>
      <c r="C341">
        <f t="shared" si="28"/>
        <v>0.11250372074290804</v>
      </c>
      <c r="D341">
        <f t="shared" si="30"/>
        <v>0.58140438719650311</v>
      </c>
      <c r="E341">
        <f t="shared" si="26"/>
        <v>0.3129917235660567</v>
      </c>
      <c r="F341" s="5">
        <f t="shared" si="27"/>
        <v>0.62015621382435782</v>
      </c>
    </row>
    <row r="342" spans="1:6" x14ac:dyDescent="0.2">
      <c r="A342">
        <v>33.899999999999899</v>
      </c>
      <c r="B342">
        <f t="shared" si="29"/>
        <v>0.59166661642607588</v>
      </c>
      <c r="C342">
        <f t="shared" si="28"/>
        <v>0.11310297250046819</v>
      </c>
      <c r="D342">
        <f t="shared" si="30"/>
        <v>0.58307412033914097</v>
      </c>
      <c r="E342">
        <f t="shared" si="26"/>
        <v>0.31479206463820641</v>
      </c>
      <c r="F342" s="5">
        <f t="shared" si="27"/>
        <v>0.62094349956391548</v>
      </c>
    </row>
    <row r="343" spans="1:6" x14ac:dyDescent="0.2">
      <c r="A343">
        <v>33.999999999999901</v>
      </c>
      <c r="B343">
        <f t="shared" si="29"/>
        <v>0.59341194567807032</v>
      </c>
      <c r="C343">
        <f t="shared" si="28"/>
        <v>0.11370326831557798</v>
      </c>
      <c r="D343">
        <f t="shared" si="30"/>
        <v>0.58474340944547176</v>
      </c>
      <c r="E343">
        <f t="shared" si="26"/>
        <v>0.31659708786103197</v>
      </c>
      <c r="F343" s="5">
        <f t="shared" si="27"/>
        <v>0.62172883977872506</v>
      </c>
    </row>
    <row r="344" spans="1:6" x14ac:dyDescent="0.2">
      <c r="A344">
        <v>34.099999999999902</v>
      </c>
      <c r="B344">
        <f t="shared" si="29"/>
        <v>0.59515727493006465</v>
      </c>
      <c r="C344">
        <f t="shared" si="28"/>
        <v>0.11430460296089656</v>
      </c>
      <c r="D344">
        <f t="shared" si="30"/>
        <v>0.58641225324425927</v>
      </c>
      <c r="E344">
        <f t="shared" si="26"/>
        <v>0.31840678773611958</v>
      </c>
      <c r="F344" s="5">
        <f t="shared" si="27"/>
        <v>0.62251224290510432</v>
      </c>
    </row>
    <row r="345" spans="1:6" x14ac:dyDescent="0.2">
      <c r="A345">
        <v>34.199999999999903</v>
      </c>
      <c r="B345">
        <f t="shared" si="29"/>
        <v>0.59690260418205898</v>
      </c>
      <c r="C345">
        <f t="shared" si="28"/>
        <v>0.11490697120969928</v>
      </c>
      <c r="D345">
        <f t="shared" si="30"/>
        <v>0.58808065046460622</v>
      </c>
      <c r="E345">
        <f t="shared" si="26"/>
        <v>0.32022115875080948</v>
      </c>
      <c r="F345" s="5">
        <f t="shared" si="27"/>
        <v>0.62329371732194216</v>
      </c>
    </row>
    <row r="346" spans="1:6" x14ac:dyDescent="0.2">
      <c r="A346">
        <v>34.299999999999898</v>
      </c>
      <c r="B346">
        <f t="shared" si="29"/>
        <v>0.59864793343405331</v>
      </c>
      <c r="C346">
        <f t="shared" si="28"/>
        <v>0.11551036783598662</v>
      </c>
      <c r="D346">
        <f t="shared" si="30"/>
        <v>0.58974859983595573</v>
      </c>
      <c r="E346">
        <f t="shared" si="26"/>
        <v>0.3220401953782131</v>
      </c>
      <c r="F346" s="5">
        <f t="shared" si="27"/>
        <v>0.62407327135123591</v>
      </c>
    </row>
    <row r="347" spans="1:6" x14ac:dyDescent="0.2">
      <c r="A347">
        <v>34.399999999999899</v>
      </c>
      <c r="B347">
        <f t="shared" si="29"/>
        <v>0.60039326268604765</v>
      </c>
      <c r="C347">
        <f t="shared" si="28"/>
        <v>0.11611478761459282</v>
      </c>
      <c r="D347">
        <f t="shared" si="30"/>
        <v>0.59141610008809176</v>
      </c>
      <c r="E347">
        <f t="shared" si="26"/>
        <v>0.32386389207722932</v>
      </c>
      <c r="F347" s="5">
        <f t="shared" si="27"/>
        <v>0.62485091325861664</v>
      </c>
    </row>
    <row r="348" spans="1:6" x14ac:dyDescent="0.2">
      <c r="A348">
        <v>34.499999999999901</v>
      </c>
      <c r="B348">
        <f t="shared" si="29"/>
        <v>0.60213859193804198</v>
      </c>
      <c r="C348">
        <f t="shared" si="28"/>
        <v>0.11672022532129483</v>
      </c>
      <c r="D348">
        <f t="shared" si="30"/>
        <v>0.59308314995114031</v>
      </c>
      <c r="E348">
        <f t="shared" si="26"/>
        <v>0.32569224329256174</v>
      </c>
      <c r="F348" s="5">
        <f t="shared" si="27"/>
        <v>0.6256266512538734</v>
      </c>
    </row>
    <row r="349" spans="1:6" x14ac:dyDescent="0.2">
      <c r="A349">
        <v>34.599999999999902</v>
      </c>
      <c r="B349">
        <f t="shared" si="29"/>
        <v>0.60388392119003631</v>
      </c>
      <c r="C349">
        <f t="shared" si="28"/>
        <v>0.11732667573292105</v>
      </c>
      <c r="D349">
        <f t="shared" si="30"/>
        <v>0.59474974815557025</v>
      </c>
      <c r="E349">
        <f t="shared" si="26"/>
        <v>0.32752524345473533</v>
      </c>
      <c r="F349" s="5">
        <f t="shared" si="27"/>
        <v>0.62640049349146731</v>
      </c>
    </row>
    <row r="350" spans="1:6" x14ac:dyDescent="0.2">
      <c r="A350">
        <v>34.699999999999903</v>
      </c>
      <c r="B350">
        <f t="shared" si="29"/>
        <v>0.60562925044203064</v>
      </c>
      <c r="C350">
        <f t="shared" si="28"/>
        <v>0.11793413362745969</v>
      </c>
      <c r="D350">
        <f t="shared" si="30"/>
        <v>0.59641589343219481</v>
      </c>
      <c r="E350">
        <f t="shared" si="26"/>
        <v>0.3293628869801139</v>
      </c>
      <c r="F350" s="5">
        <f t="shared" si="27"/>
        <v>0.62717244807104122</v>
      </c>
    </row>
    <row r="351" spans="1:6" x14ac:dyDescent="0.2">
      <c r="A351">
        <v>34.799999999999898</v>
      </c>
      <c r="B351">
        <f t="shared" si="29"/>
        <v>0.60737457969402486</v>
      </c>
      <c r="C351">
        <f t="shared" si="28"/>
        <v>0.11854259378416743</v>
      </c>
      <c r="D351">
        <f t="shared" si="30"/>
        <v>0.59808158451217153</v>
      </c>
      <c r="E351">
        <f t="shared" si="26"/>
        <v>0.33120516827091634</v>
      </c>
      <c r="F351" s="5">
        <f t="shared" si="27"/>
        <v>0.62794252303792308</v>
      </c>
    </row>
    <row r="352" spans="1:6" x14ac:dyDescent="0.2">
      <c r="A352">
        <v>34.899999999999899</v>
      </c>
      <c r="B352">
        <f t="shared" si="29"/>
        <v>0.6091199089460192</v>
      </c>
      <c r="C352">
        <f t="shared" si="28"/>
        <v>0.11915205098367759</v>
      </c>
      <c r="D352">
        <f t="shared" si="30"/>
        <v>0.59974682012700464</v>
      </c>
      <c r="E352">
        <f t="shared" si="26"/>
        <v>0.33305208171523476</v>
      </c>
      <c r="F352" s="5">
        <f t="shared" si="27"/>
        <v>0.62871072638362302</v>
      </c>
    </row>
    <row r="353" spans="1:6" x14ac:dyDescent="0.2">
      <c r="A353">
        <v>34.999999999999901</v>
      </c>
      <c r="B353">
        <f t="shared" si="29"/>
        <v>0.61086523819801353</v>
      </c>
      <c r="C353">
        <f t="shared" si="28"/>
        <v>0.11976250000810829</v>
      </c>
      <c r="D353">
        <f t="shared" si="30"/>
        <v>0.60141159900854446</v>
      </c>
      <c r="E353">
        <f t="shared" si="26"/>
        <v>0.33490362168705018</v>
      </c>
      <c r="F353" s="5">
        <f t="shared" si="27"/>
        <v>0.62947706604632447</v>
      </c>
    </row>
    <row r="354" spans="1:6" x14ac:dyDescent="0.2">
      <c r="A354">
        <v>35.099999999999902</v>
      </c>
      <c r="B354">
        <f t="shared" si="29"/>
        <v>0.61261056745000786</v>
      </c>
      <c r="C354">
        <f t="shared" si="28"/>
        <v>0.12037393564117022</v>
      </c>
      <c r="D354">
        <f t="shared" si="30"/>
        <v>0.60307591988898968</v>
      </c>
      <c r="E354">
        <f t="shared" si="26"/>
        <v>0.33675978254625089</v>
      </c>
      <c r="F354" s="5">
        <f t="shared" si="27"/>
        <v>0.63024154991136894</v>
      </c>
    </row>
    <row r="355" spans="1:6" x14ac:dyDescent="0.2">
      <c r="A355">
        <v>35.199999999999903</v>
      </c>
      <c r="B355">
        <f t="shared" si="29"/>
        <v>0.6143558967020023</v>
      </c>
      <c r="C355">
        <f t="shared" si="28"/>
        <v>0.1209863526682754</v>
      </c>
      <c r="D355">
        <f t="shared" si="30"/>
        <v>0.60473978150088736</v>
      </c>
      <c r="E355">
        <f t="shared" si="26"/>
        <v>0.33862055863864893</v>
      </c>
      <c r="F355" s="5">
        <f t="shared" si="27"/>
        <v>0.6310041858117369</v>
      </c>
    </row>
    <row r="356" spans="1:6" x14ac:dyDescent="0.2">
      <c r="A356">
        <v>35.299999999999898</v>
      </c>
      <c r="B356">
        <f t="shared" si="29"/>
        <v>0.61610122595399652</v>
      </c>
      <c r="C356">
        <f t="shared" si="28"/>
        <v>0.12159974587664396</v>
      </c>
      <c r="D356">
        <f t="shared" si="30"/>
        <v>0.60640318257713444</v>
      </c>
      <c r="E356">
        <f t="shared" si="26"/>
        <v>0.34048594429599754</v>
      </c>
      <c r="F356" s="5">
        <f t="shared" si="27"/>
        <v>0.63176498152852034</v>
      </c>
    </row>
    <row r="357" spans="1:6" x14ac:dyDescent="0.2">
      <c r="A357">
        <v>35.399999999999899</v>
      </c>
      <c r="B357">
        <f t="shared" si="29"/>
        <v>0.61784655520599085</v>
      </c>
      <c r="C357">
        <f t="shared" si="28"/>
        <v>0.12221411005541255</v>
      </c>
      <c r="D357">
        <f t="shared" si="30"/>
        <v>0.60806612185097886</v>
      </c>
      <c r="E357">
        <f t="shared" si="26"/>
        <v>0.34235593383600871</v>
      </c>
      <c r="F357" s="5">
        <f t="shared" si="27"/>
        <v>0.63252394479139173</v>
      </c>
    </row>
    <row r="358" spans="1:6" x14ac:dyDescent="0.2">
      <c r="A358">
        <v>35.499999999999901</v>
      </c>
      <c r="B358">
        <f t="shared" si="29"/>
        <v>0.6195918844579853</v>
      </c>
      <c r="C358">
        <f t="shared" si="28"/>
        <v>0.12282943999574142</v>
      </c>
      <c r="D358">
        <f t="shared" si="30"/>
        <v>0.60972859805601998</v>
      </c>
      <c r="E358">
        <f t="shared" si="26"/>
        <v>0.34423052156236988</v>
      </c>
      <c r="F358" s="5">
        <f t="shared" si="27"/>
        <v>0.63328108327906718</v>
      </c>
    </row>
    <row r="359" spans="1:6" x14ac:dyDescent="0.2">
      <c r="A359">
        <v>35.599999999999902</v>
      </c>
      <c r="B359">
        <f t="shared" si="29"/>
        <v>0.62133721370997963</v>
      </c>
      <c r="C359">
        <f t="shared" si="28"/>
        <v>0.12344573049092172</v>
      </c>
      <c r="D359">
        <f t="shared" si="30"/>
        <v>0.61139060992620975</v>
      </c>
      <c r="E359">
        <f t="shared" si="26"/>
        <v>0.34610970176476175</v>
      </c>
      <c r="F359" s="5">
        <f t="shared" si="27"/>
        <v>0.63403640461976307</v>
      </c>
    </row>
    <row r="360" spans="1:6" x14ac:dyDescent="0.2">
      <c r="A360">
        <v>35.699999999999903</v>
      </c>
      <c r="B360">
        <f t="shared" si="29"/>
        <v>0.62308254296197396</v>
      </c>
      <c r="C360">
        <f t="shared" si="28"/>
        <v>0.12406297633648328</v>
      </c>
      <c r="D360">
        <f t="shared" si="30"/>
        <v>0.61305215619585385</v>
      </c>
      <c r="E360">
        <f t="shared" si="26"/>
        <v>0.34799346871887543</v>
      </c>
      <c r="F360" s="5">
        <f t="shared" si="27"/>
        <v>0.63478991639164839</v>
      </c>
    </row>
    <row r="361" spans="1:6" x14ac:dyDescent="0.2">
      <c r="A361">
        <v>35.799999999999898</v>
      </c>
      <c r="B361">
        <f t="shared" si="29"/>
        <v>0.62482787221396818</v>
      </c>
      <c r="C361">
        <f t="shared" si="28"/>
        <v>0.1246811723303009</v>
      </c>
      <c r="D361">
        <f t="shared" si="30"/>
        <v>0.61471323559961244</v>
      </c>
      <c r="E361">
        <f t="shared" si="26"/>
        <v>0.34988181668643009</v>
      </c>
      <c r="F361" s="5">
        <f t="shared" si="27"/>
        <v>0.63554162612329113</v>
      </c>
    </row>
    <row r="362" spans="1:6" x14ac:dyDescent="0.2">
      <c r="A362">
        <v>35.899999999999899</v>
      </c>
      <c r="B362">
        <f t="shared" si="29"/>
        <v>0.62657320146596251</v>
      </c>
      <c r="C362">
        <f t="shared" si="28"/>
        <v>0.12530031327270191</v>
      </c>
      <c r="D362">
        <f t="shared" si="30"/>
        <v>0.61637384687250141</v>
      </c>
      <c r="E362">
        <f t="shared" si="26"/>
        <v>0.35177473991519048</v>
      </c>
      <c r="F362" s="5">
        <f t="shared" si="27"/>
        <v>0.63629154129410104</v>
      </c>
    </row>
    <row r="363" spans="1:6" x14ac:dyDescent="0.2">
      <c r="A363">
        <v>35.999999999999901</v>
      </c>
      <c r="B363">
        <f t="shared" si="29"/>
        <v>0.62831853071795685</v>
      </c>
      <c r="C363">
        <f t="shared" si="28"/>
        <v>0.12592039396657267</v>
      </c>
      <c r="D363">
        <f t="shared" si="30"/>
        <v>0.61803398874989313</v>
      </c>
      <c r="E363">
        <f t="shared" si="26"/>
        <v>0.35367223263898423</v>
      </c>
      <c r="F363" s="5">
        <f t="shared" si="27"/>
        <v>0.63703966933476541</v>
      </c>
    </row>
    <row r="364" spans="1:6" x14ac:dyDescent="0.2">
      <c r="A364">
        <v>36.099999999999902</v>
      </c>
      <c r="B364">
        <f t="shared" si="29"/>
        <v>0.63006385996995118</v>
      </c>
      <c r="C364">
        <f t="shared" si="28"/>
        <v>0.12654140921746515</v>
      </c>
      <c r="D364">
        <f t="shared" si="30"/>
        <v>0.61969365996751724</v>
      </c>
      <c r="E364">
        <f t="shared" si="26"/>
        <v>0.35557428907771926</v>
      </c>
      <c r="F364" s="5">
        <f t="shared" si="27"/>
        <v>0.63778601762767828</v>
      </c>
    </row>
    <row r="365" spans="1:6" x14ac:dyDescent="0.2">
      <c r="A365">
        <v>36.199999999999903</v>
      </c>
      <c r="B365">
        <f t="shared" si="29"/>
        <v>0.63180918922194551</v>
      </c>
      <c r="C365">
        <f t="shared" si="28"/>
        <v>0.12716335383370342</v>
      </c>
      <c r="D365">
        <f t="shared" si="30"/>
        <v>0.62135285926146189</v>
      </c>
      <c r="E365">
        <f t="shared" si="26"/>
        <v>0.35748090343740185</v>
      </c>
      <c r="F365" s="5">
        <f t="shared" si="27"/>
        <v>0.63853059350737085</v>
      </c>
    </row>
    <row r="366" spans="1:6" x14ac:dyDescent="0.2">
      <c r="A366">
        <v>36.299999999999898</v>
      </c>
      <c r="B366">
        <f t="shared" si="29"/>
        <v>0.63355451847393984</v>
      </c>
      <c r="C366">
        <f t="shared" si="28"/>
        <v>0.12778622262649003</v>
      </c>
      <c r="D366">
        <f t="shared" si="30"/>
        <v>0.62301158536817458</v>
      </c>
      <c r="E366">
        <f t="shared" si="26"/>
        <v>0.35939206991015382</v>
      </c>
      <c r="F366" s="5">
        <f t="shared" si="27"/>
        <v>0.63927340426093049</v>
      </c>
    </row>
    <row r="367" spans="1:6" x14ac:dyDescent="0.2">
      <c r="A367">
        <v>36.399999999999899</v>
      </c>
      <c r="B367">
        <f t="shared" si="29"/>
        <v>0.63529984772593417</v>
      </c>
      <c r="C367">
        <f t="shared" si="28"/>
        <v>0.12841001041001188</v>
      </c>
      <c r="D367">
        <f t="shared" si="30"/>
        <v>0.62466983702446333</v>
      </c>
      <c r="E367">
        <f t="shared" si="26"/>
        <v>0.36130778267423097</v>
      </c>
      <c r="F367" s="5">
        <f t="shared" si="27"/>
        <v>0.64001445712841765</v>
      </c>
    </row>
    <row r="368" spans="1:6" x14ac:dyDescent="0.2">
      <c r="A368">
        <v>36.499999999999901</v>
      </c>
      <c r="B368">
        <f t="shared" si="29"/>
        <v>0.63704517697792851</v>
      </c>
      <c r="C368">
        <f t="shared" si="28"/>
        <v>0.12903471200154637</v>
      </c>
      <c r="D368">
        <f t="shared" si="30"/>
        <v>0.62632761296749739</v>
      </c>
      <c r="E368">
        <f t="shared" si="26"/>
        <v>0.3632280358940399</v>
      </c>
      <c r="F368" s="5">
        <f t="shared" si="27"/>
        <v>0.64075375930327738</v>
      </c>
    </row>
    <row r="369" spans="1:6" x14ac:dyDescent="0.2">
      <c r="A369">
        <v>36.599999999999902</v>
      </c>
      <c r="B369">
        <f t="shared" si="29"/>
        <v>0.63879050622992295</v>
      </c>
      <c r="C369">
        <f t="shared" si="28"/>
        <v>0.12966032222156726</v>
      </c>
      <c r="D369">
        <f t="shared" si="30"/>
        <v>0.62798491193480832</v>
      </c>
      <c r="E369">
        <f t="shared" si="26"/>
        <v>0.36515282372015634</v>
      </c>
      <c r="F369" s="5">
        <f t="shared" si="27"/>
        <v>0.64149131793274872</v>
      </c>
    </row>
    <row r="370" spans="1:6" x14ac:dyDescent="0.2">
      <c r="A370">
        <v>36.699999999999903</v>
      </c>
      <c r="B370">
        <f t="shared" si="29"/>
        <v>0.64053583548191728</v>
      </c>
      <c r="C370">
        <f t="shared" si="28"/>
        <v>0.13028683589385004</v>
      </c>
      <c r="D370">
        <f t="shared" si="30"/>
        <v>0.62964173266429058</v>
      </c>
      <c r="E370">
        <f t="shared" si="26"/>
        <v>0.36708214028934244</v>
      </c>
      <c r="F370" s="5">
        <f t="shared" si="27"/>
        <v>0.64222714011826421</v>
      </c>
    </row>
    <row r="371" spans="1:6" x14ac:dyDescent="0.2">
      <c r="A371">
        <v>36.799999999999898</v>
      </c>
      <c r="B371">
        <f t="shared" si="29"/>
        <v>0.64228116473391139</v>
      </c>
      <c r="C371">
        <f t="shared" si="28"/>
        <v>0.13091424784557748</v>
      </c>
      <c r="D371">
        <f t="shared" si="30"/>
        <v>0.63129807389420312</v>
      </c>
      <c r="E371">
        <f t="shared" si="26"/>
        <v>0.36901597972456535</v>
      </c>
      <c r="F371" s="5">
        <f t="shared" si="27"/>
        <v>0.64296123291585017</v>
      </c>
    </row>
    <row r="372" spans="1:6" x14ac:dyDescent="0.2">
      <c r="A372">
        <v>36.899999999999899</v>
      </c>
      <c r="B372">
        <f t="shared" si="29"/>
        <v>0.64402649398590583</v>
      </c>
      <c r="C372">
        <f t="shared" si="28"/>
        <v>0.13154255290744499</v>
      </c>
      <c r="D372">
        <f t="shared" si="30"/>
        <v>0.63295393436317049</v>
      </c>
      <c r="E372">
        <f t="shared" si="26"/>
        <v>0.37095433613501538</v>
      </c>
      <c r="F372" s="5">
        <f t="shared" si="27"/>
        <v>0.6436936033365197</v>
      </c>
    </row>
    <row r="373" spans="1:6" x14ac:dyDescent="0.2">
      <c r="A373">
        <v>36.999999999999901</v>
      </c>
      <c r="B373">
        <f t="shared" si="29"/>
        <v>0.64577182323790017</v>
      </c>
      <c r="C373">
        <f t="shared" si="28"/>
        <v>0.13217174591376546</v>
      </c>
      <c r="D373">
        <f t="shared" si="30"/>
        <v>0.63460931281018262</v>
      </c>
      <c r="E373">
        <f t="shared" si="26"/>
        <v>0.37289720361612233</v>
      </c>
      <c r="F373" s="5">
        <f t="shared" si="27"/>
        <v>0.64442425834666062</v>
      </c>
    </row>
    <row r="374" spans="1:6" x14ac:dyDescent="0.2">
      <c r="A374">
        <v>37.099999999999902</v>
      </c>
      <c r="B374">
        <f t="shared" si="29"/>
        <v>0.6475171524898945</v>
      </c>
      <c r="C374">
        <f t="shared" si="28"/>
        <v>0.13280182170257426</v>
      </c>
      <c r="D374">
        <f t="shared" si="30"/>
        <v>0.63626420797459671</v>
      </c>
      <c r="E374">
        <f t="shared" si="26"/>
        <v>0.37484457624957473</v>
      </c>
      <c r="F374" s="5">
        <f t="shared" si="27"/>
        <v>0.64515320486842198</v>
      </c>
    </row>
    <row r="375" spans="1:6" x14ac:dyDescent="0.2">
      <c r="A375">
        <v>37.199999999999903</v>
      </c>
      <c r="B375">
        <f t="shared" si="29"/>
        <v>0.64926248174188883</v>
      </c>
      <c r="C375">
        <f t="shared" si="28"/>
        <v>0.13343277511573404</v>
      </c>
      <c r="D375">
        <f t="shared" si="30"/>
        <v>0.63791861859613819</v>
      </c>
      <c r="E375">
        <f t="shared" si="26"/>
        <v>0.37679644810333807</v>
      </c>
      <c r="F375" s="5">
        <f t="shared" si="27"/>
        <v>0.64588044978009396</v>
      </c>
    </row>
    <row r="376" spans="1:6" x14ac:dyDescent="0.2">
      <c r="A376">
        <v>37.299999999999898</v>
      </c>
      <c r="B376">
        <f t="shared" si="29"/>
        <v>0.65100781099388316</v>
      </c>
      <c r="C376">
        <f t="shared" si="28"/>
        <v>0.13406460099903894</v>
      </c>
      <c r="D376">
        <f t="shared" si="30"/>
        <v>0.63957254341490155</v>
      </c>
      <c r="E376">
        <f t="shared" si="26"/>
        <v>0.3787528132316722</v>
      </c>
      <c r="F376" s="5">
        <f t="shared" si="27"/>
        <v>0.64660599991648171</v>
      </c>
    </row>
    <row r="377" spans="1:6" x14ac:dyDescent="0.2">
      <c r="A377">
        <v>37.399999999999899</v>
      </c>
      <c r="B377">
        <f t="shared" si="29"/>
        <v>0.65275314024587749</v>
      </c>
      <c r="C377">
        <f t="shared" si="28"/>
        <v>0.13469729420231941</v>
      </c>
      <c r="D377">
        <f t="shared" si="30"/>
        <v>0.64122598117135088</v>
      </c>
      <c r="E377">
        <f t="shared" si="26"/>
        <v>0.38071366567514953</v>
      </c>
      <c r="F377" s="5">
        <f t="shared" si="27"/>
        <v>0.64732986206928145</v>
      </c>
    </row>
    <row r="378" spans="1:6" x14ac:dyDescent="0.2">
      <c r="A378">
        <v>37.499999999999901</v>
      </c>
      <c r="B378">
        <f t="shared" si="29"/>
        <v>0.65449846949787183</v>
      </c>
      <c r="C378">
        <f t="shared" si="28"/>
        <v>0.13533084957954578</v>
      </c>
      <c r="D378">
        <f t="shared" si="30"/>
        <v>0.64287893060632151</v>
      </c>
      <c r="E378">
        <f t="shared" si="26"/>
        <v>0.38267899946067357</v>
      </c>
      <c r="F378" s="5">
        <f t="shared" si="27"/>
        <v>0.64805204298744501</v>
      </c>
    </row>
    <row r="379" spans="1:6" x14ac:dyDescent="0.2">
      <c r="A379">
        <v>37.599999999999902</v>
      </c>
      <c r="B379">
        <f t="shared" si="29"/>
        <v>0.65624379874986616</v>
      </c>
      <c r="C379">
        <f t="shared" si="28"/>
        <v>0.13596526198893238</v>
      </c>
      <c r="D379">
        <f t="shared" si="30"/>
        <v>0.64453139046102048</v>
      </c>
      <c r="E379">
        <f t="shared" si="26"/>
        <v>0.38464880860149658</v>
      </c>
      <c r="F379" s="5">
        <f t="shared" si="27"/>
        <v>0.64877254937754436</v>
      </c>
    </row>
    <row r="380" spans="1:6" x14ac:dyDescent="0.2">
      <c r="A380">
        <v>37.699999999999903</v>
      </c>
      <c r="B380">
        <f t="shared" si="29"/>
        <v>0.6579891280018606</v>
      </c>
      <c r="C380">
        <f t="shared" si="28"/>
        <v>0.13660052629304148</v>
      </c>
      <c r="D380">
        <f t="shared" si="30"/>
        <v>0.64618335947702787</v>
      </c>
      <c r="E380">
        <f t="shared" si="26"/>
        <v>0.38662308709723858</v>
      </c>
      <c r="F380" s="5">
        <f t="shared" si="27"/>
        <v>0.64949138790413274</v>
      </c>
    </row>
    <row r="381" spans="1:6" x14ac:dyDescent="0.2">
      <c r="A381">
        <v>37.799999999999898</v>
      </c>
      <c r="B381">
        <f t="shared" si="29"/>
        <v>0.65973445725385471</v>
      </c>
      <c r="C381">
        <f t="shared" si="28"/>
        <v>0.13723663735888636</v>
      </c>
      <c r="D381">
        <f t="shared" si="30"/>
        <v>0.64783483639629702</v>
      </c>
      <c r="E381">
        <f t="shared" si="26"/>
        <v>0.38860182893390449</v>
      </c>
      <c r="F381" s="5">
        <f t="shared" si="27"/>
        <v>0.65020856519009784</v>
      </c>
    </row>
    <row r="382" spans="1:6" x14ac:dyDescent="0.2">
      <c r="A382">
        <v>37.899999999999899</v>
      </c>
      <c r="B382">
        <f t="shared" si="29"/>
        <v>0.66147978650584904</v>
      </c>
      <c r="C382">
        <f t="shared" si="28"/>
        <v>0.13787359005803512</v>
      </c>
      <c r="D382">
        <f t="shared" si="30"/>
        <v>0.64948581996115695</v>
      </c>
      <c r="E382">
        <f t="shared" si="26"/>
        <v>0.39058502808390394</v>
      </c>
      <c r="F382" s="5">
        <f t="shared" si="27"/>
        <v>0.65092408781701616</v>
      </c>
    </row>
    <row r="383" spans="1:6" x14ac:dyDescent="0.2">
      <c r="A383">
        <v>37.999999999999901</v>
      </c>
      <c r="B383">
        <f t="shared" si="29"/>
        <v>0.66322511575784349</v>
      </c>
      <c r="C383">
        <f t="shared" si="28"/>
        <v>0.13851137926671359</v>
      </c>
      <c r="D383">
        <f t="shared" si="30"/>
        <v>0.65113630891431173</v>
      </c>
      <c r="E383">
        <f t="shared" si="26"/>
        <v>0.39257267850606836</v>
      </c>
      <c r="F383" s="5">
        <f t="shared" si="27"/>
        <v>0.65163796232549964</v>
      </c>
    </row>
    <row r="384" spans="1:6" x14ac:dyDescent="0.2">
      <c r="A384">
        <v>38.099999999999902</v>
      </c>
      <c r="B384">
        <f t="shared" si="29"/>
        <v>0.66497044500983782</v>
      </c>
      <c r="C384">
        <f t="shared" si="28"/>
        <v>0.13914999986590776</v>
      </c>
      <c r="D384">
        <f t="shared" si="30"/>
        <v>0.65278630199884191</v>
      </c>
      <c r="E384">
        <f t="shared" si="26"/>
        <v>0.39456477414566954</v>
      </c>
      <c r="F384" s="5">
        <f t="shared" si="27"/>
        <v>0.65235019521553972</v>
      </c>
    </row>
    <row r="385" spans="1:6" x14ac:dyDescent="0.2">
      <c r="A385">
        <v>38.199999999999903</v>
      </c>
      <c r="B385">
        <f t="shared" si="29"/>
        <v>0.66671577426183215</v>
      </c>
      <c r="C385">
        <f t="shared" si="28"/>
        <v>0.13978944674146709</v>
      </c>
      <c r="D385">
        <f t="shared" si="30"/>
        <v>0.65443579795820617</v>
      </c>
      <c r="E385">
        <f t="shared" si="26"/>
        <v>0.39656130893443886</v>
      </c>
      <c r="F385" s="5">
        <f t="shared" si="27"/>
        <v>0.65306079294684893</v>
      </c>
    </row>
    <row r="386" spans="1:6" x14ac:dyDescent="0.2">
      <c r="A386">
        <v>38.299999999999898</v>
      </c>
      <c r="B386">
        <f t="shared" si="29"/>
        <v>0.66846110351382648</v>
      </c>
      <c r="C386">
        <f t="shared" si="28"/>
        <v>0.14042971478420685</v>
      </c>
      <c r="D386">
        <f t="shared" si="30"/>
        <v>0.65608479553624166</v>
      </c>
      <c r="E386">
        <f t="shared" si="26"/>
        <v>0.39856227679058509</v>
      </c>
      <c r="F386" s="5">
        <f t="shared" si="27"/>
        <v>0.65376976193919567</v>
      </c>
    </row>
    <row r="387" spans="1:6" x14ac:dyDescent="0.2">
      <c r="A387">
        <v>38.399999999999899</v>
      </c>
      <c r="B387">
        <f t="shared" si="29"/>
        <v>0.67020643276582081</v>
      </c>
      <c r="C387">
        <f t="shared" si="28"/>
        <v>0.14107079889001012</v>
      </c>
      <c r="D387">
        <f t="shared" si="30"/>
        <v>0.6577332934771648</v>
      </c>
      <c r="E387">
        <f t="shared" si="26"/>
        <v>0.40056767161881307</v>
      </c>
      <c r="F387" s="5">
        <f t="shared" si="27"/>
        <v>0.65447710857273989</v>
      </c>
    </row>
    <row r="388" spans="1:6" x14ac:dyDescent="0.2">
      <c r="A388">
        <v>38.499999999999901</v>
      </c>
      <c r="B388">
        <f t="shared" si="29"/>
        <v>0.67195176201781515</v>
      </c>
      <c r="C388">
        <f t="shared" si="28"/>
        <v>0.14171269395992969</v>
      </c>
      <c r="D388">
        <f t="shared" si="30"/>
        <v>0.65938129052557293</v>
      </c>
      <c r="E388">
        <f t="shared" ref="E388:E451" si="31">(D388^2)/(3*($I$1-1)^2)</f>
        <v>0.40257748731034249</v>
      </c>
      <c r="F388" s="5">
        <f t="shared" ref="F388:F451" si="32">(1/((1-E388)*E388^$F$1))*((1-E388^($F$1+1))-(D388^2/4)*(1-E388^$F$1))</f>
        <v>0.65518283918835973</v>
      </c>
    </row>
    <row r="389" spans="1:6" x14ac:dyDescent="0.2">
      <c r="A389">
        <v>38.599999999999902</v>
      </c>
      <c r="B389">
        <f t="shared" si="29"/>
        <v>0.67369709126980948</v>
      </c>
      <c r="C389">
        <f t="shared" ref="C389:C452" si="33">-(0.835/(6+2*0.835))*COS(B389)^3-(3/(6+2*0.835))*COS(B389)+0.5</f>
        <v>0.14235539490029037</v>
      </c>
      <c r="D389">
        <f t="shared" si="30"/>
        <v>0.66102878542644439</v>
      </c>
      <c r="E389">
        <f t="shared" si="31"/>
        <v>0.40459171774292607</v>
      </c>
      <c r="F389" s="5">
        <f t="shared" si="32"/>
        <v>0.6558869600879802</v>
      </c>
    </row>
    <row r="390" spans="1:6" x14ac:dyDescent="0.2">
      <c r="A390">
        <v>38.699999999999903</v>
      </c>
      <c r="B390">
        <f t="shared" ref="B390:B453" si="34">A390*PI()/180</f>
        <v>0.67544242052180381</v>
      </c>
      <c r="C390">
        <f t="shared" si="33"/>
        <v>0.14299889662278997</v>
      </c>
      <c r="D390">
        <f t="shared" ref="D390:D453" si="35">2*SIN(B390/2)</f>
        <v>0.66267577692514035</v>
      </c>
      <c r="E390">
        <f t="shared" si="31"/>
        <v>0.40661035678086876</v>
      </c>
      <c r="F390" s="5">
        <f t="shared" si="32"/>
        <v>0.65658947753489316</v>
      </c>
    </row>
    <row r="391" spans="1:6" x14ac:dyDescent="0.2">
      <c r="A391">
        <v>38.799999999999898</v>
      </c>
      <c r="B391">
        <f t="shared" si="34"/>
        <v>0.67718774977379803</v>
      </c>
      <c r="C391">
        <f t="shared" si="33"/>
        <v>0.14364319404460107</v>
      </c>
      <c r="D391">
        <f t="shared" si="35"/>
        <v>0.66432226376740489</v>
      </c>
      <c r="E391">
        <f t="shared" si="31"/>
        <v>0.40863339827504574</v>
      </c>
      <c r="F391" s="5">
        <f t="shared" si="32"/>
        <v>0.6572903977540776</v>
      </c>
    </row>
    <row r="392" spans="1:6" x14ac:dyDescent="0.2">
      <c r="A392">
        <v>38.899999999999899</v>
      </c>
      <c r="B392">
        <f t="shared" si="34"/>
        <v>0.67893307902579236</v>
      </c>
      <c r="C392">
        <f t="shared" si="33"/>
        <v>0.14428828208847189</v>
      </c>
      <c r="D392">
        <f t="shared" si="35"/>
        <v>0.66596824469936688</v>
      </c>
      <c r="E392">
        <f t="shared" si="31"/>
        <v>0.41066083606292197</v>
      </c>
      <c r="F392" s="5">
        <f t="shared" si="32"/>
        <v>0.65798972693251445</v>
      </c>
    </row>
    <row r="393" spans="1:6" x14ac:dyDescent="0.2">
      <c r="A393">
        <v>38.999999999999901</v>
      </c>
      <c r="B393">
        <f t="shared" si="34"/>
        <v>0.68067840827778681</v>
      </c>
      <c r="C393">
        <f t="shared" si="33"/>
        <v>0.14493415568282719</v>
      </c>
      <c r="D393">
        <f t="shared" si="35"/>
        <v>0.66761371846754025</v>
      </c>
      <c r="E393">
        <f t="shared" si="31"/>
        <v>0.41269266396857035</v>
      </c>
      <c r="F393" s="5">
        <f t="shared" si="32"/>
        <v>0.65868747121950011</v>
      </c>
    </row>
    <row r="394" spans="1:6" x14ac:dyDescent="0.2">
      <c r="A394">
        <v>39.099999999999902</v>
      </c>
      <c r="B394">
        <f t="shared" si="34"/>
        <v>0.68242373752978114</v>
      </c>
      <c r="C394">
        <f t="shared" si="33"/>
        <v>0.14558080976186877</v>
      </c>
      <c r="D394">
        <f t="shared" si="35"/>
        <v>0.66925868381882492</v>
      </c>
      <c r="E394">
        <f t="shared" si="31"/>
        <v>0.41472887580269052</v>
      </c>
      <c r="F394" s="5">
        <f t="shared" si="32"/>
        <v>0.65938363672695388</v>
      </c>
    </row>
    <row r="395" spans="1:6" x14ac:dyDescent="0.2">
      <c r="A395">
        <v>39.199999999999903</v>
      </c>
      <c r="B395">
        <f t="shared" si="34"/>
        <v>0.68416906678177547</v>
      </c>
      <c r="C395">
        <f t="shared" si="33"/>
        <v>0.14622823926567607</v>
      </c>
      <c r="D395">
        <f t="shared" si="35"/>
        <v>0.67090313950050839</v>
      </c>
      <c r="E395">
        <f t="shared" si="31"/>
        <v>0.41676946536262827</v>
      </c>
      <c r="F395" s="5">
        <f t="shared" si="32"/>
        <v>0.66007822952972384</v>
      </c>
    </row>
    <row r="396" spans="1:6" x14ac:dyDescent="0.2">
      <c r="A396">
        <v>39.299999999999898</v>
      </c>
      <c r="B396">
        <f t="shared" si="34"/>
        <v>0.68591439603376969</v>
      </c>
      <c r="C396">
        <f t="shared" si="33"/>
        <v>0.14687643914030596</v>
      </c>
      <c r="D396">
        <f t="shared" si="35"/>
        <v>0.67254708426026599</v>
      </c>
      <c r="E396">
        <f t="shared" si="31"/>
        <v>0.41881442643239375</v>
      </c>
      <c r="F396" s="5">
        <f t="shared" si="32"/>
        <v>0.66077125566588912</v>
      </c>
    </row>
    <row r="397" spans="1:6" x14ac:dyDescent="0.2">
      <c r="A397">
        <v>39.399999999999899</v>
      </c>
      <c r="B397">
        <f t="shared" si="34"/>
        <v>0.68765972528576402</v>
      </c>
      <c r="C397">
        <f t="shared" si="33"/>
        <v>0.14752540433789318</v>
      </c>
      <c r="D397">
        <f t="shared" si="35"/>
        <v>0.67419051684616249</v>
      </c>
      <c r="E397">
        <f t="shared" si="31"/>
        <v>0.42086375278268112</v>
      </c>
      <c r="F397" s="5">
        <f t="shared" si="32"/>
        <v>0.66146272113705984</v>
      </c>
    </row>
    <row r="398" spans="1:6" x14ac:dyDescent="0.2">
      <c r="A398">
        <v>39.499999999999901</v>
      </c>
      <c r="B398">
        <f t="shared" si="34"/>
        <v>0.68940505453775847</v>
      </c>
      <c r="C398">
        <f t="shared" si="33"/>
        <v>0.14817512981674946</v>
      </c>
      <c r="D398">
        <f t="shared" si="35"/>
        <v>0.67583343600665235</v>
      </c>
      <c r="E398">
        <f t="shared" si="31"/>
        <v>0.42291743817088678</v>
      </c>
      <c r="F398" s="5">
        <f t="shared" si="32"/>
        <v>0.66215263190867224</v>
      </c>
    </row>
    <row r="399" spans="1:6" x14ac:dyDescent="0.2">
      <c r="A399">
        <v>39.599999999999902</v>
      </c>
      <c r="B399">
        <f t="shared" si="34"/>
        <v>0.6911503837897528</v>
      </c>
      <c r="C399">
        <f t="shared" si="33"/>
        <v>0.14882561054146315</v>
      </c>
      <c r="D399">
        <f t="shared" si="35"/>
        <v>0.67747584049058118</v>
      </c>
      <c r="E399">
        <f t="shared" si="31"/>
        <v>0.42497547634112892</v>
      </c>
      <c r="F399" s="5">
        <f t="shared" si="32"/>
        <v>0.66284099391028117</v>
      </c>
    </row>
    <row r="400" spans="1:6" x14ac:dyDescent="0.2">
      <c r="A400">
        <v>39.699999999999903</v>
      </c>
      <c r="B400">
        <f t="shared" si="34"/>
        <v>0.69289571304174713</v>
      </c>
      <c r="C400">
        <f t="shared" si="33"/>
        <v>0.14947684148299811</v>
      </c>
      <c r="D400">
        <f t="shared" si="35"/>
        <v>0.67911772904718648</v>
      </c>
      <c r="E400">
        <f t="shared" si="31"/>
        <v>0.42703786102426633</v>
      </c>
      <c r="F400" s="5">
        <f t="shared" si="32"/>
        <v>0.66352781303585162</v>
      </c>
    </row>
    <row r="401" spans="1:6" x14ac:dyDescent="0.2">
      <c r="A401">
        <v>39.799999999999898</v>
      </c>
      <c r="B401">
        <f t="shared" si="34"/>
        <v>0.69464104229374135</v>
      </c>
      <c r="C401">
        <f t="shared" si="33"/>
        <v>0.15012881761879288</v>
      </c>
      <c r="D401">
        <f t="shared" si="35"/>
        <v>0.68075910042609855</v>
      </c>
      <c r="E401">
        <f t="shared" si="31"/>
        <v>0.42910458593791739</v>
      </c>
      <c r="F401" s="5">
        <f t="shared" si="32"/>
        <v>0.66421309514404303</v>
      </c>
    </row>
    <row r="402" spans="1:6" x14ac:dyDescent="0.2">
      <c r="A402">
        <v>39.899999999999899</v>
      </c>
      <c r="B402">
        <f t="shared" si="34"/>
        <v>0.69638637154573568</v>
      </c>
      <c r="C402">
        <f t="shared" si="33"/>
        <v>0.15078153393285915</v>
      </c>
      <c r="D402">
        <f t="shared" si="35"/>
        <v>0.68239995337734194</v>
      </c>
      <c r="E402">
        <f t="shared" si="31"/>
        <v>0.43117564478647996</v>
      </c>
      <c r="F402" s="5">
        <f t="shared" si="32"/>
        <v>0.66489684605849531</v>
      </c>
    </row>
    <row r="403" spans="1:6" x14ac:dyDescent="0.2">
      <c r="A403">
        <v>39.999999999999901</v>
      </c>
      <c r="B403">
        <f t="shared" si="34"/>
        <v>0.69813170079773001</v>
      </c>
      <c r="C403">
        <f t="shared" si="33"/>
        <v>0.15143498541588013</v>
      </c>
      <c r="D403">
        <f t="shared" si="35"/>
        <v>0.68404028665133576</v>
      </c>
      <c r="E403">
        <f t="shared" si="31"/>
        <v>0.4332510312611495</v>
      </c>
      <c r="F403" s="5">
        <f t="shared" si="32"/>
        <v>0.66557907156810892</v>
      </c>
    </row>
    <row r="404" spans="1:6" x14ac:dyDescent="0.2">
      <c r="A404">
        <v>40.099999999999902</v>
      </c>
      <c r="B404">
        <f t="shared" si="34"/>
        <v>0.69987703004972446</v>
      </c>
      <c r="C404">
        <f t="shared" si="33"/>
        <v>0.15208916706530867</v>
      </c>
      <c r="D404">
        <f t="shared" si="35"/>
        <v>0.68568009899889482</v>
      </c>
      <c r="E404">
        <f t="shared" si="31"/>
        <v>0.43533073903993891</v>
      </c>
      <c r="F404" s="5">
        <f t="shared" si="32"/>
        <v>0.66625977742732179</v>
      </c>
    </row>
    <row r="405" spans="1:6" x14ac:dyDescent="0.2">
      <c r="A405">
        <v>40.199999999999903</v>
      </c>
      <c r="B405">
        <f t="shared" si="34"/>
        <v>0.70162235930171879</v>
      </c>
      <c r="C405">
        <f t="shared" si="33"/>
        <v>0.15274407388546468</v>
      </c>
      <c r="D405">
        <f t="shared" si="35"/>
        <v>0.68731938917123048</v>
      </c>
      <c r="E405">
        <f t="shared" si="31"/>
        <v>0.43741476178769745</v>
      </c>
      <c r="F405" s="5">
        <f t="shared" si="32"/>
        <v>0.66693896935638564</v>
      </c>
    </row>
    <row r="406" spans="1:6" x14ac:dyDescent="0.2">
      <c r="A406">
        <v>40.299999999999898</v>
      </c>
      <c r="B406">
        <f t="shared" si="34"/>
        <v>0.70336768855371301</v>
      </c>
      <c r="C406">
        <f t="shared" si="33"/>
        <v>0.15339970088763344</v>
      </c>
      <c r="D406">
        <f t="shared" si="35"/>
        <v>0.68895815591995213</v>
      </c>
      <c r="E406">
        <f t="shared" si="31"/>
        <v>0.43950309315613051</v>
      </c>
      <c r="F406" s="5">
        <f t="shared" si="32"/>
        <v>0.66761665304163742</v>
      </c>
    </row>
    <row r="407" spans="1:6" x14ac:dyDescent="0.2">
      <c r="A407">
        <v>40.399999999999899</v>
      </c>
      <c r="B407">
        <f t="shared" si="34"/>
        <v>0.70511301780570734</v>
      </c>
      <c r="C407">
        <f t="shared" si="33"/>
        <v>0.15405604309016219</v>
      </c>
      <c r="D407">
        <f t="shared" si="35"/>
        <v>0.69059639799706762</v>
      </c>
      <c r="E407">
        <f t="shared" si="31"/>
        <v>0.44159572678381864</v>
      </c>
      <c r="F407" s="5">
        <f t="shared" si="32"/>
        <v>0.66829283413576945</v>
      </c>
    </row>
    <row r="408" spans="1:6" x14ac:dyDescent="0.2">
      <c r="A408">
        <v>40.499999999999901</v>
      </c>
      <c r="B408">
        <f t="shared" si="34"/>
        <v>0.70685834705770167</v>
      </c>
      <c r="C408">
        <f t="shared" si="33"/>
        <v>0.15471309551855761</v>
      </c>
      <c r="D408">
        <f t="shared" si="35"/>
        <v>0.69223411415498426</v>
      </c>
      <c r="E408">
        <f t="shared" si="31"/>
        <v>0.44369265629623666</v>
      </c>
      <c r="F408" s="5">
        <f t="shared" si="32"/>
        <v>0.66896751825809486</v>
      </c>
    </row>
    <row r="409" spans="1:6" x14ac:dyDescent="0.2">
      <c r="A409">
        <v>40.599999999999902</v>
      </c>
      <c r="B409">
        <f t="shared" si="34"/>
        <v>0.70860367630969612</v>
      </c>
      <c r="C409">
        <f t="shared" si="33"/>
        <v>0.15537085320558214</v>
      </c>
      <c r="D409">
        <f t="shared" si="35"/>
        <v>0.69387130314651013</v>
      </c>
      <c r="E409">
        <f t="shared" si="31"/>
        <v>0.44579387530577413</v>
      </c>
      <c r="F409" s="5">
        <f t="shared" si="32"/>
        <v>0.66964071099481337</v>
      </c>
    </row>
    <row r="410" spans="1:6" x14ac:dyDescent="0.2">
      <c r="A410">
        <v>40.699999999999903</v>
      </c>
      <c r="B410">
        <f t="shared" si="34"/>
        <v>0.71034900556169045</v>
      </c>
      <c r="C410">
        <f t="shared" si="33"/>
        <v>0.15602931119135055</v>
      </c>
      <c r="D410">
        <f t="shared" si="35"/>
        <v>0.69550796372485435</v>
      </c>
      <c r="E410">
        <f t="shared" si="31"/>
        <v>0.44789937741175295</v>
      </c>
      <c r="F410" s="5">
        <f t="shared" si="32"/>
        <v>0.67031241789926976</v>
      </c>
    </row>
    <row r="411" spans="1:6" x14ac:dyDescent="0.2">
      <c r="A411">
        <v>40.799999999999898</v>
      </c>
      <c r="B411">
        <f t="shared" si="34"/>
        <v>0.71209433481368467</v>
      </c>
      <c r="C411">
        <f t="shared" si="33"/>
        <v>0.15668846452342616</v>
      </c>
      <c r="D411">
        <f t="shared" si="35"/>
        <v>0.6971440946436287</v>
      </c>
      <c r="E411">
        <f t="shared" si="31"/>
        <v>0.45000915620044868</v>
      </c>
      <c r="F411" s="5">
        <f t="shared" si="32"/>
        <v>0.6709826444922149</v>
      </c>
    </row>
    <row r="412" spans="1:6" x14ac:dyDescent="0.2">
      <c r="A412">
        <v>40.899999999999899</v>
      </c>
      <c r="B412">
        <f t="shared" si="34"/>
        <v>0.713839664065679</v>
      </c>
      <c r="C412">
        <f t="shared" si="33"/>
        <v>0.15734830825691687</v>
      </c>
      <c r="D412">
        <f t="shared" si="35"/>
        <v>0.69877969465684864</v>
      </c>
      <c r="E412">
        <f t="shared" si="31"/>
        <v>0.45212320524510974</v>
      </c>
      <c r="F412" s="5">
        <f t="shared" si="32"/>
        <v>0.67165139626206127</v>
      </c>
    </row>
    <row r="413" spans="1:6" x14ac:dyDescent="0.2">
      <c r="A413">
        <v>40.999999999999901</v>
      </c>
      <c r="B413">
        <f t="shared" si="34"/>
        <v>0.71558499331767333</v>
      </c>
      <c r="C413">
        <f t="shared" si="33"/>
        <v>0.15800883745457039</v>
      </c>
      <c r="D413">
        <f t="shared" si="35"/>
        <v>0.7004147625189332</v>
      </c>
      <c r="E413">
        <f t="shared" si="31"/>
        <v>0.45424151810597541</v>
      </c>
      <c r="F413" s="5">
        <f t="shared" si="32"/>
        <v>0.67231867866513417</v>
      </c>
    </row>
    <row r="414" spans="1:6" x14ac:dyDescent="0.2">
      <c r="A414">
        <v>41.099999999999902</v>
      </c>
      <c r="B414">
        <f t="shared" si="34"/>
        <v>0.71733032256966767</v>
      </c>
      <c r="C414">
        <f t="shared" si="33"/>
        <v>0.15867004718686967</v>
      </c>
      <c r="D414">
        <f t="shared" si="35"/>
        <v>0.70204929698470742</v>
      </c>
      <c r="E414">
        <f t="shared" si="31"/>
        <v>0.45636408833029796</v>
      </c>
      <c r="F414" s="5">
        <f t="shared" si="32"/>
        <v>0.67298449712592545</v>
      </c>
    </row>
    <row r="415" spans="1:6" x14ac:dyDescent="0.2">
      <c r="A415">
        <v>41.199999999999903</v>
      </c>
      <c r="B415">
        <f t="shared" si="34"/>
        <v>0.71907565182166211</v>
      </c>
      <c r="C415">
        <f t="shared" si="33"/>
        <v>0.15933193253212813</v>
      </c>
      <c r="D415">
        <f t="shared" si="35"/>
        <v>0.703683296809402</v>
      </c>
      <c r="E415">
        <f t="shared" si="31"/>
        <v>0.45849090945236004</v>
      </c>
      <c r="F415" s="5">
        <f t="shared" si="32"/>
        <v>0.67364885703733934</v>
      </c>
    </row>
    <row r="416" spans="1:6" x14ac:dyDescent="0.2">
      <c r="A416">
        <v>41.299999999999898</v>
      </c>
      <c r="B416">
        <f t="shared" si="34"/>
        <v>0.72082098107365622</v>
      </c>
      <c r="C416">
        <f t="shared" si="33"/>
        <v>0.15999448857658377</v>
      </c>
      <c r="D416">
        <f t="shared" si="35"/>
        <v>0.7053167607486549</v>
      </c>
      <c r="E416">
        <f t="shared" si="31"/>
        <v>0.46062197499349555</v>
      </c>
      <c r="F416" s="5">
        <f t="shared" si="32"/>
        <v>0.67431176376093982</v>
      </c>
    </row>
    <row r="417" spans="1:6" x14ac:dyDescent="0.2">
      <c r="A417">
        <v>41.399999999999899</v>
      </c>
      <c r="B417">
        <f t="shared" si="34"/>
        <v>0.72256631032565066</v>
      </c>
      <c r="C417">
        <f t="shared" si="33"/>
        <v>0.16065771041449456</v>
      </c>
      <c r="D417">
        <f t="shared" si="35"/>
        <v>0.70694968755851262</v>
      </c>
      <c r="E417">
        <f t="shared" si="31"/>
        <v>0.46275727846210968</v>
      </c>
      <c r="F417" s="5">
        <f t="shared" si="32"/>
        <v>0.67497322262719239</v>
      </c>
    </row>
    <row r="418" spans="1:6" x14ac:dyDescent="0.2">
      <c r="A418">
        <v>41.499999999999901</v>
      </c>
      <c r="B418">
        <f t="shared" si="34"/>
        <v>0.72431163957764511</v>
      </c>
      <c r="C418">
        <f t="shared" si="33"/>
        <v>0.16132159314823136</v>
      </c>
      <c r="D418">
        <f t="shared" si="35"/>
        <v>0.70858207599543011</v>
      </c>
      <c r="E418">
        <f t="shared" si="31"/>
        <v>0.46489681335369759</v>
      </c>
      <c r="F418" s="5">
        <f t="shared" si="32"/>
        <v>0.67563323893570681</v>
      </c>
    </row>
    <row r="419" spans="1:6" x14ac:dyDescent="0.2">
      <c r="A419">
        <v>41.599999999999902</v>
      </c>
      <c r="B419">
        <f t="shared" si="34"/>
        <v>0.72605696882963933</v>
      </c>
      <c r="C419">
        <f t="shared" si="33"/>
        <v>0.16198613188837269</v>
      </c>
      <c r="D419">
        <f t="shared" si="35"/>
        <v>0.71021392481627243</v>
      </c>
      <c r="E419">
        <f t="shared" si="31"/>
        <v>0.46704057315086456</v>
      </c>
      <c r="F419" s="5">
        <f t="shared" si="32"/>
        <v>0.676291817955473</v>
      </c>
    </row>
    <row r="420" spans="1:6" x14ac:dyDescent="0.2">
      <c r="A420">
        <v>41.699999999999903</v>
      </c>
      <c r="B420">
        <f t="shared" si="34"/>
        <v>0.72780229808163377</v>
      </c>
      <c r="C420">
        <f t="shared" si="33"/>
        <v>0.16265132175379782</v>
      </c>
      <c r="D420">
        <f t="shared" si="35"/>
        <v>0.71184523277831613</v>
      </c>
      <c r="E420">
        <f t="shared" si="31"/>
        <v>0.46918855132334714</v>
      </c>
      <c r="F420" s="5">
        <f t="shared" si="32"/>
        <v>0.67694896492509915</v>
      </c>
    </row>
    <row r="421" spans="1:6" x14ac:dyDescent="0.2">
      <c r="A421">
        <v>41.799999999999898</v>
      </c>
      <c r="B421">
        <f t="shared" si="34"/>
        <v>0.72954762733362799</v>
      </c>
      <c r="C421">
        <f t="shared" si="33"/>
        <v>0.16331715787177969</v>
      </c>
      <c r="D421">
        <f t="shared" si="35"/>
        <v>0.71347599863924871</v>
      </c>
      <c r="E421">
        <f t="shared" si="31"/>
        <v>0.47134074132803067</v>
      </c>
      <c r="F421" s="5">
        <f t="shared" si="32"/>
        <v>0.67760468505304472</v>
      </c>
    </row>
    <row r="422" spans="1:6" x14ac:dyDescent="0.2">
      <c r="A422">
        <v>41.899999999999899</v>
      </c>
      <c r="B422">
        <f t="shared" si="34"/>
        <v>0.73129295658562232</v>
      </c>
      <c r="C422">
        <f t="shared" si="33"/>
        <v>0.16398363537807853</v>
      </c>
      <c r="D422">
        <f t="shared" si="35"/>
        <v>0.71510622115717148</v>
      </c>
      <c r="E422">
        <f t="shared" si="31"/>
        <v>0.47349713660897164</v>
      </c>
      <c r="F422" s="5">
        <f t="shared" si="32"/>
        <v>0.67825898351785197</v>
      </c>
    </row>
    <row r="423" spans="1:6" x14ac:dyDescent="0.2">
      <c r="A423">
        <v>41.999999999999901</v>
      </c>
      <c r="B423">
        <f t="shared" si="34"/>
        <v>0.73303828583761665</v>
      </c>
      <c r="C423">
        <f t="shared" si="33"/>
        <v>0.16465074941703361</v>
      </c>
      <c r="D423">
        <f t="shared" si="35"/>
        <v>0.71673589909059887</v>
      </c>
      <c r="E423">
        <f t="shared" si="31"/>
        <v>0.47565773059741578</v>
      </c>
      <c r="F423" s="5">
        <f t="shared" si="32"/>
        <v>0.67891186546837445</v>
      </c>
    </row>
    <row r="424" spans="1:6" x14ac:dyDescent="0.2">
      <c r="A424">
        <v>42.099999999999902</v>
      </c>
      <c r="B424">
        <f t="shared" si="34"/>
        <v>0.73478361508961099</v>
      </c>
      <c r="C424">
        <f t="shared" si="33"/>
        <v>0.1653184951416562</v>
      </c>
      <c r="D424">
        <f t="shared" si="35"/>
        <v>0.71836503119846029</v>
      </c>
      <c r="E424">
        <f t="shared" si="31"/>
        <v>0.47782251671181913</v>
      </c>
      <c r="F424" s="5">
        <f t="shared" si="32"/>
        <v>0.67956333602400387</v>
      </c>
    </row>
    <row r="425" spans="1:6" x14ac:dyDescent="0.2">
      <c r="A425">
        <v>42.199999999999903</v>
      </c>
      <c r="B425">
        <f t="shared" si="34"/>
        <v>0.73652894434160543</v>
      </c>
      <c r="C425">
        <f t="shared" si="33"/>
        <v>0.16598686771372095</v>
      </c>
      <c r="D425">
        <f t="shared" si="35"/>
        <v>0.71999361624010083</v>
      </c>
      <c r="E425">
        <f t="shared" si="31"/>
        <v>0.47999148835786798</v>
      </c>
      <c r="F425" s="5">
        <f t="shared" si="32"/>
        <v>0.68021340027489585</v>
      </c>
    </row>
    <row r="426" spans="1:6" x14ac:dyDescent="0.2">
      <c r="A426">
        <v>42.299999999999898</v>
      </c>
      <c r="B426">
        <f t="shared" si="34"/>
        <v>0.73827427359359965</v>
      </c>
      <c r="C426">
        <f t="shared" si="33"/>
        <v>0.16665586230385787</v>
      </c>
      <c r="D426">
        <f t="shared" si="35"/>
        <v>0.72162165297528191</v>
      </c>
      <c r="E426">
        <f t="shared" si="31"/>
        <v>0.4821646389284982</v>
      </c>
      <c r="F426" s="5">
        <f t="shared" si="32"/>
        <v>0.6808620632821909</v>
      </c>
    </row>
    <row r="427" spans="1:6" x14ac:dyDescent="0.2">
      <c r="A427">
        <v>42.399999999999899</v>
      </c>
      <c r="B427">
        <f t="shared" si="34"/>
        <v>0.74001960284559387</v>
      </c>
      <c r="C427">
        <f t="shared" si="33"/>
        <v>0.16732547409164333</v>
      </c>
      <c r="D427">
        <f t="shared" si="35"/>
        <v>0.72324914016418285</v>
      </c>
      <c r="E427">
        <f t="shared" si="31"/>
        <v>0.48434196180391637</v>
      </c>
      <c r="F427" s="5">
        <f t="shared" si="32"/>
        <v>0.68150933007823522</v>
      </c>
    </row>
    <row r="428" spans="1:6" x14ac:dyDescent="0.2">
      <c r="A428">
        <v>42.499999999999901</v>
      </c>
      <c r="B428">
        <f t="shared" si="34"/>
        <v>0.74176493209758831</v>
      </c>
      <c r="C428">
        <f t="shared" si="33"/>
        <v>0.16799569826569144</v>
      </c>
      <c r="D428">
        <f t="shared" si="35"/>
        <v>0.72487607656740161</v>
      </c>
      <c r="E428">
        <f t="shared" si="31"/>
        <v>0.48652345035161976</v>
      </c>
      <c r="F428" s="5">
        <f t="shared" si="32"/>
        <v>0.68215520566679888</v>
      </c>
    </row>
    <row r="429" spans="1:6" x14ac:dyDescent="0.2">
      <c r="A429">
        <v>42.599999999999902</v>
      </c>
      <c r="B429">
        <f t="shared" si="34"/>
        <v>0.74351026134958276</v>
      </c>
      <c r="C429">
        <f t="shared" si="33"/>
        <v>0.16866653002374415</v>
      </c>
      <c r="D429">
        <f t="shared" si="35"/>
        <v>0.72650246094595516</v>
      </c>
      <c r="E429">
        <f t="shared" si="31"/>
        <v>0.48870909792641576</v>
      </c>
      <c r="F429" s="5">
        <f t="shared" si="32"/>
        <v>0.68279969502329096</v>
      </c>
    </row>
    <row r="430" spans="1:6" x14ac:dyDescent="0.2">
      <c r="A430">
        <v>42.699999999999903</v>
      </c>
      <c r="B430">
        <f t="shared" si="34"/>
        <v>0.74525559060157698</v>
      </c>
      <c r="C430">
        <f t="shared" si="33"/>
        <v>0.16933796457276196</v>
      </c>
      <c r="D430">
        <f t="shared" si="35"/>
        <v>0.72812829206128082</v>
      </c>
      <c r="E430">
        <f t="shared" si="31"/>
        <v>0.49089889787044239</v>
      </c>
      <c r="F430" s="5">
        <f t="shared" si="32"/>
        <v>0.68344280309497507</v>
      </c>
    </row>
    <row r="431" spans="1:6" x14ac:dyDescent="0.2">
      <c r="A431">
        <v>42.799999999999898</v>
      </c>
      <c r="B431">
        <f t="shared" si="34"/>
        <v>0.7470009198535712</v>
      </c>
      <c r="C431">
        <f t="shared" si="33"/>
        <v>0.17000999712901393</v>
      </c>
      <c r="D431">
        <f t="shared" si="35"/>
        <v>0.72975356867523755</v>
      </c>
      <c r="E431">
        <f t="shared" si="31"/>
        <v>0.49309284351318933</v>
      </c>
      <c r="F431" s="5">
        <f t="shared" si="32"/>
        <v>0.68408453480117892</v>
      </c>
    </row>
    <row r="432" spans="1:6" x14ac:dyDescent="0.2">
      <c r="A432">
        <v>42.899999999999899</v>
      </c>
      <c r="B432">
        <f t="shared" si="34"/>
        <v>0.74874624910556564</v>
      </c>
      <c r="C432">
        <f t="shared" si="33"/>
        <v>0.17068262291816699</v>
      </c>
      <c r="D432">
        <f t="shared" si="35"/>
        <v>0.73137828955010697</v>
      </c>
      <c r="E432">
        <f t="shared" si="31"/>
        <v>0.49529092817151849</v>
      </c>
      <c r="F432" s="5">
        <f t="shared" si="32"/>
        <v>0.68472489503350564</v>
      </c>
    </row>
    <row r="433" spans="1:6" x14ac:dyDescent="0.2">
      <c r="A433">
        <v>42.999999999999901</v>
      </c>
      <c r="B433">
        <f t="shared" si="34"/>
        <v>0.75049157835755997</v>
      </c>
      <c r="C433">
        <f t="shared" si="33"/>
        <v>0.17135583717537572</v>
      </c>
      <c r="D433">
        <f t="shared" si="35"/>
        <v>0.73300245344859294</v>
      </c>
      <c r="E433">
        <f t="shared" si="31"/>
        <v>0.49749314514968196</v>
      </c>
      <c r="F433" s="5">
        <f t="shared" si="32"/>
        <v>0.68536388865604003</v>
      </c>
    </row>
    <row r="434" spans="1:6" x14ac:dyDescent="0.2">
      <c r="A434">
        <v>43.099999999999902</v>
      </c>
      <c r="B434">
        <f t="shared" si="34"/>
        <v>0.75223690760955431</v>
      </c>
      <c r="C434">
        <f t="shared" si="33"/>
        <v>0.17202963514537067</v>
      </c>
      <c r="D434">
        <f t="shared" si="35"/>
        <v>0.73462605913382417</v>
      </c>
      <c r="E434">
        <f t="shared" si="31"/>
        <v>0.49969948773934514</v>
      </c>
      <c r="F434" s="5">
        <f t="shared" si="32"/>
        <v>0.68600152050555607</v>
      </c>
    </row>
    <row r="435" spans="1:6" x14ac:dyDescent="0.2">
      <c r="A435">
        <v>43.199999999999903</v>
      </c>
      <c r="B435">
        <f t="shared" si="34"/>
        <v>0.75398223686154864</v>
      </c>
      <c r="C435">
        <f t="shared" si="33"/>
        <v>0.17270401208254771</v>
      </c>
      <c r="D435">
        <f t="shared" si="35"/>
        <v>0.73624910536935428</v>
      </c>
      <c r="E435">
        <f t="shared" si="31"/>
        <v>0.50190994921960597</v>
      </c>
      <c r="F435" s="5">
        <f t="shared" si="32"/>
        <v>0.68663779539171887</v>
      </c>
    </row>
    <row r="436" spans="1:6" x14ac:dyDescent="0.2">
      <c r="A436">
        <v>43.299999999999898</v>
      </c>
      <c r="B436">
        <f t="shared" si="34"/>
        <v>0.75572756611354286</v>
      </c>
      <c r="C436">
        <f t="shared" si="33"/>
        <v>0.17337896325105567</v>
      </c>
      <c r="D436">
        <f t="shared" si="35"/>
        <v>0.73787159091916288</v>
      </c>
      <c r="E436">
        <f t="shared" si="31"/>
        <v>0.50412452285701514</v>
      </c>
      <c r="F436" s="5">
        <f t="shared" si="32"/>
        <v>0.68727271809728763</v>
      </c>
    </row>
    <row r="437" spans="1:6" x14ac:dyDescent="0.2">
      <c r="A437">
        <v>43.399999999999899</v>
      </c>
      <c r="B437">
        <f t="shared" si="34"/>
        <v>0.7574728953655373</v>
      </c>
      <c r="C437">
        <f t="shared" si="33"/>
        <v>0.17405448392488504</v>
      </c>
      <c r="D437">
        <f t="shared" si="35"/>
        <v>0.73949351454765699</v>
      </c>
      <c r="E437">
        <f t="shared" si="31"/>
        <v>0.50634320190559778</v>
      </c>
      <c r="F437" s="5">
        <f t="shared" si="32"/>
        <v>0.68790629337831422</v>
      </c>
    </row>
    <row r="438" spans="1:6" x14ac:dyDescent="0.2">
      <c r="A438">
        <v>43.499999999999901</v>
      </c>
      <c r="B438">
        <f t="shared" si="34"/>
        <v>0.75921822461753152</v>
      </c>
      <c r="C438">
        <f t="shared" si="33"/>
        <v>0.17473056938795473</v>
      </c>
      <c r="D438">
        <f t="shared" si="35"/>
        <v>0.74111487501967077</v>
      </c>
      <c r="E438">
        <f t="shared" si="31"/>
        <v>0.50856597960687222</v>
      </c>
      <c r="F438" s="5">
        <f t="shared" si="32"/>
        <v>0.68853852596434195</v>
      </c>
    </row>
    <row r="439" spans="1:6" x14ac:dyDescent="0.2">
      <c r="A439">
        <v>43.599999999999902</v>
      </c>
      <c r="B439">
        <f t="shared" si="34"/>
        <v>0.76096355386952597</v>
      </c>
      <c r="C439">
        <f t="shared" si="33"/>
        <v>0.17540721493419986</v>
      </c>
      <c r="D439">
        <f t="shared" si="35"/>
        <v>0.74273567110046801</v>
      </c>
      <c r="E439">
        <f t="shared" si="31"/>
        <v>0.51079284918987267</v>
      </c>
      <c r="F439" s="5">
        <f t="shared" si="32"/>
        <v>0.68916942055860164</v>
      </c>
    </row>
    <row r="440" spans="1:6" x14ac:dyDescent="0.2">
      <c r="A440">
        <v>43.699999999999903</v>
      </c>
      <c r="B440">
        <f t="shared" si="34"/>
        <v>0.76270888312152041</v>
      </c>
      <c r="C440">
        <f t="shared" si="33"/>
        <v>0.17608441586765855</v>
      </c>
      <c r="D440">
        <f t="shared" si="35"/>
        <v>0.74435590155574194</v>
      </c>
      <c r="E440">
        <f t="shared" si="31"/>
        <v>0.51302380387116786</v>
      </c>
      <c r="F440" s="5">
        <f t="shared" si="32"/>
        <v>0.68979898183820543</v>
      </c>
    </row>
    <row r="441" spans="1:6" x14ac:dyDescent="0.2">
      <c r="A441">
        <v>43.799999999999898</v>
      </c>
      <c r="B441">
        <f t="shared" si="34"/>
        <v>0.76445421237351452</v>
      </c>
      <c r="C441">
        <f t="shared" si="33"/>
        <v>0.17676216750255813</v>
      </c>
      <c r="D441">
        <f t="shared" si="35"/>
        <v>0.74597556515161612</v>
      </c>
      <c r="E441">
        <f t="shared" si="31"/>
        <v>0.51525883685488227</v>
      </c>
      <c r="F441" s="5">
        <f t="shared" si="32"/>
        <v>0.69042721445433841</v>
      </c>
    </row>
    <row r="442" spans="1:6" x14ac:dyDescent="0.2">
      <c r="A442">
        <v>43.899999999999899</v>
      </c>
      <c r="B442">
        <f t="shared" si="34"/>
        <v>0.76619954162550896</v>
      </c>
      <c r="C442">
        <f t="shared" si="33"/>
        <v>0.17744046516340217</v>
      </c>
      <c r="D442">
        <f t="shared" si="35"/>
        <v>0.74759466065464697</v>
      </c>
      <c r="E442">
        <f t="shared" si="31"/>
        <v>0.51749794133271898</v>
      </c>
      <c r="F442" s="5">
        <f t="shared" si="32"/>
        <v>0.69105412303245084</v>
      </c>
    </row>
    <row r="443" spans="1:6" x14ac:dyDescent="0.2">
      <c r="A443">
        <v>43.999999999999901</v>
      </c>
      <c r="B443">
        <f t="shared" si="34"/>
        <v>0.76794487087750329</v>
      </c>
      <c r="C443">
        <f t="shared" si="33"/>
        <v>0.17811930418505517</v>
      </c>
      <c r="D443">
        <f t="shared" si="35"/>
        <v>0.74921318683182248</v>
      </c>
      <c r="E443">
        <f t="shared" si="31"/>
        <v>0.51974111048397698</v>
      </c>
      <c r="F443" s="5">
        <f t="shared" si="32"/>
        <v>0.69167971217244506</v>
      </c>
    </row>
    <row r="444" spans="1:6" x14ac:dyDescent="0.2">
      <c r="A444">
        <v>44.099999999999902</v>
      </c>
      <c r="B444">
        <f t="shared" si="34"/>
        <v>0.76969020012949763</v>
      </c>
      <c r="C444">
        <f t="shared" si="33"/>
        <v>0.17879867991282877</v>
      </c>
      <c r="D444">
        <f t="shared" si="35"/>
        <v>0.75083114245056459</v>
      </c>
      <c r="E444">
        <f t="shared" si="31"/>
        <v>0.52198833747557394</v>
      </c>
      <c r="F444" s="5">
        <f t="shared" si="32"/>
        <v>0.69230398644886326</v>
      </c>
    </row>
    <row r="445" spans="1:6" x14ac:dyDescent="0.2">
      <c r="A445">
        <v>44.199999999999903</v>
      </c>
      <c r="B445">
        <f t="shared" si="34"/>
        <v>0.77143552938149196</v>
      </c>
      <c r="C445">
        <f t="shared" si="33"/>
        <v>0.17947858770256675</v>
      </c>
      <c r="D445">
        <f t="shared" si="35"/>
        <v>0.7524485262787296</v>
      </c>
      <c r="E445">
        <f t="shared" si="31"/>
        <v>0.52423961546206654</v>
      </c>
      <c r="F445" s="5">
        <f t="shared" si="32"/>
        <v>0.69292695041107244</v>
      </c>
    </row>
    <row r="446" spans="1:6" x14ac:dyDescent="0.2">
      <c r="A446">
        <v>44.299999999999898</v>
      </c>
      <c r="B446">
        <f t="shared" si="34"/>
        <v>0.77318085863348629</v>
      </c>
      <c r="C446">
        <f t="shared" si="33"/>
        <v>0.18015902292072966</v>
      </c>
      <c r="D446">
        <f t="shared" si="35"/>
        <v>0.75406533708460954</v>
      </c>
      <c r="E446">
        <f t="shared" si="31"/>
        <v>0.5264949375856719</v>
      </c>
      <c r="F446" s="5">
        <f t="shared" si="32"/>
        <v>0.69354860858344836</v>
      </c>
    </row>
    <row r="447" spans="1:6" x14ac:dyDescent="0.2">
      <c r="A447">
        <v>44.399999999999899</v>
      </c>
      <c r="B447">
        <f t="shared" si="34"/>
        <v>0.77492618788548051</v>
      </c>
      <c r="C447">
        <f t="shared" si="33"/>
        <v>0.18083998094447917</v>
      </c>
      <c r="D447">
        <f t="shared" si="35"/>
        <v>0.75568157363693256</v>
      </c>
      <c r="E447">
        <f t="shared" si="31"/>
        <v>0.52875429697628751</v>
      </c>
      <c r="F447" s="5">
        <f t="shared" si="32"/>
        <v>0.69416896546555551</v>
      </c>
    </row>
    <row r="448" spans="1:6" x14ac:dyDescent="0.2">
      <c r="A448">
        <v>44.499999999999901</v>
      </c>
      <c r="B448">
        <f t="shared" si="34"/>
        <v>0.77667151713747495</v>
      </c>
      <c r="C448">
        <f t="shared" si="33"/>
        <v>0.1815214571617621</v>
      </c>
      <c r="D448">
        <f t="shared" si="35"/>
        <v>0.75729723470486443</v>
      </c>
      <c r="E448">
        <f t="shared" si="31"/>
        <v>0.53101768675151328</v>
      </c>
      <c r="F448" s="5">
        <f t="shared" si="32"/>
        <v>0.69478802553232988</v>
      </c>
    </row>
    <row r="449" spans="1:6" x14ac:dyDescent="0.2">
      <c r="A449">
        <v>44.599999999999902</v>
      </c>
      <c r="B449">
        <f t="shared" si="34"/>
        <v>0.77841684638946917</v>
      </c>
      <c r="C449">
        <f t="shared" si="33"/>
        <v>0.1822034469713939</v>
      </c>
      <c r="D449">
        <f t="shared" si="35"/>
        <v>0.75891231905800849</v>
      </c>
      <c r="E449">
        <f t="shared" si="31"/>
        <v>0.53328510001667062</v>
      </c>
      <c r="F449" s="5">
        <f t="shared" si="32"/>
        <v>0.69540579323425433</v>
      </c>
    </row>
    <row r="450" spans="1:6" x14ac:dyDescent="0.2">
      <c r="A450">
        <v>44.699999999999903</v>
      </c>
      <c r="B450">
        <f t="shared" si="34"/>
        <v>0.78016217564146362</v>
      </c>
      <c r="C450">
        <f t="shared" si="33"/>
        <v>0.18288594578314227</v>
      </c>
      <c r="D450">
        <f t="shared" si="35"/>
        <v>0.76052682546640826</v>
      </c>
      <c r="E450">
        <f t="shared" si="31"/>
        <v>0.53555652986482638</v>
      </c>
      <c r="F450" s="5">
        <f t="shared" si="32"/>
        <v>0.69602227299753749</v>
      </c>
    </row>
    <row r="451" spans="1:6" x14ac:dyDescent="0.2">
      <c r="A451">
        <v>44.799999999999898</v>
      </c>
      <c r="B451">
        <f t="shared" si="34"/>
        <v>0.78190750489345784</v>
      </c>
      <c r="C451">
        <f t="shared" si="33"/>
        <v>0.18356894901780973</v>
      </c>
      <c r="D451">
        <f t="shared" si="35"/>
        <v>0.76214075270054649</v>
      </c>
      <c r="E451">
        <f t="shared" si="31"/>
        <v>0.53783196937681066</v>
      </c>
      <c r="F451" s="5">
        <f t="shared" si="32"/>
        <v>0.69663746922428715</v>
      </c>
    </row>
    <row r="452" spans="1:6" x14ac:dyDescent="0.2">
      <c r="A452">
        <v>44.899999999999899</v>
      </c>
      <c r="B452">
        <f t="shared" si="34"/>
        <v>0.78365283414545217</v>
      </c>
      <c r="C452">
        <f t="shared" si="33"/>
        <v>0.18425245210731611</v>
      </c>
      <c r="D452">
        <f t="shared" si="35"/>
        <v>0.76375409953134765</v>
      </c>
      <c r="E452">
        <f t="shared" ref="E452:E515" si="36">(D452^2)/(3*($I$1-1)^2)</f>
        <v>0.54011141162124032</v>
      </c>
      <c r="F452" s="5">
        <f t="shared" ref="F452:F515" si="37">(1/((1-E452)*E452^$F$1))*((1-E452^($F$1+1))-(D452^2/4)*(1-E452^$F$1))</f>
        <v>0.69725138629268535</v>
      </c>
    </row>
    <row r="453" spans="1:6" x14ac:dyDescent="0.2">
      <c r="A453">
        <v>44.999999999999901</v>
      </c>
      <c r="B453">
        <f t="shared" si="34"/>
        <v>0.78539816339744661</v>
      </c>
      <c r="C453">
        <f t="shared" ref="C453:C516" si="38">-(0.835/(6+2*0.835))*COS(B453)^3-(3/(6+2*0.835))*COS(B453)+0.5</f>
        <v>0.1849364504947808</v>
      </c>
      <c r="D453">
        <f t="shared" si="35"/>
        <v>0.76536686473017801</v>
      </c>
      <c r="E453">
        <f t="shared" si="36"/>
        <v>0.54239484965453932</v>
      </c>
      <c r="F453" s="5">
        <f t="shared" si="37"/>
        <v>0.69786402855715857</v>
      </c>
    </row>
    <row r="454" spans="1:6" x14ac:dyDescent="0.2">
      <c r="A454">
        <v>45.099999999999902</v>
      </c>
      <c r="B454">
        <f t="shared" ref="B454:B517" si="39">A454*PI()/180</f>
        <v>0.78714349264944083</v>
      </c>
      <c r="C454">
        <f t="shared" si="38"/>
        <v>0.1856209396346043</v>
      </c>
      <c r="D454">
        <f t="shared" ref="D454:D517" si="40">2*SIN(B454/2)</f>
        <v>0.76697904706884623</v>
      </c>
      <c r="E454">
        <f t="shared" si="36"/>
        <v>0.54468227652095857</v>
      </c>
      <c r="F454" s="5">
        <f t="shared" si="37"/>
        <v>0.69847540034854905</v>
      </c>
    </row>
    <row r="455" spans="1:6" x14ac:dyDescent="0.2">
      <c r="A455">
        <v>45.199999999999903</v>
      </c>
      <c r="B455">
        <f t="shared" si="39"/>
        <v>0.78888882190143528</v>
      </c>
      <c r="C455">
        <f t="shared" si="38"/>
        <v>0.18630591499254989</v>
      </c>
      <c r="D455">
        <f t="shared" si="40"/>
        <v>0.76859064531960586</v>
      </c>
      <c r="E455">
        <f t="shared" si="36"/>
        <v>0.54697368525259993</v>
      </c>
      <c r="F455" s="5">
        <f t="shared" si="37"/>
        <v>0.69908550597428243</v>
      </c>
    </row>
    <row r="456" spans="1:6" x14ac:dyDescent="0.2">
      <c r="A456">
        <v>45.299999999999898</v>
      </c>
      <c r="B456">
        <f t="shared" si="39"/>
        <v>0.7906341511534295</v>
      </c>
      <c r="C456">
        <f t="shared" si="38"/>
        <v>0.18699137204582406</v>
      </c>
      <c r="D456">
        <f t="shared" si="40"/>
        <v>0.77020165825515441</v>
      </c>
      <c r="E456">
        <f t="shared" si="36"/>
        <v>0.54926906886943472</v>
      </c>
      <c r="F456" s="5">
        <f t="shared" si="37"/>
        <v>0.6996943497185365</v>
      </c>
    </row>
    <row r="457" spans="1:6" x14ac:dyDescent="0.2">
      <c r="A457">
        <v>45.399999999999899</v>
      </c>
      <c r="B457">
        <f t="shared" si="39"/>
        <v>0.79237948040542372</v>
      </c>
      <c r="C457">
        <f t="shared" si="38"/>
        <v>0.18767730628315771</v>
      </c>
      <c r="D457">
        <f t="shared" si="40"/>
        <v>0.77181208464863549</v>
      </c>
      <c r="E457">
        <f t="shared" si="36"/>
        <v>0.55156842037932619</v>
      </c>
      <c r="F457" s="5">
        <f t="shared" si="37"/>
        <v>0.7003019358424043</v>
      </c>
    </row>
    <row r="458" spans="1:6" x14ac:dyDescent="0.2">
      <c r="A458">
        <v>45.499999999999901</v>
      </c>
      <c r="B458">
        <f t="shared" si="39"/>
        <v>0.79412480965741816</v>
      </c>
      <c r="C458">
        <f t="shared" si="38"/>
        <v>0.18836371320488593</v>
      </c>
      <c r="D458">
        <f t="shared" si="40"/>
        <v>0.77342192327363957</v>
      </c>
      <c r="E458">
        <f t="shared" si="36"/>
        <v>0.55387173277805135</v>
      </c>
      <c r="F458" s="5">
        <f t="shared" si="37"/>
        <v>0.70090826858406119</v>
      </c>
    </row>
    <row r="459" spans="1:6" x14ac:dyDescent="0.2">
      <c r="A459">
        <v>45.599999999999902</v>
      </c>
      <c r="B459">
        <f t="shared" si="39"/>
        <v>0.79587013890941261</v>
      </c>
      <c r="C459">
        <f t="shared" si="38"/>
        <v>0.18905058832302779</v>
      </c>
      <c r="D459">
        <f t="shared" si="40"/>
        <v>0.77503117290420442</v>
      </c>
      <c r="E459">
        <f t="shared" si="36"/>
        <v>0.556178999049321</v>
      </c>
      <c r="F459" s="5">
        <f t="shared" si="37"/>
        <v>0.70151335215892463</v>
      </c>
    </row>
    <row r="460" spans="1:6" x14ac:dyDescent="0.2">
      <c r="A460">
        <v>45.699999999999903</v>
      </c>
      <c r="B460">
        <f t="shared" si="39"/>
        <v>0.79761546816140683</v>
      </c>
      <c r="C460">
        <f t="shared" si="38"/>
        <v>0.18973792716136573</v>
      </c>
      <c r="D460">
        <f t="shared" si="40"/>
        <v>0.77663983231481615</v>
      </c>
      <c r="E460">
        <f t="shared" si="36"/>
        <v>0.55849021216480144</v>
      </c>
      <c r="F460" s="5">
        <f t="shared" si="37"/>
        <v>0.70211719075981716</v>
      </c>
    </row>
    <row r="461" spans="1:6" x14ac:dyDescent="0.2">
      <c r="A461">
        <v>45.799999999999898</v>
      </c>
      <c r="B461">
        <f t="shared" si="39"/>
        <v>0.79936079741340116</v>
      </c>
      <c r="C461">
        <f t="shared" si="38"/>
        <v>0.19042572525552476</v>
      </c>
      <c r="D461">
        <f t="shared" si="40"/>
        <v>0.77824790028041091</v>
      </c>
      <c r="E461">
        <f t="shared" si="36"/>
        <v>0.56080536508413725</v>
      </c>
      <c r="F461" s="5">
        <f t="shared" si="37"/>
        <v>0.70271978855712525</v>
      </c>
    </row>
    <row r="462" spans="1:6" x14ac:dyDescent="0.2">
      <c r="A462">
        <v>45.899999999999899</v>
      </c>
      <c r="B462">
        <f t="shared" si="39"/>
        <v>0.80110612666539549</v>
      </c>
      <c r="C462">
        <f t="shared" si="38"/>
        <v>0.19111397815305076</v>
      </c>
      <c r="D462">
        <f t="shared" si="40"/>
        <v>0.77985537557637497</v>
      </c>
      <c r="E462">
        <f t="shared" si="36"/>
        <v>0.56312445075497097</v>
      </c>
      <c r="F462" s="5">
        <f t="shared" si="37"/>
        <v>0.70332114969895709</v>
      </c>
    </row>
    <row r="463" spans="1:6" x14ac:dyDescent="0.2">
      <c r="A463">
        <v>45.999999999999901</v>
      </c>
      <c r="B463">
        <f t="shared" si="39"/>
        <v>0.80285145591738982</v>
      </c>
      <c r="C463">
        <f t="shared" si="38"/>
        <v>0.19180268141348916</v>
      </c>
      <c r="D463">
        <f t="shared" si="40"/>
        <v>0.78146225697854588</v>
      </c>
      <c r="E463">
        <f t="shared" si="36"/>
        <v>0.56544746211296548</v>
      </c>
      <c r="F463" s="5">
        <f t="shared" si="37"/>
        <v>0.70392127831130114</v>
      </c>
    </row>
    <row r="464" spans="1:6" x14ac:dyDescent="0.2">
      <c r="A464">
        <v>46.099999999999902</v>
      </c>
      <c r="B464">
        <f t="shared" si="39"/>
        <v>0.80459678516938427</v>
      </c>
      <c r="C464">
        <f t="shared" si="38"/>
        <v>0.19249183060846203</v>
      </c>
      <c r="D464">
        <f t="shared" si="40"/>
        <v>0.78306854326321373</v>
      </c>
      <c r="E464">
        <f t="shared" si="36"/>
        <v>0.56777439208182545</v>
      </c>
      <c r="F464" s="5">
        <f t="shared" si="37"/>
        <v>0.70452017849817883</v>
      </c>
    </row>
    <row r="465" spans="1:6" x14ac:dyDescent="0.2">
      <c r="A465">
        <v>46.199999999999903</v>
      </c>
      <c r="B465">
        <f t="shared" si="39"/>
        <v>0.80634211442137849</v>
      </c>
      <c r="C465">
        <f t="shared" si="38"/>
        <v>0.19318142132174576</v>
      </c>
      <c r="D465">
        <f t="shared" si="40"/>
        <v>0.78467423320712137</v>
      </c>
      <c r="E465">
        <f t="shared" si="36"/>
        <v>0.57010523357331833</v>
      </c>
      <c r="F465" s="5">
        <f t="shared" si="37"/>
        <v>0.70511785434180085</v>
      </c>
    </row>
    <row r="466" spans="1:6" x14ac:dyDescent="0.2">
      <c r="A466">
        <v>46.299999999999898</v>
      </c>
      <c r="B466">
        <f t="shared" si="39"/>
        <v>0.80808744367337271</v>
      </c>
      <c r="C466">
        <f t="shared" si="38"/>
        <v>0.19387144914934856</v>
      </c>
      <c r="D466">
        <f t="shared" si="40"/>
        <v>0.78627932558746616</v>
      </c>
      <c r="E466">
        <f t="shared" si="36"/>
        <v>0.57243997948729664</v>
      </c>
      <c r="F466" s="5">
        <f t="shared" si="37"/>
        <v>0.705714309902718</v>
      </c>
    </row>
    <row r="467" spans="1:6" x14ac:dyDescent="0.2">
      <c r="A467">
        <v>46.399999999999899</v>
      </c>
      <c r="B467">
        <f t="shared" si="39"/>
        <v>0.80983277292536715</v>
      </c>
      <c r="C467">
        <f t="shared" si="38"/>
        <v>0.19456190969958626</v>
      </c>
      <c r="D467">
        <f t="shared" si="40"/>
        <v>0.78788381918190065</v>
      </c>
      <c r="E467">
        <f t="shared" si="36"/>
        <v>0.5747786227117202</v>
      </c>
      <c r="F467" s="5">
        <f t="shared" si="37"/>
        <v>0.70630954921997435</v>
      </c>
    </row>
    <row r="468" spans="1:6" x14ac:dyDescent="0.2">
      <c r="A468">
        <v>46.499999999999901</v>
      </c>
      <c r="B468">
        <f t="shared" si="39"/>
        <v>0.81157810217736137</v>
      </c>
      <c r="C468">
        <f t="shared" si="38"/>
        <v>0.19525279859315847</v>
      </c>
      <c r="D468">
        <f t="shared" si="40"/>
        <v>0.7894877127685328</v>
      </c>
      <c r="E468">
        <f t="shared" si="36"/>
        <v>0.57712115612267523</v>
      </c>
      <c r="F468" s="5">
        <f t="shared" si="37"/>
        <v>0.70690357631125422</v>
      </c>
    </row>
    <row r="469" spans="1:6" x14ac:dyDescent="0.2">
      <c r="A469">
        <v>46.599999999999902</v>
      </c>
      <c r="B469">
        <f t="shared" si="39"/>
        <v>0.81332343142935581</v>
      </c>
      <c r="C469">
        <f t="shared" si="38"/>
        <v>0.19594411146322521</v>
      </c>
      <c r="D469">
        <f t="shared" si="40"/>
        <v>0.79109100512592823</v>
      </c>
      <c r="E469">
        <f t="shared" si="36"/>
        <v>0.57946757258439929</v>
      </c>
      <c r="F469" s="5">
        <f t="shared" si="37"/>
        <v>0.70749639517303353</v>
      </c>
    </row>
    <row r="470" spans="1:6" x14ac:dyDescent="0.2">
      <c r="A470">
        <v>46.699999999999903</v>
      </c>
      <c r="B470">
        <f t="shared" si="39"/>
        <v>0.81506876068135026</v>
      </c>
      <c r="C470">
        <f t="shared" si="38"/>
        <v>0.19663584395548117</v>
      </c>
      <c r="D470">
        <f t="shared" si="40"/>
        <v>0.79269369503310994</v>
      </c>
      <c r="E470">
        <f t="shared" si="36"/>
        <v>0.58181786494930077</v>
      </c>
      <c r="F470" s="5">
        <f t="shared" si="37"/>
        <v>0.70808800978072595</v>
      </c>
    </row>
    <row r="471" spans="1:6" x14ac:dyDescent="0.2">
      <c r="A471">
        <v>46.799999999999798</v>
      </c>
      <c r="B471">
        <f t="shared" si="39"/>
        <v>0.81681408993334259</v>
      </c>
      <c r="C471">
        <f t="shared" si="38"/>
        <v>0.1973279917282304</v>
      </c>
      <c r="D471">
        <f t="shared" si="40"/>
        <v>0.79429578126955791</v>
      </c>
      <c r="E471">
        <f t="shared" si="36"/>
        <v>0.5841720260579788</v>
      </c>
      <c r="F471" s="5">
        <f t="shared" si="37"/>
        <v>0.7086784240888272</v>
      </c>
    </row>
    <row r="472" spans="1:6" x14ac:dyDescent="0.2">
      <c r="A472">
        <v>46.899999999999899</v>
      </c>
      <c r="B472">
        <f t="shared" si="39"/>
        <v>0.81855941918533881</v>
      </c>
      <c r="C472">
        <f t="shared" si="38"/>
        <v>0.19802055045246481</v>
      </c>
      <c r="D472">
        <f t="shared" si="40"/>
        <v>0.7958972626152192</v>
      </c>
      <c r="E472">
        <f t="shared" si="36"/>
        <v>0.5865300487392584</v>
      </c>
      <c r="F472" s="5">
        <f t="shared" si="37"/>
        <v>0.70926764203106485</v>
      </c>
    </row>
    <row r="473" spans="1:6" x14ac:dyDescent="0.2">
      <c r="A473">
        <v>46.999999999999901</v>
      </c>
      <c r="B473">
        <f t="shared" si="39"/>
        <v>0.82030474843733314</v>
      </c>
      <c r="C473">
        <f t="shared" si="38"/>
        <v>0.19871351581192986</v>
      </c>
      <c r="D473">
        <f t="shared" si="40"/>
        <v>0.79749813785049084</v>
      </c>
      <c r="E473">
        <f t="shared" si="36"/>
        <v>0.58889192581018546</v>
      </c>
      <c r="F473" s="5">
        <f t="shared" si="37"/>
        <v>0.70985566752053286</v>
      </c>
    </row>
    <row r="474" spans="1:6" x14ac:dyDescent="0.2">
      <c r="A474">
        <v>47.099999999999902</v>
      </c>
      <c r="B474">
        <f t="shared" si="39"/>
        <v>0.82205007768932747</v>
      </c>
      <c r="C474">
        <f t="shared" si="38"/>
        <v>0.19940688350320668</v>
      </c>
      <c r="D474">
        <f t="shared" si="40"/>
        <v>0.79909840575623836</v>
      </c>
      <c r="E474">
        <f t="shared" si="36"/>
        <v>0.59125765007607545</v>
      </c>
      <c r="F474" s="5">
        <f t="shared" si="37"/>
        <v>0.71044250444984181</v>
      </c>
    </row>
    <row r="475" spans="1:6" x14ac:dyDescent="0.2">
      <c r="A475">
        <v>47.199999999999903</v>
      </c>
      <c r="B475">
        <f t="shared" si="39"/>
        <v>0.82379540694132192</v>
      </c>
      <c r="C475">
        <f t="shared" si="38"/>
        <v>0.20010064923578097</v>
      </c>
      <c r="D475">
        <f t="shared" si="40"/>
        <v>0.80069806511378838</v>
      </c>
      <c r="E475">
        <f t="shared" si="36"/>
        <v>0.59362721433052246</v>
      </c>
      <c r="F475" s="5">
        <f t="shared" si="37"/>
        <v>0.71102815669125607</v>
      </c>
    </row>
    <row r="476" spans="1:6" x14ac:dyDescent="0.2">
      <c r="A476">
        <v>47.299999999999798</v>
      </c>
      <c r="B476">
        <f t="shared" si="39"/>
        <v>0.82554073619331436</v>
      </c>
      <c r="C476">
        <f t="shared" si="38"/>
        <v>0.20079480873211575</v>
      </c>
      <c r="D476">
        <f t="shared" si="40"/>
        <v>0.8022971147049287</v>
      </c>
      <c r="E476">
        <f t="shared" si="36"/>
        <v>0.59600061135541971</v>
      </c>
      <c r="F476" s="5">
        <f t="shared" si="37"/>
        <v>0.71161262809683312</v>
      </c>
    </row>
    <row r="477" spans="1:6" x14ac:dyDescent="0.2">
      <c r="A477">
        <v>47.399999999999899</v>
      </c>
      <c r="B477">
        <f t="shared" si="39"/>
        <v>0.82728606544531036</v>
      </c>
      <c r="C477">
        <f t="shared" si="38"/>
        <v>0.20148935772772769</v>
      </c>
      <c r="D477">
        <f t="shared" si="40"/>
        <v>0.80389555331191864</v>
      </c>
      <c r="E477">
        <f t="shared" si="36"/>
        <v>0.59837783392099597</v>
      </c>
      <c r="F477" s="5">
        <f t="shared" si="37"/>
        <v>0.71219592249856523</v>
      </c>
    </row>
    <row r="478" spans="1:6" x14ac:dyDescent="0.2">
      <c r="A478">
        <v>47.499999999999901</v>
      </c>
      <c r="B478">
        <f t="shared" si="39"/>
        <v>0.8290313946973048</v>
      </c>
      <c r="C478">
        <f t="shared" si="38"/>
        <v>0.20218429197125187</v>
      </c>
      <c r="D478">
        <f t="shared" si="40"/>
        <v>0.80549337971747292</v>
      </c>
      <c r="E478">
        <f t="shared" si="36"/>
        <v>0.60075887478581191</v>
      </c>
      <c r="F478" s="5">
        <f t="shared" si="37"/>
        <v>0.71277804370851017</v>
      </c>
    </row>
    <row r="479" spans="1:6" x14ac:dyDescent="0.2">
      <c r="A479">
        <v>47.599999999999802</v>
      </c>
      <c r="B479">
        <f t="shared" si="39"/>
        <v>0.83077672394929736</v>
      </c>
      <c r="C479">
        <f t="shared" si="38"/>
        <v>0.20287960722451936</v>
      </c>
      <c r="D479">
        <f t="shared" si="40"/>
        <v>0.8070905927047769</v>
      </c>
      <c r="E479">
        <f t="shared" si="36"/>
        <v>0.60314372669680361</v>
      </c>
      <c r="F479" s="5">
        <f t="shared" si="37"/>
        <v>0.71335899551893267</v>
      </c>
    </row>
    <row r="480" spans="1:6" x14ac:dyDescent="0.2">
      <c r="A480">
        <v>47.699999999999797</v>
      </c>
      <c r="B480">
        <f t="shared" si="39"/>
        <v>0.83252205320129158</v>
      </c>
      <c r="C480">
        <f t="shared" si="38"/>
        <v>0.20357529926262757</v>
      </c>
      <c r="D480">
        <f t="shared" si="40"/>
        <v>0.80868719105748665</v>
      </c>
      <c r="E480">
        <f t="shared" si="36"/>
        <v>0.60553238238930351</v>
      </c>
      <c r="F480" s="5">
        <f t="shared" si="37"/>
        <v>0.71393878170243896</v>
      </c>
    </row>
    <row r="481" spans="1:6" x14ac:dyDescent="0.2">
      <c r="A481">
        <v>47.799999999999798</v>
      </c>
      <c r="B481">
        <f t="shared" si="39"/>
        <v>0.83426738245328602</v>
      </c>
      <c r="C481">
        <f t="shared" si="38"/>
        <v>0.20427136387400796</v>
      </c>
      <c r="D481">
        <f t="shared" si="40"/>
        <v>0.8102831735597219</v>
      </c>
      <c r="E481">
        <f t="shared" si="36"/>
        <v>0.60792483458705027</v>
      </c>
      <c r="F481" s="5">
        <f t="shared" si="37"/>
        <v>0.71451740601210756</v>
      </c>
    </row>
    <row r="482" spans="1:6" x14ac:dyDescent="0.2">
      <c r="A482">
        <v>47.899999999999899</v>
      </c>
      <c r="B482">
        <f t="shared" si="39"/>
        <v>0.83601271170528202</v>
      </c>
      <c r="C482">
        <f t="shared" si="38"/>
        <v>0.20496779686049887</v>
      </c>
      <c r="D482">
        <f t="shared" si="40"/>
        <v>0.81187853899607365</v>
      </c>
      <c r="E482">
        <f t="shared" si="36"/>
        <v>0.61032107600222119</v>
      </c>
      <c r="F482" s="5">
        <f t="shared" si="37"/>
        <v>0.71509487218162304</v>
      </c>
    </row>
    <row r="483" spans="1:6" x14ac:dyDescent="0.2">
      <c r="A483">
        <v>47.999999999999901</v>
      </c>
      <c r="B483">
        <f t="shared" si="39"/>
        <v>0.83775804095727646</v>
      </c>
      <c r="C483">
        <f t="shared" si="38"/>
        <v>0.20566459403741272</v>
      </c>
      <c r="D483">
        <f t="shared" si="40"/>
        <v>0.81347328615159886</v>
      </c>
      <c r="E483">
        <f t="shared" si="36"/>
        <v>0.61272109933544527</v>
      </c>
      <c r="F483" s="5">
        <f t="shared" si="37"/>
        <v>0.71567118392540663</v>
      </c>
    </row>
    <row r="484" spans="1:6" x14ac:dyDescent="0.2">
      <c r="A484">
        <v>48.099999999999802</v>
      </c>
      <c r="B484">
        <f t="shared" si="39"/>
        <v>0.83950337020926913</v>
      </c>
      <c r="C484">
        <f t="shared" si="38"/>
        <v>0.20636175123360773</v>
      </c>
      <c r="D484">
        <f t="shared" si="40"/>
        <v>0.81506741381182801</v>
      </c>
      <c r="E484">
        <f t="shared" si="36"/>
        <v>0.61512489727583475</v>
      </c>
      <c r="F484" s="5">
        <f t="shared" si="37"/>
        <v>0.71624634493874728</v>
      </c>
    </row>
    <row r="485" spans="1:6" x14ac:dyDescent="0.2">
      <c r="A485">
        <v>48.199999999999797</v>
      </c>
      <c r="B485">
        <f t="shared" si="39"/>
        <v>0.84124869946126324</v>
      </c>
      <c r="C485">
        <f t="shared" si="38"/>
        <v>0.20705926429155774</v>
      </c>
      <c r="D485">
        <f t="shared" si="40"/>
        <v>0.81666092076276653</v>
      </c>
      <c r="E485">
        <f t="shared" si="36"/>
        <v>0.61753246250100879</v>
      </c>
      <c r="F485" s="5">
        <f t="shared" si="37"/>
        <v>0.71682035889793227</v>
      </c>
    </row>
    <row r="486" spans="1:6" x14ac:dyDescent="0.2">
      <c r="A486">
        <v>48.299999999999798</v>
      </c>
      <c r="B486">
        <f t="shared" si="39"/>
        <v>0.84299402871325768</v>
      </c>
      <c r="C486">
        <f t="shared" si="38"/>
        <v>0.20775712906741683</v>
      </c>
      <c r="D486">
        <f t="shared" si="40"/>
        <v>0.81825380579088847</v>
      </c>
      <c r="E486">
        <f t="shared" si="36"/>
        <v>0.61994378767710445</v>
      </c>
      <c r="F486" s="5">
        <f t="shared" si="37"/>
        <v>0.71739322946037132</v>
      </c>
    </row>
    <row r="487" spans="1:6" x14ac:dyDescent="0.2">
      <c r="A487">
        <v>48.3999999999998</v>
      </c>
      <c r="B487">
        <f t="shared" si="39"/>
        <v>0.84473935796525201</v>
      </c>
      <c r="C487">
        <f t="shared" si="38"/>
        <v>0.20845534143108985</v>
      </c>
      <c r="D487">
        <f t="shared" si="40"/>
        <v>0.81984606768314228</v>
      </c>
      <c r="E487">
        <f t="shared" si="36"/>
        <v>0.6223588654588067</v>
      </c>
      <c r="F487" s="5">
        <f t="shared" si="37"/>
        <v>0.71796496026472612</v>
      </c>
    </row>
    <row r="488" spans="1:6" x14ac:dyDescent="0.2">
      <c r="A488">
        <v>48.499999999999801</v>
      </c>
      <c r="B488">
        <f t="shared" si="39"/>
        <v>0.84648468721724635</v>
      </c>
      <c r="C488">
        <f t="shared" si="38"/>
        <v>0.20915389726629952</v>
      </c>
      <c r="D488">
        <f t="shared" si="40"/>
        <v>0.82143770522695136</v>
      </c>
      <c r="E488">
        <f t="shared" si="36"/>
        <v>0.6247776884893701</v>
      </c>
      <c r="F488" s="5">
        <f t="shared" si="37"/>
        <v>0.71853555493103416</v>
      </c>
    </row>
    <row r="489" spans="1:6" x14ac:dyDescent="0.2">
      <c r="A489">
        <v>48.599999999999802</v>
      </c>
      <c r="B489">
        <f t="shared" si="39"/>
        <v>0.84823001646924068</v>
      </c>
      <c r="C489">
        <f t="shared" si="38"/>
        <v>0.20985279247065336</v>
      </c>
      <c r="D489">
        <f t="shared" si="40"/>
        <v>0.82302871721021431</v>
      </c>
      <c r="E489">
        <f t="shared" si="36"/>
        <v>0.62720024940063956</v>
      </c>
      <c r="F489" s="5">
        <f t="shared" si="37"/>
        <v>0.71910501706083607</v>
      </c>
    </row>
    <row r="490" spans="1:6" x14ac:dyDescent="0.2">
      <c r="A490">
        <v>48.699999999999797</v>
      </c>
      <c r="B490">
        <f t="shared" si="39"/>
        <v>0.84997534572123501</v>
      </c>
      <c r="C490">
        <f t="shared" si="38"/>
        <v>0.21055202295571063</v>
      </c>
      <c r="D490">
        <f t="shared" si="40"/>
        <v>0.82461910242130654</v>
      </c>
      <c r="E490">
        <f t="shared" si="36"/>
        <v>0.62962654081307501</v>
      </c>
      <c r="F490" s="5">
        <f t="shared" si="37"/>
        <v>0.71967335023729684</v>
      </c>
    </row>
    <row r="491" spans="1:6" x14ac:dyDescent="0.2">
      <c r="A491">
        <v>48.799999999999798</v>
      </c>
      <c r="B491">
        <f t="shared" si="39"/>
        <v>0.85172067497322923</v>
      </c>
      <c r="C491">
        <f t="shared" si="38"/>
        <v>0.21125158464704785</v>
      </c>
      <c r="D491">
        <f t="shared" si="40"/>
        <v>0.82620885964908031</v>
      </c>
      <c r="E491">
        <f t="shared" si="36"/>
        <v>0.63205655533577176</v>
      </c>
      <c r="F491" s="5">
        <f t="shared" si="37"/>
        <v>0.72024055802532871</v>
      </c>
    </row>
    <row r="492" spans="1:6" x14ac:dyDescent="0.2">
      <c r="A492">
        <v>48.8999999999998</v>
      </c>
      <c r="B492">
        <f t="shared" si="39"/>
        <v>0.85346600422522367</v>
      </c>
      <c r="C492">
        <f t="shared" si="38"/>
        <v>0.21195147348432547</v>
      </c>
      <c r="D492">
        <f t="shared" si="40"/>
        <v>0.8277979876828665</v>
      </c>
      <c r="E492">
        <f t="shared" si="36"/>
        <v>0.63449028556648424</v>
      </c>
      <c r="F492" s="5">
        <f t="shared" si="37"/>
        <v>0.72080664397171423</v>
      </c>
    </row>
    <row r="493" spans="1:6" x14ac:dyDescent="0.2">
      <c r="A493">
        <v>48.999999999999801</v>
      </c>
      <c r="B493">
        <f t="shared" si="39"/>
        <v>0.85521133347721789</v>
      </c>
      <c r="C493">
        <f t="shared" si="38"/>
        <v>0.21265168542135193</v>
      </c>
      <c r="D493">
        <f t="shared" si="40"/>
        <v>0.82938648531247483</v>
      </c>
      <c r="E493">
        <f t="shared" si="36"/>
        <v>0.636927724091648</v>
      </c>
      <c r="F493" s="5">
        <f t="shared" si="37"/>
        <v>0.72137161160522412</v>
      </c>
    </row>
    <row r="494" spans="1:6" x14ac:dyDescent="0.2">
      <c r="A494">
        <v>49.099999999999802</v>
      </c>
      <c r="B494">
        <f t="shared" si="39"/>
        <v>0.85695666272921234</v>
      </c>
      <c r="C494">
        <f t="shared" si="38"/>
        <v>0.21335221642614977</v>
      </c>
      <c r="D494">
        <f t="shared" si="40"/>
        <v>0.83097435132819553</v>
      </c>
      <c r="E494">
        <f t="shared" si="36"/>
        <v>0.63936886348640287</v>
      </c>
      <c r="F494" s="5">
        <f t="shared" si="37"/>
        <v>0.7219354644367395</v>
      </c>
    </row>
    <row r="495" spans="1:6" x14ac:dyDescent="0.2">
      <c r="A495">
        <v>49.199999999999797</v>
      </c>
      <c r="B495">
        <f t="shared" si="39"/>
        <v>0.85870199198120656</v>
      </c>
      <c r="C495">
        <f t="shared" si="38"/>
        <v>0.21405306248101891</v>
      </c>
      <c r="D495">
        <f t="shared" si="40"/>
        <v>0.83256158452079909</v>
      </c>
      <c r="E495">
        <f t="shared" si="36"/>
        <v>0.64181369631461438</v>
      </c>
      <c r="F495" s="5">
        <f t="shared" si="37"/>
        <v>0.72249820595936853</v>
      </c>
    </row>
    <row r="496" spans="1:6" x14ac:dyDescent="0.2">
      <c r="A496">
        <v>49.299999999999798</v>
      </c>
      <c r="B496">
        <f t="shared" si="39"/>
        <v>0.86044732123320089</v>
      </c>
      <c r="C496">
        <f t="shared" si="38"/>
        <v>0.2147542195826011</v>
      </c>
      <c r="D496">
        <f t="shared" si="40"/>
        <v>0.83414818368153876</v>
      </c>
      <c r="E496">
        <f t="shared" si="36"/>
        <v>0.64426221512889814</v>
      </c>
      <c r="F496" s="5">
        <f t="shared" si="37"/>
        <v>0.72305983964856368</v>
      </c>
    </row>
    <row r="497" spans="1:6" x14ac:dyDescent="0.2">
      <c r="A497">
        <v>49.3999999999998</v>
      </c>
      <c r="B497">
        <f t="shared" si="39"/>
        <v>0.86219265048519533</v>
      </c>
      <c r="C497">
        <f t="shared" si="38"/>
        <v>0.21545568374194335</v>
      </c>
      <c r="D497">
        <f t="shared" si="40"/>
        <v>0.83573414760215037</v>
      </c>
      <c r="E497">
        <f t="shared" si="36"/>
        <v>0.64671441247064143</v>
      </c>
      <c r="F497" s="5">
        <f t="shared" si="37"/>
        <v>0.72362036896223947</v>
      </c>
    </row>
    <row r="498" spans="1:6" x14ac:dyDescent="0.2">
      <c r="A498">
        <v>49.499999999999801</v>
      </c>
      <c r="B498">
        <f t="shared" si="39"/>
        <v>0.86393797973718967</v>
      </c>
      <c r="C498">
        <f t="shared" si="38"/>
        <v>0.2161574509845603</v>
      </c>
      <c r="D498">
        <f t="shared" si="40"/>
        <v>0.83731947507485305</v>
      </c>
      <c r="E498">
        <f t="shared" si="36"/>
        <v>0.64917028087002526</v>
      </c>
      <c r="F498" s="5">
        <f t="shared" si="37"/>
        <v>0.72417979734088744</v>
      </c>
    </row>
    <row r="499" spans="1:6" x14ac:dyDescent="0.2">
      <c r="A499">
        <v>49.599999999999802</v>
      </c>
      <c r="B499">
        <f t="shared" si="39"/>
        <v>0.865683308989184</v>
      </c>
      <c r="C499">
        <f t="shared" si="38"/>
        <v>0.21685951735049763</v>
      </c>
      <c r="D499">
        <f t="shared" si="40"/>
        <v>0.83890416489235109</v>
      </c>
      <c r="E499">
        <f t="shared" si="36"/>
        <v>0.65162981284604893</v>
      </c>
      <c r="F499" s="5">
        <f t="shared" si="37"/>
        <v>0.72473812820768968</v>
      </c>
    </row>
    <row r="500" spans="1:6" x14ac:dyDescent="0.2">
      <c r="A500">
        <v>49.699999999999797</v>
      </c>
      <c r="B500">
        <f t="shared" si="39"/>
        <v>0.86742863824117822</v>
      </c>
      <c r="C500">
        <f t="shared" si="38"/>
        <v>0.21756187889439321</v>
      </c>
      <c r="D500">
        <f t="shared" si="40"/>
        <v>0.84048821584783417</v>
      </c>
      <c r="E500">
        <f t="shared" si="36"/>
        <v>0.6540930009065512</v>
      </c>
      <c r="F500" s="5">
        <f t="shared" si="37"/>
        <v>0.72529536496863389</v>
      </c>
    </row>
    <row r="501" spans="1:6" x14ac:dyDescent="0.2">
      <c r="A501">
        <v>49.799999999999798</v>
      </c>
      <c r="B501">
        <f t="shared" si="39"/>
        <v>0.86917396749317266</v>
      </c>
      <c r="C501">
        <f t="shared" si="38"/>
        <v>0.21826453168553939</v>
      </c>
      <c r="D501">
        <f t="shared" si="40"/>
        <v>0.84207162673497893</v>
      </c>
      <c r="E501">
        <f t="shared" si="36"/>
        <v>0.65655983754823466</v>
      </c>
      <c r="F501" s="5">
        <f t="shared" si="37"/>
        <v>0.72585151101262435</v>
      </c>
    </row>
    <row r="502" spans="1:6" x14ac:dyDescent="0.2">
      <c r="A502">
        <v>49.8999999999998</v>
      </c>
      <c r="B502">
        <f t="shared" si="39"/>
        <v>0.87091929674516688</v>
      </c>
      <c r="C502">
        <f t="shared" si="38"/>
        <v>0.21896747180794324</v>
      </c>
      <c r="D502">
        <f t="shared" si="40"/>
        <v>0.84365439634794859</v>
      </c>
      <c r="E502">
        <f t="shared" si="36"/>
        <v>0.65903031525668643</v>
      </c>
      <c r="F502" s="5">
        <f t="shared" si="37"/>
        <v>0.72640656971159512</v>
      </c>
    </row>
    <row r="503" spans="1:6" x14ac:dyDescent="0.2">
      <c r="A503">
        <v>49.999999999999801</v>
      </c>
      <c r="B503">
        <f t="shared" si="39"/>
        <v>0.87266462599716133</v>
      </c>
      <c r="C503">
        <f t="shared" si="38"/>
        <v>0.21967069536038825</v>
      </c>
      <c r="D503">
        <f t="shared" si="40"/>
        <v>0.84523652348139577</v>
      </c>
      <c r="E503">
        <f t="shared" si="36"/>
        <v>0.66150442650640362</v>
      </c>
      <c r="F503" s="5">
        <f t="shared" si="37"/>
        <v>0.72696054442062075</v>
      </c>
    </row>
    <row r="504" spans="1:6" x14ac:dyDescent="0.2">
      <c r="A504">
        <v>50.099999999999802</v>
      </c>
      <c r="B504">
        <f t="shared" si="39"/>
        <v>0.87440995524915555</v>
      </c>
      <c r="C504">
        <f t="shared" si="38"/>
        <v>0.2203741984564932</v>
      </c>
      <c r="D504">
        <f t="shared" si="40"/>
        <v>0.84681800693046128</v>
      </c>
      <c r="E504">
        <f t="shared" si="36"/>
        <v>0.66398216376081343</v>
      </c>
      <c r="F504" s="5">
        <f t="shared" si="37"/>
        <v>0.72751343847802352</v>
      </c>
    </row>
    <row r="505" spans="1:6" x14ac:dyDescent="0.2">
      <c r="A505">
        <v>50.199999999999797</v>
      </c>
      <c r="B505">
        <f t="shared" si="39"/>
        <v>0.87615528450114988</v>
      </c>
      <c r="C505">
        <f t="shared" si="38"/>
        <v>0.22107797722477296</v>
      </c>
      <c r="D505">
        <f t="shared" si="40"/>
        <v>0.84839884549077715</v>
      </c>
      <c r="E505">
        <f t="shared" si="36"/>
        <v>0.66646351947229943</v>
      </c>
      <c r="F505" s="5">
        <f t="shared" si="37"/>
        <v>0.72806525520548604</v>
      </c>
    </row>
    <row r="506" spans="1:6" x14ac:dyDescent="0.2">
      <c r="A506">
        <v>50.299999999999798</v>
      </c>
      <c r="B506">
        <f t="shared" si="39"/>
        <v>0.87790061375314421</v>
      </c>
      <c r="C506">
        <f t="shared" si="38"/>
        <v>0.22178202780869705</v>
      </c>
      <c r="D506">
        <f t="shared" si="40"/>
        <v>0.84997903795846586</v>
      </c>
      <c r="E506">
        <f t="shared" si="36"/>
        <v>0.66894848608222124</v>
      </c>
      <c r="F506" s="5">
        <f t="shared" si="37"/>
        <v>0.72861599790815668</v>
      </c>
    </row>
    <row r="507" spans="1:6" x14ac:dyDescent="0.2">
      <c r="A507">
        <v>50.3999999999998</v>
      </c>
      <c r="B507">
        <f t="shared" si="39"/>
        <v>0.87964594300513854</v>
      </c>
      <c r="C507">
        <f t="shared" si="38"/>
        <v>0.2224863463667483</v>
      </c>
      <c r="D507">
        <f t="shared" si="40"/>
        <v>0.8515585831301421</v>
      </c>
      <c r="E507">
        <f t="shared" si="36"/>
        <v>0.67143705602093984</v>
      </c>
      <c r="F507" s="5">
        <f t="shared" si="37"/>
        <v>0.72916566987475739</v>
      </c>
    </row>
    <row r="508" spans="1:6" x14ac:dyDescent="0.2">
      <c r="A508">
        <v>50.499999999999801</v>
      </c>
      <c r="B508">
        <f t="shared" si="39"/>
        <v>0.88139127225713298</v>
      </c>
      <c r="C508">
        <f t="shared" si="38"/>
        <v>0.2231909290724815</v>
      </c>
      <c r="D508">
        <f t="shared" si="40"/>
        <v>0.85313747980291355</v>
      </c>
      <c r="E508">
        <f t="shared" si="36"/>
        <v>0.67392922170783942</v>
      </c>
      <c r="F508" s="5">
        <f t="shared" si="37"/>
        <v>0.72971427437768999</v>
      </c>
    </row>
    <row r="509" spans="1:6" x14ac:dyDescent="0.2">
      <c r="A509">
        <v>50.599999999999802</v>
      </c>
      <c r="B509">
        <f t="shared" si="39"/>
        <v>0.88313660150912732</v>
      </c>
      <c r="C509">
        <f t="shared" si="38"/>
        <v>0.22389577211458067</v>
      </c>
      <c r="D509">
        <f t="shared" si="40"/>
        <v>0.85471572677438168</v>
      </c>
      <c r="E509">
        <f t="shared" si="36"/>
        <v>0.67642497555135117</v>
      </c>
      <c r="F509" s="5">
        <f t="shared" si="37"/>
        <v>0.73026181467314177</v>
      </c>
    </row>
    <row r="510" spans="1:6" x14ac:dyDescent="0.2">
      <c r="A510">
        <v>50.699999999999797</v>
      </c>
      <c r="B510">
        <f t="shared" si="39"/>
        <v>0.88488193076112143</v>
      </c>
      <c r="C510">
        <f t="shared" si="38"/>
        <v>0.2246008716969165</v>
      </c>
      <c r="D510">
        <f t="shared" si="40"/>
        <v>0.85629332284264248</v>
      </c>
      <c r="E510">
        <f t="shared" si="36"/>
        <v>0.67892430994897568</v>
      </c>
      <c r="F510" s="5">
        <f t="shared" si="37"/>
        <v>0.73080829400118941</v>
      </c>
    </row>
    <row r="511" spans="1:6" x14ac:dyDescent="0.2">
      <c r="A511">
        <v>50.799999999999798</v>
      </c>
      <c r="B511">
        <f t="shared" si="39"/>
        <v>0.88662726001311587</v>
      </c>
      <c r="C511">
        <f t="shared" si="38"/>
        <v>0.22530622403860362</v>
      </c>
      <c r="D511">
        <f t="shared" si="40"/>
        <v>0.85787026680628853</v>
      </c>
      <c r="E511">
        <f t="shared" si="36"/>
        <v>0.68142721728730782</v>
      </c>
      <c r="F511" s="5">
        <f t="shared" si="37"/>
        <v>0.73135371558590345</v>
      </c>
    </row>
    <row r="512" spans="1:6" x14ac:dyDescent="0.2">
      <c r="A512">
        <v>50.8999999999998</v>
      </c>
      <c r="B512">
        <f t="shared" si="39"/>
        <v>0.88837258926511031</v>
      </c>
      <c r="C512">
        <f t="shared" si="38"/>
        <v>0.22601182537405584</v>
      </c>
      <c r="D512">
        <f t="shared" si="40"/>
        <v>0.85944655746440812</v>
      </c>
      <c r="E512">
        <f t="shared" si="36"/>
        <v>0.68393368994205739</v>
      </c>
      <c r="F512" s="5">
        <f t="shared" si="37"/>
        <v>0.73189808263544964</v>
      </c>
    </row>
    <row r="513" spans="1:6" x14ac:dyDescent="0.2">
      <c r="A513">
        <v>50.999999999999801</v>
      </c>
      <c r="B513">
        <f t="shared" si="39"/>
        <v>0.89011791851710453</v>
      </c>
      <c r="C513">
        <f t="shared" si="38"/>
        <v>0.22671767195304277</v>
      </c>
      <c r="D513">
        <f t="shared" si="40"/>
        <v>0.86102219361658705</v>
      </c>
      <c r="E513">
        <f t="shared" si="36"/>
        <v>0.68644372027807343</v>
      </c>
      <c r="F513" s="5">
        <f t="shared" si="37"/>
        <v>0.73244139834219257</v>
      </c>
    </row>
    <row r="514" spans="1:6" x14ac:dyDescent="0.2">
      <c r="A514">
        <v>51.099999999999802</v>
      </c>
      <c r="B514">
        <f t="shared" si="39"/>
        <v>0.89186324776909898</v>
      </c>
      <c r="C514">
        <f t="shared" si="38"/>
        <v>0.22742376004074494</v>
      </c>
      <c r="D514">
        <f t="shared" si="40"/>
        <v>0.86259717406291037</v>
      </c>
      <c r="E514">
        <f t="shared" si="36"/>
        <v>0.68895730064936911</v>
      </c>
      <c r="F514" s="5">
        <f t="shared" si="37"/>
        <v>0.73298366588279529</v>
      </c>
    </row>
    <row r="515" spans="1:6" x14ac:dyDescent="0.2">
      <c r="A515">
        <v>51.199999999999797</v>
      </c>
      <c r="B515">
        <f t="shared" si="39"/>
        <v>0.8936085770210932</v>
      </c>
      <c r="C515">
        <f t="shared" si="38"/>
        <v>0.22813008591780853</v>
      </c>
      <c r="D515">
        <f t="shared" si="40"/>
        <v>0.86417149760396139</v>
      </c>
      <c r="E515">
        <f t="shared" si="36"/>
        <v>0.69147442339914189</v>
      </c>
      <c r="F515" s="5">
        <f t="shared" si="37"/>
        <v>0.73352488841832064</v>
      </c>
    </row>
    <row r="516" spans="1:6" x14ac:dyDescent="0.2">
      <c r="A516">
        <v>51.299999999999798</v>
      </c>
      <c r="B516">
        <f t="shared" si="39"/>
        <v>0.89535390627308753</v>
      </c>
      <c r="C516">
        <f t="shared" si="38"/>
        <v>0.22883664588039981</v>
      </c>
      <c r="D516">
        <f t="shared" si="40"/>
        <v>0.86574516304082472</v>
      </c>
      <c r="E516">
        <f t="shared" ref="E516:E579" si="41">(D516^2)/(3*($I$1-1)^2)</f>
        <v>0.6939950808598</v>
      </c>
      <c r="F516" s="5">
        <f t="shared" ref="F516:F579" si="42">(1/((1-E516)*E516^$F$1))*((1-E516^($F$1+1))-(D516^2/4)*(1-E516^$F$1))</f>
        <v>0.73406506909433022</v>
      </c>
    </row>
    <row r="517" spans="1:6" x14ac:dyDescent="0.2">
      <c r="A517">
        <v>51.3999999999998</v>
      </c>
      <c r="B517">
        <f t="shared" si="39"/>
        <v>0.89709923552508186</v>
      </c>
      <c r="C517">
        <f t="shared" ref="C517:C580" si="43">-(0.835/(6+2*0.835))*COS(B517)^3-(3/(6+2*0.835))*COS(B517)+0.5</f>
        <v>0.2295434362402588</v>
      </c>
      <c r="D517">
        <f t="shared" si="40"/>
        <v>0.86731816917508542</v>
      </c>
      <c r="E517">
        <f t="shared" si="41"/>
        <v>0.69651926535298314</v>
      </c>
      <c r="F517" s="5">
        <f t="shared" si="42"/>
        <v>0.73460421104098361</v>
      </c>
    </row>
    <row r="518" spans="1:6" x14ac:dyDescent="0.2">
      <c r="A518">
        <v>51.499999999999801</v>
      </c>
      <c r="B518">
        <f t="shared" ref="B518:B581" si="44">A518*PI()/180</f>
        <v>0.89884456477707619</v>
      </c>
      <c r="C518">
        <f t="shared" si="43"/>
        <v>0.23025045332475291</v>
      </c>
      <c r="D518">
        <f t="shared" ref="D518:D581" si="45">2*SIN(B518/2)</f>
        <v>0.86889051480883095</v>
      </c>
      <c r="E518">
        <f t="shared" si="41"/>
        <v>0.69904696918958809</v>
      </c>
      <c r="F518" s="5">
        <f t="shared" si="42"/>
        <v>0.73514231737313529</v>
      </c>
    </row>
    <row r="519" spans="1:6" x14ac:dyDescent="0.2">
      <c r="A519">
        <v>51.599999999999802</v>
      </c>
      <c r="B519">
        <f t="shared" si="44"/>
        <v>0.90058989402907064</v>
      </c>
      <c r="C519">
        <f t="shared" si="43"/>
        <v>0.23095769347692935</v>
      </c>
      <c r="D519">
        <f t="shared" si="45"/>
        <v>0.87046219874465192</v>
      </c>
      <c r="E519">
        <f t="shared" si="41"/>
        <v>0.70157818466979038</v>
      </c>
      <c r="F519" s="5">
        <f t="shared" si="42"/>
        <v>0.73567939119043269</v>
      </c>
    </row>
    <row r="520" spans="1:6" x14ac:dyDescent="0.2">
      <c r="A520">
        <v>51.699999999999797</v>
      </c>
      <c r="B520">
        <f t="shared" si="44"/>
        <v>0.90233522328106486</v>
      </c>
      <c r="C520">
        <f t="shared" si="43"/>
        <v>0.23166515305556784</v>
      </c>
      <c r="D520">
        <f t="shared" si="45"/>
        <v>0.87203321978564219</v>
      </c>
      <c r="E520">
        <f t="shared" si="41"/>
        <v>0.70411290408306848</v>
      </c>
      <c r="F520" s="5">
        <f t="shared" si="42"/>
        <v>0.73621543557741198</v>
      </c>
    </row>
    <row r="521" spans="1:6" x14ac:dyDescent="0.2">
      <c r="A521">
        <v>51.799999999999798</v>
      </c>
      <c r="B521">
        <f t="shared" si="44"/>
        <v>0.90408055253305908</v>
      </c>
      <c r="C521">
        <f t="shared" si="43"/>
        <v>0.23237282843523255</v>
      </c>
      <c r="D521">
        <f t="shared" si="45"/>
        <v>0.87360357673540123</v>
      </c>
      <c r="E521">
        <f t="shared" si="41"/>
        <v>0.70665111970822758</v>
      </c>
      <c r="F521" s="5">
        <f t="shared" si="42"/>
        <v>0.73675045360359381</v>
      </c>
    </row>
    <row r="522" spans="1:6" x14ac:dyDescent="0.2">
      <c r="A522">
        <v>51.8999999999998</v>
      </c>
      <c r="B522">
        <f t="shared" si="44"/>
        <v>0.90582588178505352</v>
      </c>
      <c r="C522">
        <f t="shared" si="43"/>
        <v>0.23308071600632313</v>
      </c>
      <c r="D522">
        <f t="shared" si="45"/>
        <v>0.87517326839803389</v>
      </c>
      <c r="E522">
        <f t="shared" si="41"/>
        <v>0.70919282381342297</v>
      </c>
      <c r="F522" s="5">
        <f t="shared" si="42"/>
        <v>0.73728444832357731</v>
      </c>
    </row>
    <row r="523" spans="1:6" x14ac:dyDescent="0.2">
      <c r="A523">
        <v>51.999999999999801</v>
      </c>
      <c r="B523">
        <f t="shared" si="44"/>
        <v>0.90757121103704796</v>
      </c>
      <c r="C523">
        <f t="shared" si="43"/>
        <v>0.2337888121751257</v>
      </c>
      <c r="D523">
        <f t="shared" si="45"/>
        <v>0.87674229357815181</v>
      </c>
      <c r="E523">
        <f t="shared" si="41"/>
        <v>0.7117380086561832</v>
      </c>
      <c r="F523" s="5">
        <f t="shared" si="42"/>
        <v>0.73781742277713513</v>
      </c>
    </row>
    <row r="524" spans="1:6" x14ac:dyDescent="0.2">
      <c r="A524">
        <v>52.099999999999802</v>
      </c>
      <c r="B524">
        <f t="shared" si="44"/>
        <v>0.90931654028904219</v>
      </c>
      <c r="C524">
        <f t="shared" si="43"/>
        <v>0.23449711336386303</v>
      </c>
      <c r="D524">
        <f t="shared" si="45"/>
        <v>0.87831065108087358</v>
      </c>
      <c r="E524">
        <f t="shared" si="41"/>
        <v>0.7142866664834332</v>
      </c>
      <c r="F524" s="5">
        <f t="shared" si="42"/>
        <v>0.73834937998930683</v>
      </c>
    </row>
    <row r="525" spans="1:6" x14ac:dyDescent="0.2">
      <c r="A525">
        <v>52.199999999999797</v>
      </c>
      <c r="B525">
        <f t="shared" si="44"/>
        <v>0.91106186954103652</v>
      </c>
      <c r="C525">
        <f t="shared" si="43"/>
        <v>0.23520561601074497</v>
      </c>
      <c r="D525">
        <f t="shared" si="45"/>
        <v>0.87987833971182716</v>
      </c>
      <c r="E525">
        <f t="shared" si="41"/>
        <v>0.71683878953151969</v>
      </c>
      <c r="F525" s="5">
        <f t="shared" si="42"/>
        <v>0.73888032297049044</v>
      </c>
    </row>
    <row r="526" spans="1:6" x14ac:dyDescent="0.2">
      <c r="A526">
        <v>52.299999999999798</v>
      </c>
      <c r="B526">
        <f t="shared" si="44"/>
        <v>0.91280719879303085</v>
      </c>
      <c r="C526">
        <f t="shared" si="43"/>
        <v>0.23591431657001716</v>
      </c>
      <c r="D526">
        <f t="shared" si="45"/>
        <v>0.88144535827714932</v>
      </c>
      <c r="E526">
        <f t="shared" si="41"/>
        <v>0.7193943700262333</v>
      </c>
      <c r="F526" s="5">
        <f t="shared" si="42"/>
        <v>0.73941025471653421</v>
      </c>
    </row>
    <row r="527" spans="1:6" x14ac:dyDescent="0.2">
      <c r="A527">
        <v>52.3999999999998</v>
      </c>
      <c r="B527">
        <f t="shared" si="44"/>
        <v>0.91455252804502518</v>
      </c>
      <c r="C527">
        <f t="shared" si="43"/>
        <v>0.23662321151201005</v>
      </c>
      <c r="D527">
        <f t="shared" si="45"/>
        <v>0.88301170558348729</v>
      </c>
      <c r="E527">
        <f t="shared" si="41"/>
        <v>0.72195340018283238</v>
      </c>
      <c r="F527" s="5">
        <f t="shared" si="42"/>
        <v>0.73993917820882871</v>
      </c>
    </row>
    <row r="528" spans="1:6" x14ac:dyDescent="0.2">
      <c r="A528">
        <v>52.499999999999801</v>
      </c>
      <c r="B528">
        <f t="shared" si="44"/>
        <v>0.91629785729701951</v>
      </c>
      <c r="C528">
        <f t="shared" si="43"/>
        <v>0.23733229732318739</v>
      </c>
      <c r="D528">
        <f t="shared" si="45"/>
        <v>0.88457738043799938</v>
      </c>
      <c r="E528">
        <f t="shared" si="41"/>
        <v>0.7245158722060675</v>
      </c>
      <c r="F528" s="5">
        <f t="shared" si="42"/>
        <v>0.74046709641439667</v>
      </c>
    </row>
    <row r="529" spans="1:6" x14ac:dyDescent="0.2">
      <c r="A529">
        <v>52.599999999999802</v>
      </c>
      <c r="B529">
        <f t="shared" si="44"/>
        <v>0.91804318654901385</v>
      </c>
      <c r="C529">
        <f t="shared" si="43"/>
        <v>0.2380415705061939</v>
      </c>
      <c r="D529">
        <f t="shared" si="45"/>
        <v>0.88614238164835624</v>
      </c>
      <c r="E529">
        <f t="shared" si="41"/>
        <v>0.72708177829020448</v>
      </c>
      <c r="F529" s="5">
        <f t="shared" si="42"/>
        <v>0.74099401228598172</v>
      </c>
    </row>
    <row r="530" spans="1:6" x14ac:dyDescent="0.2">
      <c r="A530">
        <v>52.699999999999797</v>
      </c>
      <c r="B530">
        <f t="shared" si="44"/>
        <v>0.91978851580100807</v>
      </c>
      <c r="C530">
        <f t="shared" si="43"/>
        <v>0.23875102757990274</v>
      </c>
      <c r="D530">
        <f t="shared" si="45"/>
        <v>0.8877067080227411</v>
      </c>
      <c r="E530">
        <f t="shared" si="41"/>
        <v>0.72965111061904808</v>
      </c>
      <c r="F530" s="5">
        <f t="shared" si="42"/>
        <v>0.74151992876213846</v>
      </c>
    </row>
    <row r="531" spans="1:6" x14ac:dyDescent="0.2">
      <c r="A531">
        <v>52.799999999999798</v>
      </c>
      <c r="B531">
        <f t="shared" si="44"/>
        <v>0.92153384505300251</v>
      </c>
      <c r="C531">
        <f t="shared" si="43"/>
        <v>0.23946066507946218</v>
      </c>
      <c r="D531">
        <f t="shared" si="45"/>
        <v>0.8892703583698518</v>
      </c>
      <c r="E531">
        <f t="shared" si="41"/>
        <v>0.73222386136596707</v>
      </c>
      <c r="F531" s="5">
        <f t="shared" si="42"/>
        <v>0.74204484876731969</v>
      </c>
    </row>
    <row r="532" spans="1:6" x14ac:dyDescent="0.2">
      <c r="A532">
        <v>52.8999999999998</v>
      </c>
      <c r="B532">
        <f t="shared" si="44"/>
        <v>0.92327917430499673</v>
      </c>
      <c r="C532">
        <f t="shared" si="43"/>
        <v>0.2401704795563418</v>
      </c>
      <c r="D532">
        <f t="shared" si="45"/>
        <v>0.89083333149890009</v>
      </c>
      <c r="E532">
        <f t="shared" si="41"/>
        <v>0.73480002269391576</v>
      </c>
      <c r="F532" s="5">
        <f t="shared" si="42"/>
        <v>0.74256877521196607</v>
      </c>
    </row>
    <row r="533" spans="1:6" x14ac:dyDescent="0.2">
      <c r="A533">
        <v>52.999999999999801</v>
      </c>
      <c r="B533">
        <f t="shared" si="44"/>
        <v>0.92502450355699117</v>
      </c>
      <c r="C533">
        <f t="shared" si="43"/>
        <v>0.24088046757837872</v>
      </c>
      <c r="D533">
        <f t="shared" si="45"/>
        <v>0.89239562621961444</v>
      </c>
      <c r="E533">
        <f t="shared" si="41"/>
        <v>0.73737958675546078</v>
      </c>
      <c r="F533" s="5">
        <f t="shared" si="42"/>
        <v>0.74309171099258908</v>
      </c>
    </row>
    <row r="534" spans="1:6" x14ac:dyDescent="0.2">
      <c r="A534">
        <v>53.099999999999802</v>
      </c>
      <c r="B534">
        <f t="shared" si="44"/>
        <v>0.92676983280898539</v>
      </c>
      <c r="C534">
        <f t="shared" si="43"/>
        <v>0.24159062572982226</v>
      </c>
      <c r="D534">
        <f t="shared" si="45"/>
        <v>0.89395724134223897</v>
      </c>
      <c r="E534">
        <f t="shared" si="41"/>
        <v>0.73996254569280173</v>
      </c>
      <c r="F534" s="5">
        <f t="shared" si="42"/>
        <v>0.74361365899186094</v>
      </c>
    </row>
    <row r="535" spans="1:6" x14ac:dyDescent="0.2">
      <c r="A535">
        <v>53.199999999999797</v>
      </c>
      <c r="B535">
        <f t="shared" si="44"/>
        <v>0.92851516206097973</v>
      </c>
      <c r="C535">
        <f t="shared" si="43"/>
        <v>0.24230095061137913</v>
      </c>
      <c r="D535">
        <f t="shared" si="45"/>
        <v>0.89551817567753622</v>
      </c>
      <c r="E535">
        <f t="shared" si="41"/>
        <v>0.74254889163779858</v>
      </c>
      <c r="F535" s="5">
        <f t="shared" si="42"/>
        <v>0.74413462207869774</v>
      </c>
    </row>
    <row r="536" spans="1:6" x14ac:dyDescent="0.2">
      <c r="A536">
        <v>53.299999999999798</v>
      </c>
      <c r="B536">
        <f t="shared" si="44"/>
        <v>0.93026049131297417</v>
      </c>
      <c r="C536">
        <f t="shared" si="43"/>
        <v>0.24301143884025767</v>
      </c>
      <c r="D536">
        <f t="shared" si="45"/>
        <v>0.89707842803678661</v>
      </c>
      <c r="E536">
        <f t="shared" si="41"/>
        <v>0.74513861671199255</v>
      </c>
      <c r="F536" s="5">
        <f t="shared" si="42"/>
        <v>0.74465460310834553</v>
      </c>
    </row>
    <row r="537" spans="1:6" x14ac:dyDescent="0.2">
      <c r="A537">
        <v>53.3999999999998</v>
      </c>
      <c r="B537">
        <f t="shared" si="44"/>
        <v>0.93200582056496839</v>
      </c>
      <c r="C537">
        <f t="shared" si="43"/>
        <v>0.24372208705021109</v>
      </c>
      <c r="D537">
        <f t="shared" si="45"/>
        <v>0.89863799723178994</v>
      </c>
      <c r="E537">
        <f t="shared" si="41"/>
        <v>0.74773171302663166</v>
      </c>
      <c r="F537" s="5">
        <f t="shared" si="42"/>
        <v>0.7451736049224631</v>
      </c>
    </row>
    <row r="538" spans="1:6" x14ac:dyDescent="0.2">
      <c r="A538">
        <v>53.499999999999801</v>
      </c>
      <c r="B538">
        <f t="shared" si="44"/>
        <v>0.93375114981696283</v>
      </c>
      <c r="C538">
        <f t="shared" si="43"/>
        <v>0.24443289189158146</v>
      </c>
      <c r="D538">
        <f t="shared" si="45"/>
        <v>0.90019688207486692</v>
      </c>
      <c r="E538">
        <f t="shared" si="41"/>
        <v>0.75032817268269592</v>
      </c>
      <c r="F538" s="5">
        <f t="shared" si="42"/>
        <v>0.74569163034920727</v>
      </c>
    </row>
    <row r="539" spans="1:6" x14ac:dyDescent="0.2">
      <c r="A539">
        <v>53.599999999999802</v>
      </c>
      <c r="B539">
        <f t="shared" si="44"/>
        <v>0.93549647906895728</v>
      </c>
      <c r="C539">
        <f t="shared" si="43"/>
        <v>0.24514385003134176</v>
      </c>
      <c r="D539">
        <f t="shared" si="45"/>
        <v>0.90175508137885851</v>
      </c>
      <c r="E539">
        <f t="shared" si="41"/>
        <v>0.75292798777091807</v>
      </c>
      <c r="F539" s="5">
        <f t="shared" si="42"/>
        <v>0.74620868220331427</v>
      </c>
    </row>
    <row r="540" spans="1:6" x14ac:dyDescent="0.2">
      <c r="A540">
        <v>53.699999999999797</v>
      </c>
      <c r="B540">
        <f t="shared" si="44"/>
        <v>0.93724180832095128</v>
      </c>
      <c r="C540">
        <f t="shared" si="43"/>
        <v>0.24585495815313801</v>
      </c>
      <c r="D540">
        <f t="shared" si="45"/>
        <v>0.90331259395712782</v>
      </c>
      <c r="E540">
        <f t="shared" si="41"/>
        <v>0.75553115037180985</v>
      </c>
      <c r="F540" s="5">
        <f t="shared" si="42"/>
        <v>0.74672476328618109</v>
      </c>
    </row>
    <row r="541" spans="1:6" x14ac:dyDescent="0.2">
      <c r="A541">
        <v>53.799999999999798</v>
      </c>
      <c r="B541">
        <f t="shared" si="44"/>
        <v>0.93898713757294572</v>
      </c>
      <c r="C541">
        <f t="shared" si="43"/>
        <v>0.24656621295733189</v>
      </c>
      <c r="D541">
        <f t="shared" si="45"/>
        <v>0.90486941862356218</v>
      </c>
      <c r="E541">
        <f t="shared" si="41"/>
        <v>0.75813765255568821</v>
      </c>
      <c r="F541" s="5">
        <f t="shared" si="42"/>
        <v>0.74723987638595069</v>
      </c>
    </row>
    <row r="542" spans="1:6" x14ac:dyDescent="0.2">
      <c r="A542">
        <v>53.8999999999998</v>
      </c>
      <c r="B542">
        <f t="shared" si="44"/>
        <v>0.94073246682494016</v>
      </c>
      <c r="C542">
        <f t="shared" si="43"/>
        <v>0.24727761116104041</v>
      </c>
      <c r="D542">
        <f t="shared" si="45"/>
        <v>0.90642555419257143</v>
      </c>
      <c r="E542">
        <f t="shared" si="41"/>
        <v>0.76074748638269452</v>
      </c>
      <c r="F542" s="5">
        <f t="shared" si="42"/>
        <v>0.74775402427758864</v>
      </c>
    </row>
    <row r="543" spans="1:6" x14ac:dyDescent="0.2">
      <c r="A543">
        <v>53.999999999999801</v>
      </c>
      <c r="B543">
        <f t="shared" si="44"/>
        <v>0.94247779607693438</v>
      </c>
      <c r="C543">
        <f t="shared" si="43"/>
        <v>0.24798914949817752</v>
      </c>
      <c r="D543">
        <f t="shared" si="45"/>
        <v>0.90798099947909039</v>
      </c>
      <c r="E543">
        <f t="shared" si="41"/>
        <v>0.76336064390282199</v>
      </c>
      <c r="F543" s="5">
        <f t="shared" si="42"/>
        <v>0.7482672097229659</v>
      </c>
    </row>
    <row r="544" spans="1:6" x14ac:dyDescent="0.2">
      <c r="A544">
        <v>54.099999999999802</v>
      </c>
      <c r="B544">
        <f t="shared" si="44"/>
        <v>0.94422312532892883</v>
      </c>
      <c r="C544">
        <f t="shared" si="43"/>
        <v>0.24870082471949406</v>
      </c>
      <c r="D544">
        <f t="shared" si="45"/>
        <v>0.90953575329858027</v>
      </c>
      <c r="E544">
        <f t="shared" si="41"/>
        <v>0.76597711715594041</v>
      </c>
      <c r="F544" s="5">
        <f t="shared" si="42"/>
        <v>0.74877943547093795</v>
      </c>
    </row>
    <row r="545" spans="1:6" x14ac:dyDescent="0.2">
      <c r="A545">
        <v>54.199999999999797</v>
      </c>
      <c r="B545">
        <f t="shared" si="44"/>
        <v>0.94596845458092305</v>
      </c>
      <c r="C545">
        <f t="shared" si="43"/>
        <v>0.24941263359261689</v>
      </c>
      <c r="D545">
        <f t="shared" si="45"/>
        <v>0.91108981446702786</v>
      </c>
      <c r="E545">
        <f t="shared" si="41"/>
        <v>0.76859689817181753</v>
      </c>
      <c r="F545" s="5">
        <f t="shared" si="42"/>
        <v>0.74929070425742417</v>
      </c>
    </row>
    <row r="546" spans="1:6" x14ac:dyDescent="0.2">
      <c r="A546">
        <v>54.299999999999798</v>
      </c>
      <c r="B546">
        <f t="shared" si="44"/>
        <v>0.94771378383291738</v>
      </c>
      <c r="C546">
        <f t="shared" si="43"/>
        <v>0.2501245729020885</v>
      </c>
      <c r="D546">
        <f t="shared" si="45"/>
        <v>0.9126431818009485</v>
      </c>
      <c r="E546">
        <f t="shared" si="41"/>
        <v>0.77121997897014716</v>
      </c>
      <c r="F546" s="5">
        <f t="shared" si="42"/>
        <v>0.74980101880548433</v>
      </c>
    </row>
    <row r="547" spans="1:6" x14ac:dyDescent="0.2">
      <c r="A547">
        <v>54.3999999999998</v>
      </c>
      <c r="B547">
        <f t="shared" si="44"/>
        <v>0.94945911308491182</v>
      </c>
      <c r="C547">
        <f t="shared" si="43"/>
        <v>0.25083663944940515</v>
      </c>
      <c r="D547">
        <f t="shared" si="45"/>
        <v>0.91419585411738524</v>
      </c>
      <c r="E547">
        <f t="shared" si="41"/>
        <v>0.77384635156056969</v>
      </c>
      <c r="F547" s="5">
        <f t="shared" si="42"/>
        <v>0.75031038182539977</v>
      </c>
    </row>
    <row r="548" spans="1:6" x14ac:dyDescent="0.2">
      <c r="A548">
        <v>54.499999999999801</v>
      </c>
      <c r="B548">
        <f t="shared" si="44"/>
        <v>0.95120444233690604</v>
      </c>
      <c r="C548">
        <f t="shared" si="43"/>
        <v>0.25154883005305462</v>
      </c>
      <c r="D548">
        <f t="shared" si="45"/>
        <v>0.91574783023391038</v>
      </c>
      <c r="E548">
        <f t="shared" si="41"/>
        <v>0.77647600794269866</v>
      </c>
      <c r="F548" s="5">
        <f t="shared" si="42"/>
        <v>0.75081879601474777</v>
      </c>
    </row>
    <row r="549" spans="1:6" x14ac:dyDescent="0.2">
      <c r="A549">
        <v>54.599999999999802</v>
      </c>
      <c r="B549">
        <f t="shared" si="44"/>
        <v>0.95294977158890048</v>
      </c>
      <c r="C549">
        <f t="shared" si="43"/>
        <v>0.25226114154855439</v>
      </c>
      <c r="D549">
        <f t="shared" si="45"/>
        <v>0.91729910896862676</v>
      </c>
      <c r="E549">
        <f t="shared" si="41"/>
        <v>0.77910894010614473</v>
      </c>
      <c r="F549" s="5">
        <f t="shared" si="42"/>
        <v>0.75132626405847946</v>
      </c>
    </row>
    <row r="550" spans="1:6" x14ac:dyDescent="0.2">
      <c r="A550">
        <v>54.699999999999797</v>
      </c>
      <c r="B550">
        <f t="shared" si="44"/>
        <v>0.95469510084089471</v>
      </c>
      <c r="C550">
        <f t="shared" si="43"/>
        <v>0.2529735707884877</v>
      </c>
      <c r="D550">
        <f t="shared" si="45"/>
        <v>0.91884968914016807</v>
      </c>
      <c r="E550">
        <f t="shared" si="41"/>
        <v>0.78174514003054008</v>
      </c>
      <c r="F550" s="5">
        <f t="shared" si="42"/>
        <v>0.75183278862899638</v>
      </c>
    </row>
    <row r="551" spans="1:6" x14ac:dyDescent="0.2">
      <c r="A551">
        <v>54.799999999999798</v>
      </c>
      <c r="B551">
        <f t="shared" si="44"/>
        <v>0.95644043009288893</v>
      </c>
      <c r="C551">
        <f t="shared" si="43"/>
        <v>0.25368611464254065</v>
      </c>
      <c r="D551">
        <f t="shared" si="45"/>
        <v>0.92039956956769997</v>
      </c>
      <c r="E551">
        <f t="shared" si="41"/>
        <v>0.78438459968556218</v>
      </c>
      <c r="F551" s="5">
        <f t="shared" si="42"/>
        <v>0.75233837238622425</v>
      </c>
    </row>
    <row r="552" spans="1:6" x14ac:dyDescent="0.2">
      <c r="A552">
        <v>54.8999999999998</v>
      </c>
      <c r="B552">
        <f t="shared" si="44"/>
        <v>0.95818575934488337</v>
      </c>
      <c r="C552">
        <f t="shared" si="43"/>
        <v>0.25439876999753785</v>
      </c>
      <c r="D552">
        <f t="shared" si="45"/>
        <v>0.9219487490709215</v>
      </c>
      <c r="E552">
        <f t="shared" si="41"/>
        <v>0.78702731103095991</v>
      </c>
      <c r="F552" s="5">
        <f t="shared" si="42"/>
        <v>0.75284301797769038</v>
      </c>
    </row>
    <row r="553" spans="1:6" x14ac:dyDescent="0.2">
      <c r="A553">
        <v>54.999999999999801</v>
      </c>
      <c r="B553">
        <f t="shared" si="44"/>
        <v>0.95993108859687781</v>
      </c>
      <c r="C553">
        <f t="shared" si="43"/>
        <v>0.25511153375747736</v>
      </c>
      <c r="D553">
        <f t="shared" si="45"/>
        <v>0.92349722647006482</v>
      </c>
      <c r="E553">
        <f t="shared" si="41"/>
        <v>0.78967326601657595</v>
      </c>
      <c r="F553" s="5">
        <f t="shared" si="42"/>
        <v>0.75334672803859559</v>
      </c>
    </row>
    <row r="554" spans="1:6" x14ac:dyDescent="0.2">
      <c r="A554">
        <v>55.099999999999802</v>
      </c>
      <c r="B554">
        <f t="shared" si="44"/>
        <v>0.96167641784887203</v>
      </c>
      <c r="C554">
        <f t="shared" si="43"/>
        <v>0.25582440284356583</v>
      </c>
      <c r="D554">
        <f t="shared" si="45"/>
        <v>0.92504500058589678</v>
      </c>
      <c r="E554">
        <f t="shared" si="41"/>
        <v>0.79232245658237188</v>
      </c>
      <c r="F554" s="5">
        <f t="shared" si="42"/>
        <v>0.75384950519188898</v>
      </c>
    </row>
    <row r="555" spans="1:6" x14ac:dyDescent="0.2">
      <c r="A555">
        <v>55.199999999999797</v>
      </c>
      <c r="B555">
        <f t="shared" si="44"/>
        <v>0.96342174710086637</v>
      </c>
      <c r="C555">
        <f t="shared" si="43"/>
        <v>0.25653737419425299</v>
      </c>
      <c r="D555">
        <f t="shared" si="45"/>
        <v>0.92659207023972034</v>
      </c>
      <c r="E555">
        <f t="shared" si="41"/>
        <v>0.79497487465845429</v>
      </c>
      <c r="F555" s="5">
        <f t="shared" si="42"/>
        <v>0.75435135204834203</v>
      </c>
    </row>
    <row r="556" spans="1:6" x14ac:dyDescent="0.2">
      <c r="A556">
        <v>55.299999999999798</v>
      </c>
      <c r="B556">
        <f t="shared" si="44"/>
        <v>0.96516707635286081</v>
      </c>
      <c r="C556">
        <f t="shared" si="43"/>
        <v>0.25725044476526482</v>
      </c>
      <c r="D556">
        <f t="shared" si="45"/>
        <v>0.92813843425337472</v>
      </c>
      <c r="E556">
        <f t="shared" si="41"/>
        <v>0.79763051216509795</v>
      </c>
      <c r="F556" s="5">
        <f t="shared" si="42"/>
        <v>0.7548522712066198</v>
      </c>
    </row>
    <row r="557" spans="1:6" x14ac:dyDescent="0.2">
      <c r="A557">
        <v>55.3999999999998</v>
      </c>
      <c r="B557">
        <f t="shared" si="44"/>
        <v>0.96691240560485503</v>
      </c>
      <c r="C557">
        <f t="shared" si="43"/>
        <v>0.25796361152963715</v>
      </c>
      <c r="D557">
        <f t="shared" si="45"/>
        <v>0.92968409144923614</v>
      </c>
      <c r="E557">
        <f t="shared" si="41"/>
        <v>0.80028936101276993</v>
      </c>
      <c r="F557" s="5">
        <f t="shared" si="42"/>
        <v>0.75535226525335375</v>
      </c>
    </row>
    <row r="558" spans="1:6" x14ac:dyDescent="0.2">
      <c r="A558">
        <v>55.499999999999801</v>
      </c>
      <c r="B558">
        <f t="shared" si="44"/>
        <v>0.96865773485684947</v>
      </c>
      <c r="C558">
        <f t="shared" si="43"/>
        <v>0.2586768714777482</v>
      </c>
      <c r="D558">
        <f t="shared" si="45"/>
        <v>0.93122904065021972</v>
      </c>
      <c r="E558">
        <f t="shared" si="41"/>
        <v>0.8029514131021559</v>
      </c>
      <c r="F558" s="5">
        <f t="shared" si="42"/>
        <v>0.75585133676321381</v>
      </c>
    </row>
    <row r="559" spans="1:6" x14ac:dyDescent="0.2">
      <c r="A559">
        <v>55.599999999999802</v>
      </c>
      <c r="B559">
        <f t="shared" si="44"/>
        <v>0.97040306410884369</v>
      </c>
      <c r="C559">
        <f t="shared" si="43"/>
        <v>0.2593902216173507</v>
      </c>
      <c r="D559">
        <f t="shared" si="45"/>
        <v>0.93277328067977927</v>
      </c>
      <c r="E559">
        <f t="shared" si="41"/>
        <v>0.80561666032418333</v>
      </c>
      <c r="F559" s="5">
        <f t="shared" si="42"/>
        <v>0.75634948829897863</v>
      </c>
    </row>
    <row r="560" spans="1:6" x14ac:dyDescent="0.2">
      <c r="A560">
        <v>55.699999999999797</v>
      </c>
      <c r="B560">
        <f t="shared" si="44"/>
        <v>0.97214839336083791</v>
      </c>
      <c r="C560">
        <f t="shared" si="43"/>
        <v>0.26010365897360332</v>
      </c>
      <c r="D560">
        <f t="shared" si="45"/>
        <v>0.93431681036190883</v>
      </c>
      <c r="E560">
        <f t="shared" si="41"/>
        <v>0.80828509456004705</v>
      </c>
      <c r="F560" s="5">
        <f t="shared" si="42"/>
        <v>0.756846722411606</v>
      </c>
    </row>
    <row r="561" spans="1:6" x14ac:dyDescent="0.2">
      <c r="A561">
        <v>55.799999999999798</v>
      </c>
      <c r="B561">
        <f t="shared" si="44"/>
        <v>0.97389372261283236</v>
      </c>
      <c r="C561">
        <f t="shared" si="43"/>
        <v>0.26081718058910219</v>
      </c>
      <c r="D561">
        <f t="shared" si="45"/>
        <v>0.93585962852114357</v>
      </c>
      <c r="E561">
        <f t="shared" si="41"/>
        <v>0.81095670768123385</v>
      </c>
      <c r="F561" s="5">
        <f t="shared" si="42"/>
        <v>0.75734304164030519</v>
      </c>
    </row>
    <row r="562" spans="1:6" x14ac:dyDescent="0.2">
      <c r="A562">
        <v>55.8999999999998</v>
      </c>
      <c r="B562">
        <f t="shared" si="44"/>
        <v>0.97563905186482658</v>
      </c>
      <c r="C562">
        <f t="shared" si="43"/>
        <v>0.26153078352391068</v>
      </c>
      <c r="D562">
        <f t="shared" si="45"/>
        <v>0.93740173398256021</v>
      </c>
      <c r="E562">
        <f t="shared" si="41"/>
        <v>0.81363149154954661</v>
      </c>
      <c r="F562" s="5">
        <f t="shared" si="42"/>
        <v>0.75783844851260129</v>
      </c>
    </row>
    <row r="563" spans="1:6" x14ac:dyDescent="0.2">
      <c r="A563">
        <v>55.999999999999801</v>
      </c>
      <c r="B563">
        <f t="shared" si="44"/>
        <v>0.97738438111682102</v>
      </c>
      <c r="C563">
        <f t="shared" si="43"/>
        <v>0.26224446485558994</v>
      </c>
      <c r="D563">
        <f t="shared" si="45"/>
        <v>0.93894312557177839</v>
      </c>
      <c r="E563">
        <f t="shared" si="41"/>
        <v>0.81630943801712974</v>
      </c>
      <c r="F563" s="5">
        <f t="shared" si="42"/>
        <v>0.75833294554441055</v>
      </c>
    </row>
    <row r="564" spans="1:6" x14ac:dyDescent="0.2">
      <c r="A564">
        <v>56.099999999999802</v>
      </c>
      <c r="B564">
        <f t="shared" si="44"/>
        <v>0.97912971036881546</v>
      </c>
      <c r="C564">
        <f t="shared" si="43"/>
        <v>0.26295822167922833</v>
      </c>
      <c r="D564">
        <f t="shared" si="45"/>
        <v>0.94048380211496152</v>
      </c>
      <c r="E564">
        <f t="shared" si="41"/>
        <v>0.81899053892649432</v>
      </c>
      <c r="F564" s="5">
        <f t="shared" si="42"/>
        <v>0.75882653524010291</v>
      </c>
    </row>
    <row r="565" spans="1:6" x14ac:dyDescent="0.2">
      <c r="A565">
        <v>56.199999999999797</v>
      </c>
      <c r="B565">
        <f t="shared" si="44"/>
        <v>0.98087503962080957</v>
      </c>
      <c r="C565">
        <f t="shared" si="43"/>
        <v>0.26367205110746972</v>
      </c>
      <c r="D565">
        <f t="shared" si="45"/>
        <v>0.9420237624388168</v>
      </c>
      <c r="E565">
        <f t="shared" si="41"/>
        <v>0.8216747861105409</v>
      </c>
      <c r="F565" s="5">
        <f t="shared" si="42"/>
        <v>0.75931922009257513</v>
      </c>
    </row>
    <row r="566" spans="1:6" x14ac:dyDescent="0.2">
      <c r="A566">
        <v>56.299999999999798</v>
      </c>
      <c r="B566">
        <f t="shared" si="44"/>
        <v>0.98262036887280402</v>
      </c>
      <c r="C566">
        <f t="shared" si="43"/>
        <v>0.26438595027054274</v>
      </c>
      <c r="D566">
        <f t="shared" si="45"/>
        <v>0.94356300537059823</v>
      </c>
      <c r="E566">
        <f t="shared" si="41"/>
        <v>0.82436217139258827</v>
      </c>
      <c r="F566" s="5">
        <f t="shared" si="42"/>
        <v>0.75981100258331347</v>
      </c>
    </row>
    <row r="567" spans="1:6" x14ac:dyDescent="0.2">
      <c r="A567">
        <v>56.3999999999998</v>
      </c>
      <c r="B567">
        <f t="shared" si="44"/>
        <v>0.98436569812479846</v>
      </c>
      <c r="C567">
        <f t="shared" si="43"/>
        <v>0.26509991631628771</v>
      </c>
      <c r="D567">
        <f t="shared" si="45"/>
        <v>0.94510152973810502</v>
      </c>
      <c r="E567">
        <f t="shared" si="41"/>
        <v>0.82705268658639441</v>
      </c>
      <c r="F567" s="5">
        <f t="shared" si="42"/>
        <v>0.76030188518246511</v>
      </c>
    </row>
    <row r="568" spans="1:6" x14ac:dyDescent="0.2">
      <c r="A568">
        <v>56.499999999999801</v>
      </c>
      <c r="B568">
        <f t="shared" si="44"/>
        <v>0.98611102737679268</v>
      </c>
      <c r="C568">
        <f t="shared" si="43"/>
        <v>0.2658139464101843</v>
      </c>
      <c r="D568">
        <f t="shared" si="45"/>
        <v>0.94663933436968362</v>
      </c>
      <c r="E568">
        <f t="shared" si="41"/>
        <v>0.82974632349618282</v>
      </c>
      <c r="F568" s="5">
        <f t="shared" si="42"/>
        <v>0.76079187034890061</v>
      </c>
    </row>
    <row r="569" spans="1:6" x14ac:dyDescent="0.2">
      <c r="A569">
        <v>56.599999999999802</v>
      </c>
      <c r="B569">
        <f t="shared" si="44"/>
        <v>0.98785635662878712</v>
      </c>
      <c r="C569">
        <f t="shared" si="43"/>
        <v>0.26652803773537859</v>
      </c>
      <c r="D569">
        <f t="shared" si="45"/>
        <v>0.94817641809422959</v>
      </c>
      <c r="E569">
        <f t="shared" si="41"/>
        <v>0.8324430739166695</v>
      </c>
      <c r="F569" s="5">
        <f t="shared" si="42"/>
        <v>0.76128096053028282</v>
      </c>
    </row>
    <row r="570" spans="1:6" x14ac:dyDescent="0.2">
      <c r="A570">
        <v>56.699999999999797</v>
      </c>
      <c r="B570">
        <f t="shared" si="44"/>
        <v>0.98960168588078135</v>
      </c>
      <c r="C570">
        <f t="shared" si="43"/>
        <v>0.26724218749270834</v>
      </c>
      <c r="D570">
        <f t="shared" si="45"/>
        <v>0.94971277974118606</v>
      </c>
      <c r="E570">
        <f t="shared" si="41"/>
        <v>0.83514292963308367</v>
      </c>
      <c r="F570" s="5">
        <f t="shared" si="42"/>
        <v>0.76176915816312951</v>
      </c>
    </row>
    <row r="571" spans="1:6" x14ac:dyDescent="0.2">
      <c r="A571">
        <v>56.799999999999798</v>
      </c>
      <c r="B571">
        <f t="shared" si="44"/>
        <v>0.99134701513277557</v>
      </c>
      <c r="C571">
        <f t="shared" si="43"/>
        <v>0.26795639290072965</v>
      </c>
      <c r="D571">
        <f t="shared" si="45"/>
        <v>0.95124841814054728</v>
      </c>
      <c r="E571">
        <f t="shared" si="41"/>
        <v>0.8378458824211974</v>
      </c>
      <c r="F571" s="5">
        <f t="shared" si="42"/>
        <v>0.76225646567288241</v>
      </c>
    </row>
    <row r="572" spans="1:6" x14ac:dyDescent="0.2">
      <c r="A572">
        <v>56.8999999999998</v>
      </c>
      <c r="B572">
        <f t="shared" si="44"/>
        <v>0.99309234438477001</v>
      </c>
      <c r="C572">
        <f t="shared" si="43"/>
        <v>0.26867065119574141</v>
      </c>
      <c r="D572">
        <f t="shared" si="45"/>
        <v>0.95278333212285782</v>
      </c>
      <c r="E572">
        <f t="shared" si="41"/>
        <v>0.84055192404734791</v>
      </c>
      <c r="F572" s="5">
        <f t="shared" si="42"/>
        <v>0.76274288547396707</v>
      </c>
    </row>
    <row r="573" spans="1:6" x14ac:dyDescent="0.2">
      <c r="A573">
        <v>56.999999999999801</v>
      </c>
      <c r="B573">
        <f t="shared" si="44"/>
        <v>0.99483767363676434</v>
      </c>
      <c r="C573">
        <f t="shared" si="43"/>
        <v>0.26938495963180986</v>
      </c>
      <c r="D573">
        <f t="shared" si="45"/>
        <v>0.9543175205192137</v>
      </c>
      <c r="E573">
        <f t="shared" si="41"/>
        <v>0.84326104626846254</v>
      </c>
      <c r="F573" s="5">
        <f t="shared" si="42"/>
        <v>0.76322841996985968</v>
      </c>
    </row>
    <row r="574" spans="1:6" x14ac:dyDescent="0.2">
      <c r="A574">
        <v>57.099999999999802</v>
      </c>
      <c r="B574">
        <f t="shared" si="44"/>
        <v>0.99658300288875867</v>
      </c>
      <c r="C574">
        <f t="shared" si="43"/>
        <v>0.27009931548079297</v>
      </c>
      <c r="D574">
        <f t="shared" si="45"/>
        <v>0.95585098216126385</v>
      </c>
      <c r="E574">
        <f t="shared" si="41"/>
        <v>0.84597324083208558</v>
      </c>
      <c r="F574" s="5">
        <f t="shared" si="42"/>
        <v>0.76371307155315094</v>
      </c>
    </row>
    <row r="575" spans="1:6" x14ac:dyDescent="0.2">
      <c r="A575">
        <v>57.199999999999797</v>
      </c>
      <c r="B575">
        <f t="shared" si="44"/>
        <v>0.99832833214075301</v>
      </c>
      <c r="C575">
        <f t="shared" si="43"/>
        <v>0.27081371603236337</v>
      </c>
      <c r="D575">
        <f t="shared" si="45"/>
        <v>0.95738371588121052</v>
      </c>
      <c r="E575">
        <f t="shared" si="41"/>
        <v>0.84868849947640201</v>
      </c>
      <c r="F575" s="5">
        <f t="shared" si="42"/>
        <v>0.76419684260560694</v>
      </c>
    </row>
    <row r="576" spans="1:6" x14ac:dyDescent="0.2">
      <c r="A576">
        <v>57.299999999999798</v>
      </c>
      <c r="B576">
        <f t="shared" si="44"/>
        <v>1.0000736613927472</v>
      </c>
      <c r="C576">
        <f t="shared" si="43"/>
        <v>0.27152815859403179</v>
      </c>
      <c r="D576">
        <f t="shared" si="45"/>
        <v>0.95891572051181007</v>
      </c>
      <c r="E576">
        <f t="shared" si="41"/>
        <v>0.85140681393026263</v>
      </c>
      <c r="F576" s="5">
        <f t="shared" si="42"/>
        <v>0.76467973549823354</v>
      </c>
    </row>
    <row r="577" spans="1:6" x14ac:dyDescent="0.2">
      <c r="A577">
        <v>57.3999999999998</v>
      </c>
      <c r="B577">
        <f t="shared" si="44"/>
        <v>1.0018189906447417</v>
      </c>
      <c r="C577">
        <f t="shared" si="43"/>
        <v>0.27224264049116892</v>
      </c>
      <c r="D577">
        <f t="shared" si="45"/>
        <v>0.96044699488637475</v>
      </c>
      <c r="E577">
        <f t="shared" si="41"/>
        <v>0.85412817591321077</v>
      </c>
      <c r="F577" s="5">
        <f t="shared" si="42"/>
        <v>0.76516175259133834</v>
      </c>
    </row>
    <row r="578" spans="1:6" x14ac:dyDescent="0.2">
      <c r="A578">
        <v>57.499999999999801</v>
      </c>
      <c r="B578">
        <f t="shared" si="44"/>
        <v>1.0035643198967361</v>
      </c>
      <c r="C578">
        <f t="shared" si="43"/>
        <v>0.27295715906702772</v>
      </c>
      <c r="D578">
        <f t="shared" si="45"/>
        <v>0.96197753783877227</v>
      </c>
      <c r="E578">
        <f t="shared" si="41"/>
        <v>0.85685257713550589</v>
      </c>
      <c r="F578" s="5">
        <f t="shared" si="42"/>
        <v>0.76564289623459203</v>
      </c>
    </row>
    <row r="579" spans="1:6" x14ac:dyDescent="0.2">
      <c r="A579">
        <v>57.599999999999802</v>
      </c>
      <c r="B579">
        <f t="shared" si="44"/>
        <v>1.0053096491487303</v>
      </c>
      <c r="C579">
        <f t="shared" si="43"/>
        <v>0.273671711682764</v>
      </c>
      <c r="D579">
        <f t="shared" si="45"/>
        <v>0.96350734820342743</v>
      </c>
      <c r="E579">
        <f t="shared" si="41"/>
        <v>0.8595800092981486</v>
      </c>
      <c r="F579" s="5">
        <f t="shared" si="42"/>
        <v>0.76612316876708975</v>
      </c>
    </row>
    <row r="580" spans="1:6" x14ac:dyDescent="0.2">
      <c r="A580">
        <v>57.699999999999797</v>
      </c>
      <c r="B580">
        <f t="shared" si="44"/>
        <v>1.0070549784007246</v>
      </c>
      <c r="C580">
        <f t="shared" si="43"/>
        <v>0.27438629571745798</v>
      </c>
      <c r="D580">
        <f t="shared" si="45"/>
        <v>0.96503642481532337</v>
      </c>
      <c r="E580">
        <f t="shared" ref="E580:E643" si="46">(D580^2)/(3*($I$1-1)^2)</f>
        <v>0.86231046409290835</v>
      </c>
      <c r="F580" s="5">
        <f t="shared" ref="F580:F643" si="47">(1/((1-E580)*E580^$F$1))*((1-E580^($F$1+1))-(D580^2/4)*(1-E580^$F$1))</f>
        <v>0.76660257251741182</v>
      </c>
    </row>
    <row r="581" spans="1:6" x14ac:dyDescent="0.2">
      <c r="A581">
        <v>57.799999999999798</v>
      </c>
      <c r="B581">
        <f t="shared" si="44"/>
        <v>1.008800307652719</v>
      </c>
      <c r="C581">
        <f t="shared" ref="C581:C644" si="48">-(0.835/(6+2*0.835))*COS(B581)^3-(3/(6+2*0.835))*COS(B581)+0.5</f>
        <v>0.27510090856813391</v>
      </c>
      <c r="D581">
        <f t="shared" si="45"/>
        <v>0.96656476651000167</v>
      </c>
      <c r="E581">
        <f t="shared" si="46"/>
        <v>0.86504393320234618</v>
      </c>
      <c r="F581" s="5">
        <f t="shared" si="47"/>
        <v>0.76708110980368516</v>
      </c>
    </row>
    <row r="582" spans="1:6" x14ac:dyDescent="0.2">
      <c r="A582">
        <v>57.8999999999998</v>
      </c>
      <c r="B582">
        <f t="shared" ref="B582:B645" si="49">A582*PI()/180</f>
        <v>1.0105456369047132</v>
      </c>
      <c r="C582">
        <f t="shared" si="48"/>
        <v>0.27581554764977961</v>
      </c>
      <c r="D582">
        <f t="shared" ref="D582:D645" si="50">2*SIN(B582/2)</f>
        <v>0.96809237212356347</v>
      </c>
      <c r="E582">
        <f t="shared" si="46"/>
        <v>0.8677804082998406</v>
      </c>
      <c r="F582" s="5">
        <f t="shared" si="47"/>
        <v>0.76755878293363999</v>
      </c>
    </row>
    <row r="583" spans="1:6" x14ac:dyDescent="0.2">
      <c r="A583">
        <v>57.999999999999801</v>
      </c>
      <c r="B583">
        <f t="shared" si="49"/>
        <v>1.0122909661567077</v>
      </c>
      <c r="C583">
        <f t="shared" si="48"/>
        <v>0.27653021039536596</v>
      </c>
      <c r="D583">
        <f t="shared" si="50"/>
        <v>0.96961924049267101</v>
      </c>
      <c r="E583">
        <f t="shared" si="46"/>
        <v>0.87051988104961475</v>
      </c>
      <c r="F583" s="5">
        <f t="shared" si="47"/>
        <v>0.76803559420467393</v>
      </c>
    </row>
    <row r="584" spans="1:6" x14ac:dyDescent="0.2">
      <c r="A584">
        <v>58.099999999999802</v>
      </c>
      <c r="B584">
        <f t="shared" si="49"/>
        <v>1.0140362954087019</v>
      </c>
      <c r="C584">
        <f t="shared" si="48"/>
        <v>0.27724489425586485</v>
      </c>
      <c r="D584">
        <f t="shared" si="50"/>
        <v>0.97114537045454719</v>
      </c>
      <c r="E584">
        <f t="shared" si="46"/>
        <v>0.87326234310675876</v>
      </c>
      <c r="F584" s="5">
        <f t="shared" si="47"/>
        <v>0.7685115459039088</v>
      </c>
    </row>
    <row r="585" spans="1:6" x14ac:dyDescent="0.2">
      <c r="A585">
        <v>58.199999999999797</v>
      </c>
      <c r="B585">
        <f t="shared" si="49"/>
        <v>1.0157816246606961</v>
      </c>
      <c r="C585">
        <f t="shared" si="48"/>
        <v>0.27795959670026782</v>
      </c>
      <c r="D585">
        <f t="shared" si="50"/>
        <v>0.97267076084697779</v>
      </c>
      <c r="E585">
        <f t="shared" si="46"/>
        <v>0.87600778611725783</v>
      </c>
      <c r="F585" s="5">
        <f t="shared" si="47"/>
        <v>0.76898664030824782</v>
      </c>
    </row>
    <row r="586" spans="1:6" x14ac:dyDescent="0.2">
      <c r="A586">
        <v>58.299999999999798</v>
      </c>
      <c r="B586">
        <f t="shared" si="49"/>
        <v>1.0175269539126905</v>
      </c>
      <c r="C586">
        <f t="shared" si="48"/>
        <v>0.2786743152156031</v>
      </c>
      <c r="D586">
        <f t="shared" si="50"/>
        <v>0.97419541050831193</v>
      </c>
      <c r="E586">
        <f t="shared" si="46"/>
        <v>0.87875620171801683</v>
      </c>
      <c r="F586" s="5">
        <f t="shared" si="47"/>
        <v>0.76946087968443644</v>
      </c>
    </row>
    <row r="587" spans="1:6" x14ac:dyDescent="0.2">
      <c r="A587">
        <v>58.3999999999998</v>
      </c>
      <c r="B587">
        <f t="shared" si="49"/>
        <v>1.019272283164685</v>
      </c>
      <c r="C587">
        <f t="shared" si="48"/>
        <v>0.27938904730695224</v>
      </c>
      <c r="D587">
        <f t="shared" si="50"/>
        <v>0.97571931827746228</v>
      </c>
      <c r="E587">
        <f t="shared" si="46"/>
        <v>0.88150758153688469</v>
      </c>
      <c r="F587" s="5">
        <f t="shared" si="47"/>
        <v>0.76993426628911976</v>
      </c>
    </row>
    <row r="588" spans="1:6" x14ac:dyDescent="0.2">
      <c r="A588">
        <v>58.499999999999801</v>
      </c>
      <c r="B588">
        <f t="shared" si="49"/>
        <v>1.0210176124166792</v>
      </c>
      <c r="C588">
        <f t="shared" si="48"/>
        <v>0.2801037904974667</v>
      </c>
      <c r="D588">
        <f t="shared" si="50"/>
        <v>0.97724248299390681</v>
      </c>
      <c r="E588">
        <f t="shared" si="46"/>
        <v>0.88426191719268155</v>
      </c>
      <c r="F588" s="5">
        <f t="shared" si="47"/>
        <v>0.77040680236889703</v>
      </c>
    </row>
    <row r="589" spans="1:6" x14ac:dyDescent="0.2">
      <c r="A589">
        <v>58.599999999999802</v>
      </c>
      <c r="B589">
        <f t="shared" si="49"/>
        <v>1.0227629416686737</v>
      </c>
      <c r="C589">
        <f t="shared" si="48"/>
        <v>0.28081854232838394</v>
      </c>
      <c r="D589">
        <f t="shared" si="50"/>
        <v>0.97876490349768941</v>
      </c>
      <c r="E589">
        <f t="shared" si="46"/>
        <v>0.88701920029522319</v>
      </c>
      <c r="F589" s="5">
        <f t="shared" si="47"/>
        <v>0.77087849016038346</v>
      </c>
    </row>
    <row r="590" spans="1:6" x14ac:dyDescent="0.2">
      <c r="A590">
        <v>58.699999999999797</v>
      </c>
      <c r="B590">
        <f t="shared" si="49"/>
        <v>1.0245082709206679</v>
      </c>
      <c r="C590">
        <f t="shared" si="48"/>
        <v>0.28153330035904178</v>
      </c>
      <c r="D590">
        <f t="shared" si="50"/>
        <v>0.98028657862942059</v>
      </c>
      <c r="E590">
        <f t="shared" si="46"/>
        <v>0.88977942244534725</v>
      </c>
      <c r="F590" s="5">
        <f t="shared" si="47"/>
        <v>0.77134933189026278</v>
      </c>
    </row>
    <row r="591" spans="1:6" x14ac:dyDescent="0.2">
      <c r="A591">
        <v>58.799999999999798</v>
      </c>
      <c r="B591">
        <f t="shared" si="49"/>
        <v>1.0262536001726623</v>
      </c>
      <c r="C591">
        <f t="shared" si="48"/>
        <v>0.28224806216689402</v>
      </c>
      <c r="D591">
        <f t="shared" si="50"/>
        <v>0.98180750723027865</v>
      </c>
      <c r="E591">
        <f t="shared" si="46"/>
        <v>0.8925425752349383</v>
      </c>
      <c r="F591" s="5">
        <f t="shared" si="47"/>
        <v>0.77181932977534506</v>
      </c>
    </row>
    <row r="592" spans="1:6" x14ac:dyDescent="0.2">
      <c r="A592">
        <v>58.8999999999998</v>
      </c>
      <c r="B592">
        <f t="shared" si="49"/>
        <v>1.0279989294246568</v>
      </c>
      <c r="C592">
        <f t="shared" si="48"/>
        <v>0.28296282534752382</v>
      </c>
      <c r="D592">
        <f t="shared" si="50"/>
        <v>0.98332768814201021</v>
      </c>
      <c r="E592">
        <f t="shared" si="46"/>
        <v>0.89530865024695394</v>
      </c>
      <c r="F592" s="5">
        <f t="shared" si="47"/>
        <v>0.77228848602262357</v>
      </c>
    </row>
    <row r="593" spans="1:6" x14ac:dyDescent="0.2">
      <c r="A593">
        <v>58.999999999999801</v>
      </c>
      <c r="B593">
        <f t="shared" si="49"/>
        <v>1.029744258676651</v>
      </c>
      <c r="C593">
        <f t="shared" si="48"/>
        <v>0.28367758751465744</v>
      </c>
      <c r="D593">
        <f t="shared" si="50"/>
        <v>0.98484712020693121</v>
      </c>
      <c r="E593">
        <f t="shared" si="46"/>
        <v>0.89807763905544935</v>
      </c>
      <c r="F593" s="5">
        <f t="shared" si="47"/>
        <v>0.77275680282932724</v>
      </c>
    </row>
    <row r="594" spans="1:6" x14ac:dyDescent="0.2">
      <c r="A594">
        <v>59.099999999999802</v>
      </c>
      <c r="B594">
        <f t="shared" si="49"/>
        <v>1.0314895879286454</v>
      </c>
      <c r="C594">
        <f t="shared" si="48"/>
        <v>0.28439234630017751</v>
      </c>
      <c r="D594">
        <f t="shared" si="50"/>
        <v>0.98636580226792836</v>
      </c>
      <c r="E594">
        <f t="shared" si="46"/>
        <v>0.90084953322560524</v>
      </c>
      <c r="F594" s="5">
        <f t="shared" si="47"/>
        <v>0.77322428238297769</v>
      </c>
    </row>
    <row r="595" spans="1:6" x14ac:dyDescent="0.2">
      <c r="A595">
        <v>59.199999999999797</v>
      </c>
      <c r="B595">
        <f t="shared" si="49"/>
        <v>1.0332349171806396</v>
      </c>
      <c r="C595">
        <f t="shared" si="48"/>
        <v>0.28510709935413503</v>
      </c>
      <c r="D595">
        <f t="shared" si="50"/>
        <v>0.9878837331684589</v>
      </c>
      <c r="E595">
        <f t="shared" si="46"/>
        <v>0.90362432431375062</v>
      </c>
      <c r="F595" s="5">
        <f t="shared" si="47"/>
        <v>0.77369092686144536</v>
      </c>
    </row>
    <row r="596" spans="1:6" x14ac:dyDescent="0.2">
      <c r="A596">
        <v>59.299999999999798</v>
      </c>
      <c r="B596">
        <f t="shared" si="49"/>
        <v>1.0349802464326339</v>
      </c>
      <c r="C596">
        <f t="shared" si="48"/>
        <v>0.28582184434476177</v>
      </c>
      <c r="D596">
        <f t="shared" si="50"/>
        <v>0.98940091175255263</v>
      </c>
      <c r="E596">
        <f t="shared" si="46"/>
        <v>0.90640200386739089</v>
      </c>
      <c r="F596" s="5">
        <f t="shared" si="47"/>
        <v>0.77415673843299859</v>
      </c>
    </row>
    <row r="597" spans="1:6" x14ac:dyDescent="0.2">
      <c r="A597">
        <v>59.3999999999998</v>
      </c>
      <c r="B597">
        <f t="shared" si="49"/>
        <v>1.0367255756846283</v>
      </c>
      <c r="C597">
        <f t="shared" si="48"/>
        <v>0.28653657895848128</v>
      </c>
      <c r="D597">
        <f t="shared" si="50"/>
        <v>0.99091733686481209</v>
      </c>
      <c r="E597">
        <f t="shared" si="46"/>
        <v>0.90918256342523263</v>
      </c>
      <c r="F597" s="5">
        <f t="shared" si="47"/>
        <v>0.77462171925636536</v>
      </c>
    </row>
    <row r="598" spans="1:6" x14ac:dyDescent="0.2">
      <c r="A598">
        <v>59.499999999999801</v>
      </c>
      <c r="B598">
        <f t="shared" si="49"/>
        <v>1.0384709049366225</v>
      </c>
      <c r="C598">
        <f t="shared" si="48"/>
        <v>0.28725130089991957</v>
      </c>
      <c r="D598">
        <f t="shared" si="50"/>
        <v>0.99243300735041329</v>
      </c>
      <c r="E598">
        <f t="shared" si="46"/>
        <v>0.9119659945172085</v>
      </c>
      <c r="F598" s="5">
        <f t="shared" si="47"/>
        <v>0.77508587148077923</v>
      </c>
    </row>
    <row r="599" spans="1:6" x14ac:dyDescent="0.2">
      <c r="A599">
        <v>59.599999999999802</v>
      </c>
      <c r="B599">
        <f t="shared" si="49"/>
        <v>1.040216234188617</v>
      </c>
      <c r="C599">
        <f t="shared" si="48"/>
        <v>0.28796600789191562</v>
      </c>
      <c r="D599">
        <f t="shared" si="50"/>
        <v>0.99394792205510762</v>
      </c>
      <c r="E599">
        <f t="shared" si="46"/>
        <v>0.91475228866450553</v>
      </c>
      <c r="F599" s="5">
        <f t="shared" si="47"/>
        <v>0.77554919724603366</v>
      </c>
    </row>
    <row r="600" spans="1:6" x14ac:dyDescent="0.2">
      <c r="A600">
        <v>59.699999999999797</v>
      </c>
      <c r="B600">
        <f t="shared" si="49"/>
        <v>1.0419615634406112</v>
      </c>
      <c r="C600">
        <f t="shared" si="48"/>
        <v>0.28868069767553084</v>
      </c>
      <c r="D600">
        <f t="shared" si="50"/>
        <v>0.99546207982522139</v>
      </c>
      <c r="E600">
        <f t="shared" si="46"/>
        <v>0.91754143737958815</v>
      </c>
      <c r="F600" s="5">
        <f t="shared" si="47"/>
        <v>0.77601169868254105</v>
      </c>
    </row>
    <row r="601" spans="1:6" x14ac:dyDescent="0.2">
      <c r="A601">
        <v>59.799999999999798</v>
      </c>
      <c r="B601">
        <f t="shared" si="49"/>
        <v>1.0437068926926054</v>
      </c>
      <c r="C601">
        <f t="shared" si="48"/>
        <v>0.28939536801005861</v>
      </c>
      <c r="D601">
        <f t="shared" si="50"/>
        <v>0.99697547950765752</v>
      </c>
      <c r="E601">
        <f t="shared" si="46"/>
        <v>0.92033343216622532</v>
      </c>
      <c r="F601" s="5">
        <f t="shared" si="47"/>
        <v>0.77647337791137672</v>
      </c>
    </row>
    <row r="602" spans="1:6" x14ac:dyDescent="0.2">
      <c r="A602">
        <v>59.8999999999998</v>
      </c>
      <c r="B602">
        <f t="shared" si="49"/>
        <v>1.0454522219445999</v>
      </c>
      <c r="C602">
        <f t="shared" si="48"/>
        <v>0.29011001667303216</v>
      </c>
      <c r="D602">
        <f t="shared" si="50"/>
        <v>0.99848811994989661</v>
      </c>
      <c r="E602">
        <f t="shared" si="46"/>
        <v>0.92312826451951746</v>
      </c>
      <c r="F602" s="5">
        <f t="shared" si="47"/>
        <v>0.77693423704433762</v>
      </c>
    </row>
    <row r="603" spans="1:6" x14ac:dyDescent="0.2">
      <c r="A603">
        <v>59.999999999999801</v>
      </c>
      <c r="B603">
        <f t="shared" si="49"/>
        <v>1.0471975511965943</v>
      </c>
      <c r="C603">
        <f t="shared" si="48"/>
        <v>0.29082464146023329</v>
      </c>
      <c r="D603">
        <f t="shared" si="50"/>
        <v>0.999999999999997</v>
      </c>
      <c r="E603">
        <f t="shared" si="46"/>
        <v>0.92592592592592016</v>
      </c>
      <c r="F603" s="5">
        <f t="shared" si="47"/>
        <v>0.77739427818398799</v>
      </c>
    </row>
    <row r="604" spans="1:6" x14ac:dyDescent="0.2">
      <c r="A604">
        <v>60.099999999999802</v>
      </c>
      <c r="B604">
        <f t="shared" si="49"/>
        <v>1.0489428804485885</v>
      </c>
      <c r="C604">
        <f t="shared" si="48"/>
        <v>0.2915392401856991</v>
      </c>
      <c r="D604">
        <f t="shared" si="50"/>
        <v>1.0015111185065961</v>
      </c>
      <c r="E604">
        <f t="shared" si="46"/>
        <v>0.92872640786327121</v>
      </c>
      <c r="F604" s="5">
        <f t="shared" si="47"/>
        <v>0.77785350342371662</v>
      </c>
    </row>
    <row r="605" spans="1:6" x14ac:dyDescent="0.2">
      <c r="A605">
        <v>60.199999999999797</v>
      </c>
      <c r="B605">
        <f t="shared" si="49"/>
        <v>1.0506882097005827</v>
      </c>
      <c r="C605">
        <f t="shared" si="48"/>
        <v>0.29225381068172968</v>
      </c>
      <c r="D605">
        <f t="shared" si="50"/>
        <v>1.0030214743189116</v>
      </c>
      <c r="E605">
        <f t="shared" si="46"/>
        <v>0.93152970180081751</v>
      </c>
      <c r="F605" s="5">
        <f t="shared" si="47"/>
        <v>0.77831191484778273</v>
      </c>
    </row>
    <row r="606" spans="1:6" x14ac:dyDescent="0.2">
      <c r="A606">
        <v>60.299999999999798</v>
      </c>
      <c r="B606">
        <f t="shared" si="49"/>
        <v>1.0524335389525772</v>
      </c>
      <c r="C606">
        <f t="shared" si="48"/>
        <v>0.29296835079889411</v>
      </c>
      <c r="D606">
        <f t="shared" si="50"/>
        <v>1.0045310662867419</v>
      </c>
      <c r="E606">
        <f t="shared" si="46"/>
        <v>0.93433579919923937</v>
      </c>
      <c r="F606" s="5">
        <f t="shared" si="47"/>
        <v>0.77876951453136933</v>
      </c>
    </row>
    <row r="607" spans="1:6" x14ac:dyDescent="0.2">
      <c r="A607">
        <v>60.3999999999998</v>
      </c>
      <c r="B607">
        <f t="shared" si="49"/>
        <v>1.0541788682045714</v>
      </c>
      <c r="C607">
        <f t="shared" si="48"/>
        <v>0.29368285840603581</v>
      </c>
      <c r="D607">
        <f t="shared" si="50"/>
        <v>1.0060398932604668</v>
      </c>
      <c r="E607">
        <f t="shared" si="46"/>
        <v>0.93714469151067714</v>
      </c>
      <c r="F607" s="5">
        <f t="shared" si="47"/>
        <v>0.77922630454063324</v>
      </c>
    </row>
    <row r="608" spans="1:6" x14ac:dyDescent="0.2">
      <c r="A608">
        <v>60.499999999999801</v>
      </c>
      <c r="B608">
        <f t="shared" si="49"/>
        <v>1.0559241974565658</v>
      </c>
      <c r="C608">
        <f t="shared" si="48"/>
        <v>0.29439733139027885</v>
      </c>
      <c r="D608">
        <f t="shared" si="50"/>
        <v>1.0075479540910495</v>
      </c>
      <c r="E608">
        <f t="shared" si="46"/>
        <v>0.93995637017875866</v>
      </c>
      <c r="F608" s="5">
        <f t="shared" si="47"/>
        <v>0.77968228693275288</v>
      </c>
    </row>
    <row r="609" spans="1:6" x14ac:dyDescent="0.2">
      <c r="A609">
        <v>60.599999999999802</v>
      </c>
      <c r="B609">
        <f t="shared" si="49"/>
        <v>1.0576695267085603</v>
      </c>
      <c r="C609">
        <f t="shared" si="48"/>
        <v>0.29511176765703145</v>
      </c>
      <c r="D609">
        <f t="shared" si="50"/>
        <v>1.0090552476300356</v>
      </c>
      <c r="E609">
        <f t="shared" si="46"/>
        <v>0.94277082663862255</v>
      </c>
      <c r="F609" s="5">
        <f t="shared" si="47"/>
        <v>0.78013746375598103</v>
      </c>
    </row>
    <row r="610" spans="1:6" x14ac:dyDescent="0.2">
      <c r="A610">
        <v>60.699999999999797</v>
      </c>
      <c r="B610">
        <f t="shared" si="49"/>
        <v>1.0594148559605545</v>
      </c>
      <c r="C610">
        <f t="shared" si="48"/>
        <v>0.29582616512999083</v>
      </c>
      <c r="D610">
        <f t="shared" si="50"/>
        <v>1.0105617727295553</v>
      </c>
      <c r="E610">
        <f t="shared" si="46"/>
        <v>0.94558805231694543</v>
      </c>
      <c r="F610" s="5">
        <f t="shared" si="47"/>
        <v>0.78059183704968815</v>
      </c>
    </row>
    <row r="611" spans="1:6" x14ac:dyDescent="0.2">
      <c r="A611">
        <v>60.799999999999798</v>
      </c>
      <c r="B611">
        <f t="shared" si="49"/>
        <v>1.061160185212549</v>
      </c>
      <c r="C611">
        <f t="shared" si="48"/>
        <v>0.29654052175114692</v>
      </c>
      <c r="D611">
        <f t="shared" si="50"/>
        <v>1.0120675282423246</v>
      </c>
      <c r="E611">
        <f t="shared" si="46"/>
        <v>0.94840803863197054</v>
      </c>
      <c r="F611" s="5">
        <f t="shared" si="47"/>
        <v>0.78104540884442319</v>
      </c>
    </row>
    <row r="612" spans="1:6" x14ac:dyDescent="0.2">
      <c r="A612">
        <v>60.8999999999998</v>
      </c>
      <c r="B612">
        <f t="shared" si="49"/>
        <v>1.0629055144645432</v>
      </c>
      <c r="C612">
        <f t="shared" si="48"/>
        <v>0.29725483548078457</v>
      </c>
      <c r="D612">
        <f t="shared" si="50"/>
        <v>1.0135725130216451</v>
      </c>
      <c r="E612">
        <f t="shared" si="46"/>
        <v>0.9512307769935302</v>
      </c>
      <c r="F612" s="5">
        <f t="shared" si="47"/>
        <v>0.78149818116194558</v>
      </c>
    </row>
    <row r="613" spans="1:6" x14ac:dyDescent="0.2">
      <c r="A613">
        <v>60.999999999999801</v>
      </c>
      <c r="B613">
        <f t="shared" si="49"/>
        <v>1.0646508437165376</v>
      </c>
      <c r="C613">
        <f t="shared" si="48"/>
        <v>0.29796910429748724</v>
      </c>
      <c r="D613">
        <f t="shared" si="50"/>
        <v>1.0150767259214053</v>
      </c>
      <c r="E613">
        <f t="shared" si="46"/>
        <v>0.95405625880307365</v>
      </c>
      <c r="F613" s="5">
        <f t="shared" si="47"/>
        <v>0.78195015601528972</v>
      </c>
    </row>
    <row r="614" spans="1:6" x14ac:dyDescent="0.2">
      <c r="A614">
        <v>61.099999999999802</v>
      </c>
      <c r="B614">
        <f t="shared" si="49"/>
        <v>1.0663961729685318</v>
      </c>
      <c r="C614">
        <f t="shared" si="48"/>
        <v>0.29868332619813753</v>
      </c>
      <c r="D614">
        <f t="shared" si="50"/>
        <v>1.0165801657960818</v>
      </c>
      <c r="E614">
        <f t="shared" si="46"/>
        <v>0.95688447545369348</v>
      </c>
      <c r="F614" s="5">
        <f t="shared" si="47"/>
        <v>0.78240133540879608</v>
      </c>
    </row>
    <row r="615" spans="1:6" x14ac:dyDescent="0.2">
      <c r="A615">
        <v>61.199999999999797</v>
      </c>
      <c r="B615">
        <f t="shared" si="49"/>
        <v>1.0681415022205261</v>
      </c>
      <c r="C615">
        <f t="shared" si="48"/>
        <v>0.2993974991979198</v>
      </c>
      <c r="D615">
        <f t="shared" si="50"/>
        <v>1.0180828315007395</v>
      </c>
      <c r="E615">
        <f t="shared" si="46"/>
        <v>0.95971541833015084</v>
      </c>
      <c r="F615" s="5">
        <f t="shared" si="47"/>
        <v>0.78285172133817427</v>
      </c>
    </row>
    <row r="616" spans="1:6" x14ac:dyDescent="0.2">
      <c r="A616">
        <v>61.299999999999798</v>
      </c>
      <c r="B616">
        <f t="shared" si="49"/>
        <v>1.0698868314725205</v>
      </c>
      <c r="C616">
        <f t="shared" si="48"/>
        <v>0.30011162133032043</v>
      </c>
      <c r="D616">
        <f t="shared" si="50"/>
        <v>1.0195847218910334</v>
      </c>
      <c r="E616">
        <f t="shared" si="46"/>
        <v>0.96254907880890339</v>
      </c>
      <c r="F616" s="5">
        <f t="shared" si="47"/>
        <v>0.78330131579054663</v>
      </c>
    </row>
    <row r="617" spans="1:6" x14ac:dyDescent="0.2">
      <c r="A617">
        <v>61.3999999999998</v>
      </c>
      <c r="B617">
        <f t="shared" si="49"/>
        <v>1.0716321607245147</v>
      </c>
      <c r="C617">
        <f t="shared" si="48"/>
        <v>0.30082569064712761</v>
      </c>
      <c r="D617">
        <f t="shared" si="50"/>
        <v>1.0210858358232084</v>
      </c>
      <c r="E617">
        <f t="shared" si="46"/>
        <v>0.96538544825812966</v>
      </c>
      <c r="F617" s="5">
        <f t="shared" si="47"/>
        <v>0.78375012074448214</v>
      </c>
    </row>
    <row r="618" spans="1:6" x14ac:dyDescent="0.2">
      <c r="A618">
        <v>61.499999999999801</v>
      </c>
      <c r="B618">
        <f t="shared" si="49"/>
        <v>1.0733774899765092</v>
      </c>
      <c r="C618">
        <f t="shared" si="48"/>
        <v>0.3015397052184321</v>
      </c>
      <c r="D618">
        <f t="shared" si="50"/>
        <v>1.0225861721541012</v>
      </c>
      <c r="E618">
        <f t="shared" si="46"/>
        <v>0.96822451803775633</v>
      </c>
      <c r="F618" s="5">
        <f t="shared" si="47"/>
        <v>0.78419813817005857</v>
      </c>
    </row>
    <row r="619" spans="1:6" x14ac:dyDescent="0.2">
      <c r="A619">
        <v>61.599999999999802</v>
      </c>
      <c r="B619">
        <f t="shared" si="49"/>
        <v>1.0751228192285036</v>
      </c>
      <c r="C619">
        <f t="shared" si="48"/>
        <v>0.30225366313262553</v>
      </c>
      <c r="D619">
        <f t="shared" si="50"/>
        <v>1.0240857297411401</v>
      </c>
      <c r="E619">
        <f t="shared" si="46"/>
        <v>0.97106627949948443</v>
      </c>
      <c r="F619" s="5">
        <f t="shared" si="47"/>
        <v>0.78464537002890189</v>
      </c>
    </row>
    <row r="620" spans="1:6" x14ac:dyDescent="0.2">
      <c r="A620">
        <v>61.699999999999797</v>
      </c>
      <c r="B620">
        <f t="shared" si="49"/>
        <v>1.0768681484804976</v>
      </c>
      <c r="C620">
        <f t="shared" si="48"/>
        <v>0.30296756249639911</v>
      </c>
      <c r="D620">
        <f t="shared" si="50"/>
        <v>1.0255845074423466</v>
      </c>
      <c r="E620">
        <f t="shared" si="46"/>
        <v>0.97391072398681533</v>
      </c>
      <c r="F620" s="5">
        <f t="shared" si="47"/>
        <v>0.78509181827423857</v>
      </c>
    </row>
    <row r="621" spans="1:6" x14ac:dyDescent="0.2">
      <c r="A621">
        <v>61.799999999999798</v>
      </c>
      <c r="B621">
        <f t="shared" si="49"/>
        <v>1.0786134777324921</v>
      </c>
      <c r="C621">
        <f t="shared" si="48"/>
        <v>0.30368140143474248</v>
      </c>
      <c r="D621">
        <f t="shared" si="50"/>
        <v>1.0270825041163372</v>
      </c>
      <c r="E621">
        <f t="shared" si="46"/>
        <v>0.97675784283507916</v>
      </c>
      <c r="F621" s="5">
        <f t="shared" si="47"/>
        <v>0.78553748485092501</v>
      </c>
    </row>
    <row r="622" spans="1:6" x14ac:dyDescent="0.2">
      <c r="A622">
        <v>61.8999999999998</v>
      </c>
      <c r="B622">
        <f t="shared" si="49"/>
        <v>1.0803588069844865</v>
      </c>
      <c r="C622">
        <f t="shared" si="48"/>
        <v>0.30439517809093997</v>
      </c>
      <c r="D622">
        <f t="shared" si="50"/>
        <v>1.0285797186223213</v>
      </c>
      <c r="E622">
        <f t="shared" si="46"/>
        <v>0.97960762737145679</v>
      </c>
      <c r="F622" s="5">
        <f t="shared" si="47"/>
        <v>0.7859823716955151</v>
      </c>
    </row>
    <row r="623" spans="1:6" x14ac:dyDescent="0.2">
      <c r="A623">
        <v>61.999999999999801</v>
      </c>
      <c r="B623">
        <f t="shared" si="49"/>
        <v>1.0821041362364807</v>
      </c>
      <c r="C623">
        <f t="shared" si="48"/>
        <v>0.30510889062656832</v>
      </c>
      <c r="D623">
        <f t="shared" si="50"/>
        <v>1.0300761498201054</v>
      </c>
      <c r="E623">
        <f t="shared" si="46"/>
        <v>0.98246006891501114</v>
      </c>
      <c r="F623" s="5">
        <f t="shared" si="47"/>
        <v>0.78642648073628385</v>
      </c>
    </row>
    <row r="624" spans="1:6" x14ac:dyDescent="0.2">
      <c r="A624">
        <v>62.099999999999802</v>
      </c>
      <c r="B624">
        <f t="shared" si="49"/>
        <v>1.0838494654884752</v>
      </c>
      <c r="C624">
        <f t="shared" si="48"/>
        <v>0.30582253722149333</v>
      </c>
      <c r="D624">
        <f t="shared" si="50"/>
        <v>1.0315717965700919</v>
      </c>
      <c r="E624">
        <f t="shared" si="46"/>
        <v>0.98531515877671005</v>
      </c>
      <c r="F624" s="5">
        <f t="shared" si="47"/>
        <v>0.78686981389328658</v>
      </c>
    </row>
    <row r="625" spans="1:6" x14ac:dyDescent="0.2">
      <c r="A625">
        <v>62.199999999999797</v>
      </c>
      <c r="B625">
        <f t="shared" si="49"/>
        <v>1.0855947947404694</v>
      </c>
      <c r="C625">
        <f t="shared" si="48"/>
        <v>0.30653611607386455</v>
      </c>
      <c r="D625">
        <f t="shared" si="50"/>
        <v>1.0330666577332805</v>
      </c>
      <c r="E625">
        <f t="shared" si="46"/>
        <v>0.98817288825945437</v>
      </c>
      <c r="F625" s="5">
        <f t="shared" si="47"/>
        <v>0.7873123730783943</v>
      </c>
    </row>
    <row r="626" spans="1:6" x14ac:dyDescent="0.2">
      <c r="A626">
        <v>62.299999999999798</v>
      </c>
      <c r="B626">
        <f t="shared" si="49"/>
        <v>1.0873401239924638</v>
      </c>
      <c r="C626">
        <f t="shared" si="48"/>
        <v>0.30724962540011197</v>
      </c>
      <c r="D626">
        <f t="shared" si="50"/>
        <v>1.0345607321712702</v>
      </c>
      <c r="E626">
        <f t="shared" si="46"/>
        <v>0.99103324865810594</v>
      </c>
      <c r="F626" s="5">
        <f t="shared" si="47"/>
        <v>0.78775416019536815</v>
      </c>
    </row>
    <row r="627" spans="1:6" x14ac:dyDescent="0.2">
      <c r="A627">
        <v>62.3999999999998</v>
      </c>
      <c r="B627">
        <f t="shared" si="49"/>
        <v>1.089085453244458</v>
      </c>
      <c r="C627">
        <f t="shared" si="48"/>
        <v>0.30796306343493968</v>
      </c>
      <c r="D627">
        <f t="shared" si="50"/>
        <v>1.0360540187462572</v>
      </c>
      <c r="E627">
        <f t="shared" si="46"/>
        <v>0.99389623125950888</v>
      </c>
      <c r="F627" s="5">
        <f t="shared" si="47"/>
        <v>0.78819517713981258</v>
      </c>
    </row>
    <row r="628" spans="1:6" x14ac:dyDescent="0.2">
      <c r="A628">
        <v>62.499999999999801</v>
      </c>
      <c r="B628">
        <f t="shared" si="49"/>
        <v>1.0908307824964525</v>
      </c>
      <c r="C628">
        <f t="shared" si="48"/>
        <v>0.30867642843132076</v>
      </c>
      <c r="D628">
        <f t="shared" si="50"/>
        <v>1.03754651632104</v>
      </c>
      <c r="E628">
        <f t="shared" si="46"/>
        <v>0.99676182734252394</v>
      </c>
      <c r="F628" s="5">
        <f t="shared" si="47"/>
        <v>0.78863542579937795</v>
      </c>
    </row>
    <row r="629" spans="1:6" x14ac:dyDescent="0.2">
      <c r="A629">
        <v>62.599999999999802</v>
      </c>
      <c r="B629">
        <f t="shared" si="49"/>
        <v>1.0925761117484467</v>
      </c>
      <c r="C629">
        <f t="shared" si="48"/>
        <v>0.30938971866049025</v>
      </c>
      <c r="D629">
        <f t="shared" si="50"/>
        <v>1.0390382237590157</v>
      </c>
      <c r="E629">
        <f t="shared" si="46"/>
        <v>0.99963002817804636</v>
      </c>
      <c r="F629" s="5">
        <f t="shared" si="47"/>
        <v>0.78907490805363634</v>
      </c>
    </row>
    <row r="630" spans="1:6" x14ac:dyDescent="0.2">
      <c r="A630">
        <v>62.699999999999797</v>
      </c>
      <c r="B630">
        <f t="shared" si="49"/>
        <v>1.0943214410004412</v>
      </c>
      <c r="C630">
        <f t="shared" si="48"/>
        <v>0.3101029324119392</v>
      </c>
      <c r="D630">
        <f t="shared" si="50"/>
        <v>1.0405291399241849</v>
      </c>
      <c r="E630">
        <f t="shared" si="46"/>
        <v>1.0025008250290406</v>
      </c>
      <c r="F630" s="5">
        <f t="shared" si="47"/>
        <v>0.78951362577420225</v>
      </c>
    </row>
    <row r="631" spans="1:6" x14ac:dyDescent="0.2">
      <c r="A631">
        <v>62.799999999999798</v>
      </c>
      <c r="B631">
        <f t="shared" si="49"/>
        <v>1.0960667702524354</v>
      </c>
      <c r="C631">
        <f t="shared" si="48"/>
        <v>0.31081606799340583</v>
      </c>
      <c r="D631">
        <f t="shared" si="50"/>
        <v>1.0420192636811496</v>
      </c>
      <c r="E631">
        <f t="shared" si="46"/>
        <v>1.00537420915056</v>
      </c>
      <c r="F631" s="5">
        <f t="shared" si="47"/>
        <v>0.78995158082476458</v>
      </c>
    </row>
    <row r="632" spans="1:6" x14ac:dyDescent="0.2">
      <c r="A632">
        <v>62.8999999999998</v>
      </c>
      <c r="B632">
        <f t="shared" si="49"/>
        <v>1.0978120995044298</v>
      </c>
      <c r="C632">
        <f t="shared" si="48"/>
        <v>0.31152912373086911</v>
      </c>
      <c r="D632">
        <f t="shared" si="50"/>
        <v>1.0435085938951163</v>
      </c>
      <c r="E632">
        <f t="shared" si="46"/>
        <v>1.00825017178978</v>
      </c>
      <c r="F632" s="5">
        <f t="shared" si="47"/>
        <v>0.79038877506122129</v>
      </c>
    </row>
    <row r="633" spans="1:6" x14ac:dyDescent="0.2">
      <c r="A633">
        <v>62.999999999999801</v>
      </c>
      <c r="B633">
        <f t="shared" si="49"/>
        <v>1.0995574287564243</v>
      </c>
      <c r="C633">
        <f t="shared" si="48"/>
        <v>0.31224209796853886</v>
      </c>
      <c r="D633">
        <f t="shared" si="50"/>
        <v>1.0449971294318949</v>
      </c>
      <c r="E633">
        <f t="shared" si="46"/>
        <v>1.0111287041860186</v>
      </c>
      <c r="F633" s="5">
        <f t="shared" si="47"/>
        <v>0.79082521033151187</v>
      </c>
    </row>
    <row r="634" spans="1:6" x14ac:dyDescent="0.2">
      <c r="A634">
        <v>63.099999999999802</v>
      </c>
      <c r="B634">
        <f t="shared" si="49"/>
        <v>1.1013027580084185</v>
      </c>
      <c r="C634">
        <f t="shared" si="48"/>
        <v>0.31295498906884722</v>
      </c>
      <c r="D634">
        <f t="shared" si="50"/>
        <v>1.0464848691579005</v>
      </c>
      <c r="E634">
        <f t="shared" si="46"/>
        <v>1.0140097975707665</v>
      </c>
      <c r="F634" s="5">
        <f t="shared" si="47"/>
        <v>0.79126088847587805</v>
      </c>
    </row>
    <row r="635" spans="1:6" x14ac:dyDescent="0.2">
      <c r="A635">
        <v>63.199999999999797</v>
      </c>
      <c r="B635">
        <f t="shared" si="49"/>
        <v>1.1030480872604127</v>
      </c>
      <c r="C635">
        <f t="shared" si="48"/>
        <v>0.31366779541243917</v>
      </c>
      <c r="D635">
        <f t="shared" si="50"/>
        <v>1.0479718119401553</v>
      </c>
      <c r="E635">
        <f t="shared" si="46"/>
        <v>1.0168934431677148</v>
      </c>
      <c r="F635" s="5">
        <f t="shared" si="47"/>
        <v>0.79169581132674294</v>
      </c>
    </row>
    <row r="636" spans="1:6" x14ac:dyDescent="0.2">
      <c r="A636">
        <v>63.299999999999798</v>
      </c>
      <c r="B636">
        <f t="shared" si="49"/>
        <v>1.1047934165124071</v>
      </c>
      <c r="C636">
        <f t="shared" si="48"/>
        <v>0.31438051539816209</v>
      </c>
      <c r="D636">
        <f t="shared" si="50"/>
        <v>1.0494579566462874</v>
      </c>
      <c r="E636">
        <f t="shared" si="46"/>
        <v>1.0197796321927781</v>
      </c>
      <c r="F636" s="5">
        <f t="shared" si="47"/>
        <v>0.79212998070885154</v>
      </c>
    </row>
    <row r="637" spans="1:6" x14ac:dyDescent="0.2">
      <c r="A637">
        <v>63.3999999999998</v>
      </c>
      <c r="B637">
        <f t="shared" si="49"/>
        <v>1.1065387457644014</v>
      </c>
      <c r="C637">
        <f t="shared" si="48"/>
        <v>0.31509314744305472</v>
      </c>
      <c r="D637">
        <f t="shared" si="50"/>
        <v>1.0509433021445325</v>
      </c>
      <c r="E637">
        <f t="shared" si="46"/>
        <v>1.0226683558541239</v>
      </c>
      <c r="F637" s="5">
        <f t="shared" si="47"/>
        <v>0.79256339843927881</v>
      </c>
    </row>
    <row r="638" spans="1:6" x14ac:dyDescent="0.2">
      <c r="A638">
        <v>63.499999999999801</v>
      </c>
      <c r="B638">
        <f t="shared" si="49"/>
        <v>1.1082840750163958</v>
      </c>
      <c r="C638">
        <f t="shared" si="48"/>
        <v>0.31580568998233649</v>
      </c>
      <c r="D638">
        <f t="shared" si="50"/>
        <v>1.0524278473037361</v>
      </c>
      <c r="E638">
        <f t="shared" si="46"/>
        <v>1.0255596053521998</v>
      </c>
      <c r="F638" s="5">
        <f t="shared" si="47"/>
        <v>0.79299606632746478</v>
      </c>
    </row>
    <row r="639" spans="1:6" x14ac:dyDescent="0.2">
      <c r="A639">
        <v>63.599999999999802</v>
      </c>
      <c r="B639">
        <f t="shared" si="49"/>
        <v>1.11002940426839</v>
      </c>
      <c r="C639">
        <f t="shared" si="48"/>
        <v>0.31651814146939494</v>
      </c>
      <c r="D639">
        <f t="shared" si="50"/>
        <v>1.0539115909933521</v>
      </c>
      <c r="E639">
        <f t="shared" si="46"/>
        <v>1.0284533718797577</v>
      </c>
      <c r="F639" s="5">
        <f t="shared" si="47"/>
        <v>0.79342798617524635</v>
      </c>
    </row>
    <row r="640" spans="1:6" x14ac:dyDescent="0.2">
      <c r="A640">
        <v>63.699999999999797</v>
      </c>
      <c r="B640">
        <f t="shared" si="49"/>
        <v>1.1117747335203843</v>
      </c>
      <c r="C640">
        <f t="shared" si="48"/>
        <v>0.31723050037577416</v>
      </c>
      <c r="D640">
        <f t="shared" si="50"/>
        <v>1.055394532083445</v>
      </c>
      <c r="E640">
        <f t="shared" si="46"/>
        <v>1.0313496466218828</v>
      </c>
      <c r="F640" s="5">
        <f t="shared" si="47"/>
        <v>0.79385915977692856</v>
      </c>
    </row>
    <row r="641" spans="1:6" x14ac:dyDescent="0.2">
      <c r="A641">
        <v>63.799999999999798</v>
      </c>
      <c r="B641">
        <f t="shared" si="49"/>
        <v>1.1135200627723787</v>
      </c>
      <c r="C641">
        <f t="shared" si="48"/>
        <v>0.31794276519116127</v>
      </c>
      <c r="D641">
        <f t="shared" si="50"/>
        <v>1.0568766694446912</v>
      </c>
      <c r="E641">
        <f t="shared" si="46"/>
        <v>1.034248420756021</v>
      </c>
      <c r="F641" s="5">
        <f t="shared" si="47"/>
        <v>0.79428958891930868</v>
      </c>
    </row>
    <row r="642" spans="1:6" x14ac:dyDescent="0.2">
      <c r="A642">
        <v>63.8999999999998</v>
      </c>
      <c r="B642">
        <f t="shared" si="49"/>
        <v>1.1152653920243729</v>
      </c>
      <c r="C642">
        <f t="shared" si="48"/>
        <v>0.31865493442337289</v>
      </c>
      <c r="D642">
        <f t="shared" si="50"/>
        <v>1.058358001948378</v>
      </c>
      <c r="E642">
        <f t="shared" si="46"/>
        <v>1.0371496854520024</v>
      </c>
      <c r="F642" s="5">
        <f t="shared" si="47"/>
        <v>0.79471927538169918</v>
      </c>
    </row>
    <row r="643" spans="1:6" x14ac:dyDescent="0.2">
      <c r="A643">
        <v>63.999999999999801</v>
      </c>
      <c r="B643">
        <f t="shared" si="49"/>
        <v>1.1170107212763674</v>
      </c>
      <c r="C643">
        <f t="shared" si="48"/>
        <v>0.31936700659834144</v>
      </c>
      <c r="D643">
        <f t="shared" si="50"/>
        <v>1.0598385284664069</v>
      </c>
      <c r="E643">
        <f t="shared" si="46"/>
        <v>1.0400534318720727</v>
      </c>
      <c r="F643" s="5">
        <f t="shared" si="47"/>
        <v>0.79514822093599002</v>
      </c>
    </row>
    <row r="644" spans="1:6" x14ac:dyDescent="0.2">
      <c r="A644">
        <v>64.099999999999795</v>
      </c>
      <c r="B644">
        <f t="shared" si="49"/>
        <v>1.1187560505283616</v>
      </c>
      <c r="C644">
        <f t="shared" si="48"/>
        <v>0.32007898026010034</v>
      </c>
      <c r="D644">
        <f t="shared" si="50"/>
        <v>1.0613182478712919</v>
      </c>
      <c r="E644">
        <f t="shared" ref="E644:E707" si="51">(D644^2)/(3*($I$1-1)^2)</f>
        <v>1.0429596511709156</v>
      </c>
      <c r="F644" s="5">
        <f t="shared" ref="F644:F707" si="52">(1/((1-E644)*E644^$F$1))*((1-E644^($F$1+1))-(D644^2/4)*(1-E644^$F$1))</f>
        <v>0.79557642734668643</v>
      </c>
    </row>
    <row r="645" spans="1:6" x14ac:dyDescent="0.2">
      <c r="A645">
        <v>64.199999999999804</v>
      </c>
      <c r="B645">
        <f t="shared" si="49"/>
        <v>1.120501379780356</v>
      </c>
      <c r="C645">
        <f t="shared" ref="C645:C708" si="53">-(0.835/(6+2*0.835))*COS(B645)^3-(3/(6+2*0.835))*COS(B645)+0.5</f>
        <v>0.32079085397076923</v>
      </c>
      <c r="D645">
        <f t="shared" si="50"/>
        <v>1.0627971590361627</v>
      </c>
      <c r="E645">
        <f t="shared" si="51"/>
        <v>1.0458683344956836</v>
      </c>
      <c r="F645" s="5">
        <f t="shared" si="52"/>
        <v>0.79600389637093172</v>
      </c>
    </row>
    <row r="646" spans="1:6" x14ac:dyDescent="0.2">
      <c r="A646">
        <v>64.299999999999798</v>
      </c>
      <c r="B646">
        <f t="shared" ref="B646:B709" si="54">A646*PI()/180</f>
        <v>1.1222467090323502</v>
      </c>
      <c r="C646">
        <f t="shared" si="53"/>
        <v>0.32150262631053761</v>
      </c>
      <c r="D646">
        <f t="shared" ref="D646:D709" si="55">2*SIN(B646/2)</f>
        <v>1.0642752608347639</v>
      </c>
      <c r="E646">
        <f t="shared" si="51"/>
        <v>1.0487794729860225</v>
      </c>
      <c r="F646" s="5">
        <f t="shared" si="52"/>
        <v>0.79643062975855716</v>
      </c>
    </row>
    <row r="647" spans="1:6" x14ac:dyDescent="0.2">
      <c r="A647">
        <v>64.399999999999807</v>
      </c>
      <c r="B647">
        <f t="shared" si="54"/>
        <v>1.1239920382843447</v>
      </c>
      <c r="C647">
        <f t="shared" si="53"/>
        <v>0.3222142958776496</v>
      </c>
      <c r="D647">
        <f t="shared" si="55"/>
        <v>1.065752552141457</v>
      </c>
      <c r="E647">
        <f t="shared" si="51"/>
        <v>1.0516930577741006</v>
      </c>
      <c r="F647" s="5">
        <f t="shared" si="52"/>
        <v>0.79685662925211731</v>
      </c>
    </row>
    <row r="648" spans="1:6" x14ac:dyDescent="0.2">
      <c r="A648">
        <v>64.499999999999801</v>
      </c>
      <c r="B648">
        <f t="shared" si="54"/>
        <v>1.1257373675363391</v>
      </c>
      <c r="C648">
        <f t="shared" si="53"/>
        <v>0.32292586128838646</v>
      </c>
      <c r="D648">
        <f t="shared" si="55"/>
        <v>1.0672290318312201</v>
      </c>
      <c r="E648">
        <f t="shared" si="51"/>
        <v>1.0546090799846324</v>
      </c>
      <c r="F648" s="5">
        <f t="shared" si="52"/>
        <v>0.79728189658693549</v>
      </c>
    </row>
    <row r="649" spans="1:6" x14ac:dyDescent="0.2">
      <c r="A649">
        <v>64.599999999999795</v>
      </c>
      <c r="B649">
        <f t="shared" si="54"/>
        <v>1.1274826967883333</v>
      </c>
      <c r="C649">
        <f t="shared" si="53"/>
        <v>0.32363732117704924</v>
      </c>
      <c r="D649">
        <f t="shared" si="55"/>
        <v>1.0687046987796498</v>
      </c>
      <c r="E649">
        <f t="shared" si="51"/>
        <v>1.0575275307349088</v>
      </c>
      <c r="F649" s="5">
        <f t="shared" si="52"/>
        <v>0.7977064334911278</v>
      </c>
    </row>
    <row r="650" spans="1:6" x14ac:dyDescent="0.2">
      <c r="A650">
        <v>64.699999999999804</v>
      </c>
      <c r="B650">
        <f t="shared" si="54"/>
        <v>1.1292280260403278</v>
      </c>
      <c r="C650">
        <f t="shared" si="53"/>
        <v>0.32434867419594182</v>
      </c>
      <c r="D650">
        <f t="shared" si="55"/>
        <v>1.0701795518629615</v>
      </c>
      <c r="E650">
        <f t="shared" si="51"/>
        <v>1.060448401134823</v>
      </c>
      <c r="F650" s="5">
        <f t="shared" si="52"/>
        <v>0.79813024168565039</v>
      </c>
    </row>
    <row r="651" spans="1:6" x14ac:dyDescent="0.2">
      <c r="A651">
        <v>64.799999999999798</v>
      </c>
      <c r="B651">
        <f t="shared" si="54"/>
        <v>1.130973355292322</v>
      </c>
      <c r="C651">
        <f t="shared" si="53"/>
        <v>0.32505991901535147</v>
      </c>
      <c r="D651">
        <f t="shared" si="55"/>
        <v>1.0716535899579902</v>
      </c>
      <c r="E651">
        <f t="shared" si="51"/>
        <v>1.0633716822868962</v>
      </c>
      <c r="F651" s="5">
        <f t="shared" si="52"/>
        <v>0.79855332288433423</v>
      </c>
    </row>
    <row r="652" spans="1:6" x14ac:dyDescent="0.2">
      <c r="A652">
        <v>64.899999999999807</v>
      </c>
      <c r="B652">
        <f t="shared" si="54"/>
        <v>1.1327186845443165</v>
      </c>
      <c r="C652">
        <f t="shared" si="53"/>
        <v>0.32577105432353093</v>
      </c>
      <c r="D652">
        <f t="shared" si="55"/>
        <v>1.0731268119421924</v>
      </c>
      <c r="E652">
        <f t="shared" si="51"/>
        <v>1.0662973652863086</v>
      </c>
      <c r="F652" s="5">
        <f t="shared" si="52"/>
        <v>0.79897567879392628</v>
      </c>
    </row>
    <row r="653" spans="1:6" x14ac:dyDescent="0.2">
      <c r="A653">
        <v>64.999999999999801</v>
      </c>
      <c r="B653">
        <f t="shared" si="54"/>
        <v>1.1344640137963107</v>
      </c>
      <c r="C653">
        <f t="shared" si="53"/>
        <v>0.32648207882667801</v>
      </c>
      <c r="D653">
        <f t="shared" si="55"/>
        <v>1.0745992166936447</v>
      </c>
      <c r="E653">
        <f t="shared" si="51"/>
        <v>1.0692254412209208</v>
      </c>
      <c r="F653" s="5">
        <f t="shared" si="52"/>
        <v>0.79939731111411461</v>
      </c>
    </row>
    <row r="654" spans="1:6" x14ac:dyDescent="0.2">
      <c r="A654">
        <v>65.099999999999795</v>
      </c>
      <c r="B654">
        <f t="shared" si="54"/>
        <v>1.1362093430483049</v>
      </c>
      <c r="C654">
        <f t="shared" si="53"/>
        <v>0.32719299124891654</v>
      </c>
      <c r="D654">
        <f t="shared" si="55"/>
        <v>1.0760708030910473</v>
      </c>
      <c r="E654">
        <f t="shared" si="51"/>
        <v>1.0721559011713067</v>
      </c>
      <c r="F654" s="5">
        <f t="shared" si="52"/>
        <v>0.7998182215375792</v>
      </c>
    </row>
    <row r="655" spans="1:6" x14ac:dyDescent="0.2">
      <c r="A655">
        <v>65.199999999999804</v>
      </c>
      <c r="B655">
        <f t="shared" si="54"/>
        <v>1.1379546723002996</v>
      </c>
      <c r="C655">
        <f t="shared" si="53"/>
        <v>0.32790379033227524</v>
      </c>
      <c r="D655">
        <f t="shared" si="55"/>
        <v>1.0775415700137232</v>
      </c>
      <c r="E655">
        <f t="shared" si="51"/>
        <v>1.0750887362107771</v>
      </c>
      <c r="F655" s="5">
        <f t="shared" si="52"/>
        <v>0.80023841175001886</v>
      </c>
    </row>
    <row r="656" spans="1:6" x14ac:dyDescent="0.2">
      <c r="A656">
        <v>65.299999999999798</v>
      </c>
      <c r="B656">
        <f t="shared" si="54"/>
        <v>1.1397000015522936</v>
      </c>
      <c r="C656">
        <f t="shared" si="53"/>
        <v>0.3286144748366665</v>
      </c>
      <c r="D656">
        <f t="shared" si="55"/>
        <v>1.079011516341619</v>
      </c>
      <c r="E656">
        <f t="shared" si="51"/>
        <v>1.0780239374054068</v>
      </c>
      <c r="F656" s="5">
        <f t="shared" si="52"/>
        <v>0.80065788343019362</v>
      </c>
    </row>
    <row r="657" spans="1:6" x14ac:dyDescent="0.2">
      <c r="A657">
        <v>65.399999999999807</v>
      </c>
      <c r="B657">
        <f t="shared" si="54"/>
        <v>1.1414453308042882</v>
      </c>
      <c r="C657">
        <f t="shared" si="53"/>
        <v>0.32932504353986591</v>
      </c>
      <c r="D657">
        <f t="shared" si="55"/>
        <v>1.0804806409553072</v>
      </c>
      <c r="E657">
        <f t="shared" si="51"/>
        <v>1.0809614958140659</v>
      </c>
      <c r="F657" s="5">
        <f t="shared" si="52"/>
        <v>0.80107663824995001</v>
      </c>
    </row>
    <row r="658" spans="1:6" x14ac:dyDescent="0.2">
      <c r="A658">
        <v>65.499999999999801</v>
      </c>
      <c r="B658">
        <f t="shared" si="54"/>
        <v>1.1431906600562824</v>
      </c>
      <c r="C658">
        <f t="shared" si="53"/>
        <v>0.33003549523748865</v>
      </c>
      <c r="D658">
        <f t="shared" si="55"/>
        <v>1.081948942735985</v>
      </c>
      <c r="E658">
        <f t="shared" si="51"/>
        <v>1.0839014024884401</v>
      </c>
      <c r="F658" s="5">
        <f t="shared" si="52"/>
        <v>0.80149467787427564</v>
      </c>
    </row>
    <row r="659" spans="1:6" x14ac:dyDescent="0.2">
      <c r="A659">
        <v>65.599999999999795</v>
      </c>
      <c r="B659">
        <f t="shared" si="54"/>
        <v>1.1449359893082764</v>
      </c>
      <c r="C659">
        <f t="shared" si="53"/>
        <v>0.33074582874296776</v>
      </c>
      <c r="D659">
        <f t="shared" si="55"/>
        <v>1.0834164205654766</v>
      </c>
      <c r="E659">
        <f t="shared" si="51"/>
        <v>1.0868436484730641</v>
      </c>
      <c r="F659" s="5">
        <f t="shared" si="52"/>
        <v>0.80191200396130957</v>
      </c>
    </row>
    <row r="660" spans="1:6" x14ac:dyDescent="0.2">
      <c r="A660">
        <v>65.699999999999804</v>
      </c>
      <c r="B660">
        <f t="shared" si="54"/>
        <v>1.1466813185602711</v>
      </c>
      <c r="C660">
        <f t="shared" si="53"/>
        <v>0.33145604288753133</v>
      </c>
      <c r="D660">
        <f t="shared" si="55"/>
        <v>1.0848830733262347</v>
      </c>
      <c r="E660">
        <f t="shared" si="51"/>
        <v>1.0897882248053481</v>
      </c>
      <c r="F660" s="5">
        <f t="shared" si="52"/>
        <v>0.80232861816240231</v>
      </c>
    </row>
    <row r="661" spans="1:6" x14ac:dyDescent="0.2">
      <c r="A661">
        <v>65.799999999999798</v>
      </c>
      <c r="B661">
        <f t="shared" si="54"/>
        <v>1.1484266478122653</v>
      </c>
      <c r="C661">
        <f t="shared" si="53"/>
        <v>0.33216613652017712</v>
      </c>
      <c r="D661">
        <f t="shared" si="55"/>
        <v>1.0863488999013384</v>
      </c>
      <c r="E661">
        <f t="shared" si="51"/>
        <v>1.0927351225155999</v>
      </c>
      <c r="F661" s="5">
        <f t="shared" si="52"/>
        <v>0.80274452212213498</v>
      </c>
    </row>
    <row r="662" spans="1:6" x14ac:dyDescent="0.2">
      <c r="A662">
        <v>65.899999999999807</v>
      </c>
      <c r="B662">
        <f t="shared" si="54"/>
        <v>1.1501719770642598</v>
      </c>
      <c r="C662">
        <f t="shared" si="53"/>
        <v>0.33287610850765037</v>
      </c>
      <c r="D662">
        <f t="shared" si="55"/>
        <v>1.0878138991744974</v>
      </c>
      <c r="E662">
        <f t="shared" si="51"/>
        <v>1.0956843326270587</v>
      </c>
      <c r="F662" s="5">
        <f t="shared" si="52"/>
        <v>0.80315971747835446</v>
      </c>
    </row>
    <row r="663" spans="1:6" x14ac:dyDescent="0.2">
      <c r="A663">
        <v>65.999999999999801</v>
      </c>
      <c r="B663">
        <f t="shared" si="54"/>
        <v>1.151917306316254</v>
      </c>
      <c r="C663">
        <f t="shared" si="53"/>
        <v>0.33358595773441746</v>
      </c>
      <c r="D663">
        <f t="shared" si="55"/>
        <v>1.0892780700300513</v>
      </c>
      <c r="E663">
        <f t="shared" si="51"/>
        <v>1.0986358461559194</v>
      </c>
      <c r="F663" s="5">
        <f t="shared" si="52"/>
        <v>0.80357420586222028</v>
      </c>
    </row>
    <row r="664" spans="1:6" x14ac:dyDescent="0.2">
      <c r="A664">
        <v>66.099999999999795</v>
      </c>
      <c r="B664">
        <f t="shared" si="54"/>
        <v>1.1536626355682482</v>
      </c>
      <c r="C664">
        <f t="shared" si="53"/>
        <v>0.33429568310264141</v>
      </c>
      <c r="D664">
        <f t="shared" si="55"/>
        <v>1.0907414113529696</v>
      </c>
      <c r="E664">
        <f t="shared" si="51"/>
        <v>1.1015896541113592</v>
      </c>
      <c r="F664" s="5">
        <f t="shared" si="52"/>
        <v>0.80398798889822409</v>
      </c>
    </row>
    <row r="665" spans="1:6" x14ac:dyDescent="0.2">
      <c r="A665">
        <v>66.199999999999804</v>
      </c>
      <c r="B665">
        <f t="shared" si="54"/>
        <v>1.1554079648202427</v>
      </c>
      <c r="C665">
        <f t="shared" si="53"/>
        <v>0.33500528353215586</v>
      </c>
      <c r="D665">
        <f t="shared" si="55"/>
        <v>1.0922039220288551</v>
      </c>
      <c r="E665">
        <f t="shared" si="51"/>
        <v>1.1045457474955676</v>
      </c>
      <c r="F665" s="5">
        <f t="shared" si="52"/>
        <v>0.80440106820423318</v>
      </c>
    </row>
    <row r="666" spans="1:6" x14ac:dyDescent="0.2">
      <c r="A666">
        <v>66.299999999999798</v>
      </c>
      <c r="B666">
        <f t="shared" si="54"/>
        <v>1.1571532940722369</v>
      </c>
      <c r="C666">
        <f t="shared" si="53"/>
        <v>0.33571475796043848</v>
      </c>
      <c r="D666">
        <f t="shared" si="55"/>
        <v>1.0936656009439416</v>
      </c>
      <c r="E666">
        <f t="shared" si="51"/>
        <v>1.107504117303771</v>
      </c>
      <c r="F666" s="5">
        <f t="shared" si="52"/>
        <v>0.80481344539151989</v>
      </c>
    </row>
    <row r="667" spans="1:6" x14ac:dyDescent="0.2">
      <c r="A667">
        <v>66.399999999999807</v>
      </c>
      <c r="B667">
        <f t="shared" si="54"/>
        <v>1.1588986233242313</v>
      </c>
      <c r="C667">
        <f t="shared" si="53"/>
        <v>0.33642410534258449</v>
      </c>
      <c r="D667">
        <f t="shared" si="55"/>
        <v>1.0951264469850976</v>
      </c>
      <c r="E667">
        <f t="shared" si="51"/>
        <v>1.1104647545242625</v>
      </c>
      <c r="F667" s="5">
        <f t="shared" si="52"/>
        <v>0.80522512206480035</v>
      </c>
    </row>
    <row r="668" spans="1:6" x14ac:dyDescent="0.2">
      <c r="A668">
        <v>66.499999999999801</v>
      </c>
      <c r="B668">
        <f t="shared" si="54"/>
        <v>1.1606439525762258</v>
      </c>
      <c r="C668">
        <f t="shared" si="53"/>
        <v>0.33713332465127871</v>
      </c>
      <c r="D668">
        <f t="shared" si="55"/>
        <v>1.0965864590398249</v>
      </c>
      <c r="E668">
        <f t="shared" si="51"/>
        <v>1.113427650138427</v>
      </c>
      <c r="F668" s="5">
        <f t="shared" si="52"/>
        <v>0.80563609982226025</v>
      </c>
    </row>
    <row r="669" spans="1:6" x14ac:dyDescent="0.2">
      <c r="A669">
        <v>66.599999999999795</v>
      </c>
      <c r="B669">
        <f t="shared" si="54"/>
        <v>1.16238928182822</v>
      </c>
      <c r="C669">
        <f t="shared" si="53"/>
        <v>0.33784241487676803</v>
      </c>
      <c r="D669">
        <f t="shared" si="55"/>
        <v>1.0980456359962605</v>
      </c>
      <c r="E669">
        <f t="shared" si="51"/>
        <v>1.1163927951207702</v>
      </c>
      <c r="F669" s="5">
        <f t="shared" si="52"/>
        <v>0.80604638025559194</v>
      </c>
    </row>
    <row r="670" spans="1:6" x14ac:dyDescent="0.2">
      <c r="A670">
        <v>66.699999999999804</v>
      </c>
      <c r="B670">
        <f t="shared" si="54"/>
        <v>1.1641346110802144</v>
      </c>
      <c r="C670">
        <f t="shared" si="53"/>
        <v>0.33855137502683291</v>
      </c>
      <c r="D670">
        <f t="shared" si="55"/>
        <v>1.0995039767431785</v>
      </c>
      <c r="E670">
        <f t="shared" si="51"/>
        <v>1.1193601804389477</v>
      </c>
      <c r="F670" s="5">
        <f t="shared" si="52"/>
        <v>0.80645596495003125</v>
      </c>
    </row>
    <row r="671" spans="1:6" x14ac:dyDescent="0.2">
      <c r="A671">
        <v>66.799999999999798</v>
      </c>
      <c r="B671">
        <f t="shared" si="54"/>
        <v>1.1658799403322087</v>
      </c>
      <c r="C671">
        <f t="shared" si="53"/>
        <v>0.33926020412675817</v>
      </c>
      <c r="D671">
        <f t="shared" si="55"/>
        <v>1.1009614801699883</v>
      </c>
      <c r="E671">
        <f t="shared" si="51"/>
        <v>1.1223297970537882</v>
      </c>
      <c r="F671" s="5">
        <f t="shared" si="52"/>
        <v>0.80686485548438325</v>
      </c>
    </row>
    <row r="672" spans="1:6" x14ac:dyDescent="0.2">
      <c r="A672">
        <v>66.899999999999807</v>
      </c>
      <c r="B672">
        <f t="shared" si="54"/>
        <v>1.1676252695842031</v>
      </c>
      <c r="C672">
        <f t="shared" si="53"/>
        <v>0.33996890121930373</v>
      </c>
      <c r="D672">
        <f t="shared" si="55"/>
        <v>1.1024181451667379</v>
      </c>
      <c r="E672">
        <f t="shared" si="51"/>
        <v>1.1253016359193244</v>
      </c>
      <c r="F672" s="5">
        <f t="shared" si="52"/>
        <v>0.80727305343106326</v>
      </c>
    </row>
    <row r="673" spans="1:6" x14ac:dyDescent="0.2">
      <c r="A673">
        <v>66.999999999999801</v>
      </c>
      <c r="B673">
        <f t="shared" si="54"/>
        <v>1.1693705988361973</v>
      </c>
      <c r="C673">
        <f t="shared" si="53"/>
        <v>0.34067746536467414</v>
      </c>
      <c r="D673">
        <f t="shared" si="55"/>
        <v>1.1038739706241134</v>
      </c>
      <c r="E673">
        <f t="shared" si="51"/>
        <v>1.12827568798282</v>
      </c>
      <c r="F673" s="5">
        <f t="shared" si="52"/>
        <v>0.80768056035611857</v>
      </c>
    </row>
    <row r="674" spans="1:6" x14ac:dyDescent="0.2">
      <c r="A674">
        <v>67.099999999999795</v>
      </c>
      <c r="B674">
        <f t="shared" si="54"/>
        <v>1.1711159280881915</v>
      </c>
      <c r="C674">
        <f t="shared" si="53"/>
        <v>0.34138589564048882</v>
      </c>
      <c r="D674">
        <f t="shared" si="55"/>
        <v>1.1053289554334405</v>
      </c>
      <c r="E674">
        <f t="shared" si="51"/>
        <v>1.1312519441847966</v>
      </c>
      <c r="F674" s="5">
        <f t="shared" si="52"/>
        <v>0.80808737781926998</v>
      </c>
    </row>
    <row r="675" spans="1:6" x14ac:dyDescent="0.2">
      <c r="A675">
        <v>67.199999999999804</v>
      </c>
      <c r="B675">
        <f t="shared" si="54"/>
        <v>1.172861257340186</v>
      </c>
      <c r="C675">
        <f t="shared" si="53"/>
        <v>0.3420941911417501</v>
      </c>
      <c r="D675">
        <f t="shared" si="55"/>
        <v>1.1067830984866853</v>
      </c>
      <c r="E675">
        <f t="shared" si="51"/>
        <v>1.1342303954590625</v>
      </c>
      <c r="F675" s="5">
        <f t="shared" si="52"/>
        <v>0.80849350737393932</v>
      </c>
    </row>
    <row r="676" spans="1:6" x14ac:dyDescent="0.2">
      <c r="A676">
        <v>67.299999999999798</v>
      </c>
      <c r="B676">
        <f t="shared" si="54"/>
        <v>1.1746065865921802</v>
      </c>
      <c r="C676">
        <f t="shared" si="53"/>
        <v>0.34280235098081197</v>
      </c>
      <c r="D676">
        <f t="shared" si="55"/>
        <v>1.1082363986764538</v>
      </c>
      <c r="E676">
        <f t="shared" si="51"/>
        <v>1.1372110327327367</v>
      </c>
      <c r="F676" s="5">
        <f t="shared" si="52"/>
        <v>0.80889895056728123</v>
      </c>
    </row>
    <row r="677" spans="1:6" x14ac:dyDescent="0.2">
      <c r="A677">
        <v>67.399999999999807</v>
      </c>
      <c r="B677">
        <f t="shared" si="54"/>
        <v>1.1763519158441749</v>
      </c>
      <c r="C677">
        <f t="shared" si="53"/>
        <v>0.34351037428734849</v>
      </c>
      <c r="D677">
        <f t="shared" si="55"/>
        <v>1.1096888548959958</v>
      </c>
      <c r="E677">
        <f t="shared" si="51"/>
        <v>1.1401938469262833</v>
      </c>
      <c r="F677" s="5">
        <f t="shared" si="52"/>
        <v>0.80930370894021764</v>
      </c>
    </row>
    <row r="678" spans="1:6" x14ac:dyDescent="0.2">
      <c r="A678">
        <v>67.499999999999801</v>
      </c>
      <c r="B678">
        <f t="shared" si="54"/>
        <v>1.1780972450961689</v>
      </c>
      <c r="C678">
        <f t="shared" si="53"/>
        <v>0.3442182602083198</v>
      </c>
      <c r="D678">
        <f t="shared" si="55"/>
        <v>1.1111404660392015</v>
      </c>
      <c r="E678">
        <f t="shared" si="51"/>
        <v>1.143178828953531</v>
      </c>
      <c r="F678" s="5">
        <f t="shared" si="52"/>
        <v>0.80970778402746257</v>
      </c>
    </row>
    <row r="679" spans="1:6" x14ac:dyDescent="0.2">
      <c r="A679">
        <v>67.599999999999795</v>
      </c>
      <c r="B679">
        <f t="shared" si="54"/>
        <v>1.1798425743481631</v>
      </c>
      <c r="C679">
        <f t="shared" si="53"/>
        <v>0.34492600790794087</v>
      </c>
      <c r="D679">
        <f t="shared" si="55"/>
        <v>1.1125912310006065</v>
      </c>
      <c r="E679">
        <f t="shared" si="51"/>
        <v>1.1461659697217079</v>
      </c>
      <c r="F679" s="5">
        <f t="shared" si="52"/>
        <v>0.8101111773575651</v>
      </c>
    </row>
    <row r="680" spans="1:6" x14ac:dyDescent="0.2">
      <c r="A680">
        <v>67.699999999999804</v>
      </c>
      <c r="B680">
        <f t="shared" si="54"/>
        <v>1.1815879036001578</v>
      </c>
      <c r="C680">
        <f t="shared" si="53"/>
        <v>0.34563361656764635</v>
      </c>
      <c r="D680">
        <f t="shared" si="55"/>
        <v>1.1140411486753905</v>
      </c>
      <c r="E680">
        <f t="shared" si="51"/>
        <v>1.1491552601314658</v>
      </c>
      <c r="F680" s="5">
        <f t="shared" si="52"/>
        <v>0.81051389045292832</v>
      </c>
    </row>
    <row r="681" spans="1:6" x14ac:dyDescent="0.2">
      <c r="A681">
        <v>67.799999999999798</v>
      </c>
      <c r="B681">
        <f t="shared" si="54"/>
        <v>1.1833332328521518</v>
      </c>
      <c r="C681">
        <f t="shared" si="53"/>
        <v>0.34634108538605646</v>
      </c>
      <c r="D681">
        <f t="shared" si="55"/>
        <v>1.1154902179593773</v>
      </c>
      <c r="E681">
        <f t="shared" si="51"/>
        <v>1.1521466910769063</v>
      </c>
      <c r="F681" s="5">
        <f t="shared" si="52"/>
        <v>0.8109159248298432</v>
      </c>
    </row>
    <row r="682" spans="1:6" x14ac:dyDescent="0.2">
      <c r="A682">
        <v>67.899999999999807</v>
      </c>
      <c r="B682">
        <f t="shared" si="54"/>
        <v>1.1850785621041464</v>
      </c>
      <c r="C682">
        <f t="shared" si="53"/>
        <v>0.34704841357894373</v>
      </c>
      <c r="D682">
        <f t="shared" si="55"/>
        <v>1.1169384377490383</v>
      </c>
      <c r="E682">
        <f t="shared" si="51"/>
        <v>1.155140253445613</v>
      </c>
      <c r="F682" s="5">
        <f t="shared" si="52"/>
        <v>0.81131728199852848</v>
      </c>
    </row>
    <row r="683" spans="1:6" x14ac:dyDescent="0.2">
      <c r="A683">
        <v>67.999999999999801</v>
      </c>
      <c r="B683">
        <f t="shared" si="54"/>
        <v>1.1868238913561406</v>
      </c>
      <c r="C683">
        <f t="shared" si="53"/>
        <v>0.34775560037919573</v>
      </c>
      <c r="D683">
        <f t="shared" si="55"/>
        <v>1.1183858069414907</v>
      </c>
      <c r="E683">
        <f t="shared" si="51"/>
        <v>1.1581359381186751</v>
      </c>
      <c r="F683" s="5">
        <f t="shared" si="52"/>
        <v>0.81171796346314262</v>
      </c>
    </row>
    <row r="684" spans="1:6" x14ac:dyDescent="0.2">
      <c r="A684">
        <v>68.099999999999795</v>
      </c>
      <c r="B684">
        <f t="shared" si="54"/>
        <v>1.1885692206081349</v>
      </c>
      <c r="C684">
        <f t="shared" si="53"/>
        <v>0.34846264503678109</v>
      </c>
      <c r="D684">
        <f t="shared" si="55"/>
        <v>1.1198323244345001</v>
      </c>
      <c r="E684">
        <f t="shared" si="51"/>
        <v>1.1611337359707179</v>
      </c>
      <c r="F684" s="5">
        <f t="shared" si="52"/>
        <v>0.81211797072183645</v>
      </c>
    </row>
    <row r="685" spans="1:6" x14ac:dyDescent="0.2">
      <c r="A685">
        <v>68.199999999999804</v>
      </c>
      <c r="B685">
        <f t="shared" si="54"/>
        <v>1.1903145498601293</v>
      </c>
      <c r="C685">
        <f t="shared" si="53"/>
        <v>0.3491695468187126</v>
      </c>
      <c r="D685">
        <f t="shared" si="55"/>
        <v>1.1212779891264806</v>
      </c>
      <c r="E685">
        <f t="shared" si="51"/>
        <v>1.1641336378699294</v>
      </c>
      <c r="F685" s="5">
        <f t="shared" si="52"/>
        <v>0.8125173052667628</v>
      </c>
    </row>
    <row r="686" spans="1:6" x14ac:dyDescent="0.2">
      <c r="A686">
        <v>68.299999999999798</v>
      </c>
      <c r="B686">
        <f t="shared" si="54"/>
        <v>1.1920598791121235</v>
      </c>
      <c r="C686">
        <f t="shared" si="53"/>
        <v>0.34987630500901024</v>
      </c>
      <c r="D686">
        <f t="shared" si="55"/>
        <v>1.1227227999164953</v>
      </c>
      <c r="E686">
        <f t="shared" si="51"/>
        <v>1.1671356346780875</v>
      </c>
      <c r="F686" s="5">
        <f t="shared" si="52"/>
        <v>0.81291596858412107</v>
      </c>
    </row>
    <row r="687" spans="1:6" x14ac:dyDescent="0.2">
      <c r="A687">
        <v>68.399999999999807</v>
      </c>
      <c r="B687">
        <f t="shared" si="54"/>
        <v>1.193805208364118</v>
      </c>
      <c r="C687">
        <f t="shared" si="53"/>
        <v>0.35058291890866455</v>
      </c>
      <c r="D687">
        <f t="shared" si="55"/>
        <v>1.1241667557042583</v>
      </c>
      <c r="E687">
        <f t="shared" si="51"/>
        <v>1.1701397172505899</v>
      </c>
      <c r="F687" s="5">
        <f t="shared" si="52"/>
        <v>0.81331396215417628</v>
      </c>
    </row>
    <row r="688" spans="1:6" x14ac:dyDescent="0.2">
      <c r="A688">
        <v>68.499999999999801</v>
      </c>
      <c r="B688">
        <f t="shared" si="54"/>
        <v>1.1955505376161122</v>
      </c>
      <c r="C688">
        <f t="shared" si="53"/>
        <v>0.35128938783559832</v>
      </c>
      <c r="D688">
        <f t="shared" si="55"/>
        <v>1.1256098553901341</v>
      </c>
      <c r="E688">
        <f t="shared" si="51"/>
        <v>1.1731458764364799</v>
      </c>
      <c r="F688" s="5">
        <f t="shared" si="52"/>
        <v>0.81371128745129995</v>
      </c>
    </row>
    <row r="689" spans="1:6" x14ac:dyDescent="0.2">
      <c r="A689">
        <v>68.599999999999795</v>
      </c>
      <c r="B689">
        <f t="shared" si="54"/>
        <v>1.1972958668681066</v>
      </c>
      <c r="C689">
        <f t="shared" si="53"/>
        <v>0.35199571112462891</v>
      </c>
      <c r="D689">
        <f t="shared" si="55"/>
        <v>1.1270520978751399</v>
      </c>
      <c r="E689">
        <f t="shared" si="51"/>
        <v>1.1761541030784755</v>
      </c>
      <c r="F689" s="5">
        <f t="shared" si="52"/>
        <v>0.81410794594398428</v>
      </c>
    </row>
    <row r="690" spans="1:6" x14ac:dyDescent="0.2">
      <c r="A690">
        <v>68.699999999999804</v>
      </c>
      <c r="B690">
        <f t="shared" si="54"/>
        <v>1.1990411961201011</v>
      </c>
      <c r="C690">
        <f t="shared" si="53"/>
        <v>0.35270188812742898</v>
      </c>
      <c r="D690">
        <f t="shared" si="55"/>
        <v>1.1284934820609454</v>
      </c>
      <c r="E690">
        <f t="shared" si="51"/>
        <v>1.1791643880129972</v>
      </c>
      <c r="F690" s="5">
        <f t="shared" si="52"/>
        <v>0.81450393909488805</v>
      </c>
    </row>
    <row r="691" spans="1:6" x14ac:dyDescent="0.2">
      <c r="A691">
        <v>68.799999999999798</v>
      </c>
      <c r="B691">
        <f t="shared" si="54"/>
        <v>1.2007865253720953</v>
      </c>
      <c r="C691">
        <f t="shared" si="53"/>
        <v>0.35340791821248752</v>
      </c>
      <c r="D691">
        <f t="shared" si="55"/>
        <v>1.1299340068498731</v>
      </c>
      <c r="E691">
        <f t="shared" si="51"/>
        <v>1.1821767220701933</v>
      </c>
      <c r="F691" s="5">
        <f t="shared" si="52"/>
        <v>0.81489926836085147</v>
      </c>
    </row>
    <row r="692" spans="1:6" x14ac:dyDescent="0.2">
      <c r="A692">
        <v>68.899999999999807</v>
      </c>
      <c r="B692">
        <f t="shared" si="54"/>
        <v>1.2025318546240897</v>
      </c>
      <c r="C692">
        <f t="shared" si="53"/>
        <v>0.35411380076507037</v>
      </c>
      <c r="D692">
        <f t="shared" si="55"/>
        <v>1.1313736711449014</v>
      </c>
      <c r="E692">
        <f t="shared" si="51"/>
        <v>1.1851910960739731</v>
      </c>
      <c r="F692" s="5">
        <f t="shared" si="52"/>
        <v>0.81529393519293425</v>
      </c>
    </row>
    <row r="693" spans="1:6" x14ac:dyDescent="0.2">
      <c r="A693">
        <v>68.999999999999801</v>
      </c>
      <c r="B693">
        <f t="shared" si="54"/>
        <v>1.204277183876084</v>
      </c>
      <c r="C693">
        <f t="shared" si="53"/>
        <v>0.3548195351871794</v>
      </c>
      <c r="D693">
        <f t="shared" si="55"/>
        <v>1.1328124738496628</v>
      </c>
      <c r="E693">
        <f t="shared" si="51"/>
        <v>1.1882075008420301</v>
      </c>
      <c r="F693" s="5">
        <f t="shared" si="52"/>
        <v>0.81568794103643805</v>
      </c>
    </row>
    <row r="694" spans="1:6" x14ac:dyDescent="0.2">
      <c r="A694">
        <v>69.099999999999795</v>
      </c>
      <c r="B694">
        <f t="shared" si="54"/>
        <v>1.2060225131280782</v>
      </c>
      <c r="C694">
        <f t="shared" si="53"/>
        <v>0.3555251208975122</v>
      </c>
      <c r="D694">
        <f t="shared" si="55"/>
        <v>1.1342504138684468</v>
      </c>
      <c r="E694">
        <f t="shared" si="51"/>
        <v>1.1912259271858727</v>
      </c>
      <c r="F694" s="5">
        <f t="shared" si="52"/>
        <v>0.81608128733094054</v>
      </c>
    </row>
    <row r="695" spans="1:6" x14ac:dyDescent="0.2">
      <c r="A695">
        <v>69.199999999999804</v>
      </c>
      <c r="B695">
        <f t="shared" si="54"/>
        <v>1.2077678423800726</v>
      </c>
      <c r="C695">
        <f t="shared" si="53"/>
        <v>0.35623055733142095</v>
      </c>
      <c r="D695">
        <f t="shared" si="55"/>
        <v>1.1356874901061997</v>
      </c>
      <c r="E695">
        <f t="shared" si="51"/>
        <v>1.1942463659108511</v>
      </c>
      <c r="F695" s="5">
        <f t="shared" si="52"/>
        <v>0.81647397551031897</v>
      </c>
    </row>
    <row r="696" spans="1:6" x14ac:dyDescent="0.2">
      <c r="A696">
        <v>69.299999999999798</v>
      </c>
      <c r="B696">
        <f t="shared" si="54"/>
        <v>1.2095131716320668</v>
      </c>
      <c r="C696">
        <f t="shared" si="53"/>
        <v>0.35693584394086997</v>
      </c>
      <c r="D696">
        <f t="shared" si="55"/>
        <v>1.1371237014685249</v>
      </c>
      <c r="E696">
        <f t="shared" si="51"/>
        <v>1.1972688078161839</v>
      </c>
      <c r="F696" s="5">
        <f t="shared" si="52"/>
        <v>0.81686600700277889</v>
      </c>
    </row>
    <row r="697" spans="1:6" x14ac:dyDescent="0.2">
      <c r="A697">
        <v>69.399999999999807</v>
      </c>
      <c r="B697">
        <f t="shared" si="54"/>
        <v>1.2112585008840613</v>
      </c>
      <c r="C697">
        <f t="shared" si="53"/>
        <v>0.35764098019439461</v>
      </c>
      <c r="D697">
        <f t="shared" si="55"/>
        <v>1.1385590468616855</v>
      </c>
      <c r="E697">
        <f t="shared" si="51"/>
        <v>1.2002932436949902</v>
      </c>
      <c r="F697" s="5">
        <f t="shared" si="52"/>
        <v>0.81725738323088704</v>
      </c>
    </row>
    <row r="698" spans="1:6" x14ac:dyDescent="0.2">
      <c r="A698">
        <v>69.499999999999801</v>
      </c>
      <c r="B698">
        <f t="shared" si="54"/>
        <v>1.2130038301360555</v>
      </c>
      <c r="C698">
        <f t="shared" si="53"/>
        <v>0.35834596557705745</v>
      </c>
      <c r="D698">
        <f t="shared" si="55"/>
        <v>1.1399935251926032</v>
      </c>
      <c r="E698">
        <f t="shared" si="51"/>
        <v>1.2033196643343129</v>
      </c>
      <c r="F698" s="5">
        <f t="shared" si="52"/>
        <v>0.81764810561159051</v>
      </c>
    </row>
    <row r="699" spans="1:6" x14ac:dyDescent="0.2">
      <c r="A699">
        <v>69.599999999999795</v>
      </c>
      <c r="B699">
        <f t="shared" si="54"/>
        <v>1.2147491593880497</v>
      </c>
      <c r="C699">
        <f t="shared" si="53"/>
        <v>0.35905079959040587</v>
      </c>
      <c r="D699">
        <f t="shared" si="55"/>
        <v>1.1414271353688603</v>
      </c>
      <c r="E699">
        <f t="shared" si="51"/>
        <v>1.2063480605151502</v>
      </c>
      <c r="F699" s="5">
        <f t="shared" si="52"/>
        <v>0.81803817555625002</v>
      </c>
    </row>
    <row r="700" spans="1:6" x14ac:dyDescent="0.2">
      <c r="A700">
        <v>69.699999999999804</v>
      </c>
      <c r="B700">
        <f t="shared" si="54"/>
        <v>1.2164944886400442</v>
      </c>
      <c r="C700">
        <f t="shared" si="53"/>
        <v>0.35975548175242811</v>
      </c>
      <c r="D700">
        <f t="shared" si="55"/>
        <v>1.1428598762987008</v>
      </c>
      <c r="E700">
        <f t="shared" si="51"/>
        <v>1.2093784230124829</v>
      </c>
      <c r="F700" s="5">
        <f t="shared" si="52"/>
        <v>0.8184275944706686</v>
      </c>
    </row>
    <row r="701" spans="1:6" x14ac:dyDescent="0.2">
      <c r="A701">
        <v>69.799999999999798</v>
      </c>
      <c r="B701">
        <f t="shared" si="54"/>
        <v>1.2182398178920384</v>
      </c>
      <c r="C701">
        <f t="shared" si="53"/>
        <v>0.36046001159750873</v>
      </c>
      <c r="D701">
        <f t="shared" si="55"/>
        <v>1.1442917468910294</v>
      </c>
      <c r="E701">
        <f t="shared" si="51"/>
        <v>1.2124107425952995</v>
      </c>
      <c r="F701" s="5">
        <f t="shared" si="52"/>
        <v>0.81881636375511491</v>
      </c>
    </row>
    <row r="702" spans="1:6" x14ac:dyDescent="0.2">
      <c r="A702">
        <v>69.899999999999807</v>
      </c>
      <c r="B702">
        <f t="shared" si="54"/>
        <v>1.2199851471440328</v>
      </c>
      <c r="C702">
        <f t="shared" si="53"/>
        <v>0.36116438867638478</v>
      </c>
      <c r="D702">
        <f t="shared" si="55"/>
        <v>1.1457227460554151</v>
      </c>
      <c r="E702">
        <f t="shared" si="51"/>
        <v>1.2154450100266303</v>
      </c>
      <c r="F702" s="5">
        <f t="shared" si="52"/>
        <v>0.81920448480435126</v>
      </c>
    </row>
    <row r="703" spans="1:6" x14ac:dyDescent="0.2">
      <c r="A703">
        <v>69.999999999999801</v>
      </c>
      <c r="B703">
        <f t="shared" si="54"/>
        <v>1.2217304763960271</v>
      </c>
      <c r="C703">
        <f t="shared" si="53"/>
        <v>0.36186861255609959</v>
      </c>
      <c r="D703">
        <f t="shared" si="55"/>
        <v>1.1471528727020892</v>
      </c>
      <c r="E703">
        <f t="shared" si="51"/>
        <v>1.2184812160635698</v>
      </c>
      <c r="F703" s="5">
        <f t="shared" si="52"/>
        <v>0.81959195900766124</v>
      </c>
    </row>
    <row r="704" spans="1:6" x14ac:dyDescent="0.2">
      <c r="A704">
        <v>70.099999999999795</v>
      </c>
      <c r="B704">
        <f t="shared" si="54"/>
        <v>1.2234758056480215</v>
      </c>
      <c r="C704">
        <f t="shared" si="53"/>
        <v>0.36257268281995825</v>
      </c>
      <c r="D704">
        <f t="shared" si="55"/>
        <v>1.1485821257419484</v>
      </c>
      <c r="E704">
        <f t="shared" si="51"/>
        <v>1.2215193514573079</v>
      </c>
      <c r="F704" s="5">
        <f t="shared" si="52"/>
        <v>0.81997878774887667</v>
      </c>
    </row>
    <row r="705" spans="1:6" x14ac:dyDescent="0.2">
      <c r="A705">
        <v>70.199999999999804</v>
      </c>
      <c r="B705">
        <f t="shared" si="54"/>
        <v>1.2252211349000157</v>
      </c>
      <c r="C705">
        <f t="shared" si="53"/>
        <v>0.36327659906748033</v>
      </c>
      <c r="D705">
        <f t="shared" si="55"/>
        <v>1.1500105040865543</v>
      </c>
      <c r="E705">
        <f t="shared" si="51"/>
        <v>1.2245594069531576</v>
      </c>
      <c r="F705" s="5">
        <f t="shared" si="52"/>
        <v>0.82036497240640305</v>
      </c>
    </row>
    <row r="706" spans="1:6" x14ac:dyDescent="0.2">
      <c r="A706">
        <v>70.299999999999798</v>
      </c>
      <c r="B706">
        <f t="shared" si="54"/>
        <v>1.2269664641520102</v>
      </c>
      <c r="C706">
        <f t="shared" si="53"/>
        <v>0.36398036091435443</v>
      </c>
      <c r="D706">
        <f t="shared" si="55"/>
        <v>1.1514380066481344</v>
      </c>
      <c r="E706">
        <f t="shared" si="51"/>
        <v>1.2276013732905824</v>
      </c>
      <c r="F706" s="5">
        <f t="shared" si="52"/>
        <v>0.82075051435324842</v>
      </c>
    </row>
    <row r="707" spans="1:6" x14ac:dyDescent="0.2">
      <c r="A707">
        <v>70.399999999999807</v>
      </c>
      <c r="B707">
        <f t="shared" si="54"/>
        <v>1.2287117934040046</v>
      </c>
      <c r="C707">
        <f t="shared" si="53"/>
        <v>0.36468396799239022</v>
      </c>
      <c r="D707">
        <f t="shared" si="55"/>
        <v>1.1528646323395837</v>
      </c>
      <c r="E707">
        <f t="shared" si="51"/>
        <v>1.2306452412032252</v>
      </c>
      <c r="F707" s="5">
        <f t="shared" si="52"/>
        <v>0.82113541495704601</v>
      </c>
    </row>
    <row r="708" spans="1:6" x14ac:dyDescent="0.2">
      <c r="A708">
        <v>70.499999999999801</v>
      </c>
      <c r="B708">
        <f t="shared" si="54"/>
        <v>1.2304571226559988</v>
      </c>
      <c r="C708">
        <f t="shared" si="53"/>
        <v>0.36538741994947121</v>
      </c>
      <c r="D708">
        <f t="shared" si="55"/>
        <v>1.1542903800744644</v>
      </c>
      <c r="E708">
        <f t="shared" ref="E708:E771" si="56">(D708^2)/(3*($I$1-1)^2)</f>
        <v>1.2336910014189362</v>
      </c>
      <c r="F708" s="5">
        <f t="shared" ref="F708:F771" si="57">(1/((1-E708)*E708^$F$1))*((1-E708^($F$1+1))-(D708^2/4)*(1-E708^$F$1))</f>
        <v>0.82151967558008188</v>
      </c>
    </row>
    <row r="709" spans="1:6" x14ac:dyDescent="0.2">
      <c r="A709">
        <v>70.599999999999795</v>
      </c>
      <c r="B709">
        <f t="shared" si="54"/>
        <v>1.232202451907993</v>
      </c>
      <c r="C709">
        <f t="shared" ref="C709:C772" si="58">-(0.835/(6+2*0.835))*COS(B709)^3-(3/(6+2*0.835))*COS(B709)+0.5</f>
        <v>0.36609071644950686</v>
      </c>
      <c r="D709">
        <f t="shared" si="55"/>
        <v>1.1557152487670077</v>
      </c>
      <c r="E709">
        <f t="shared" si="56"/>
        <v>1.2367386446598019</v>
      </c>
      <c r="F709" s="5">
        <f t="shared" si="57"/>
        <v>0.82190329757932223</v>
      </c>
    </row>
    <row r="710" spans="1:6" x14ac:dyDescent="0.2">
      <c r="A710">
        <v>70.699999999999804</v>
      </c>
      <c r="B710">
        <f t="shared" ref="B710:B773" si="59">A710*PI()/180</f>
        <v>1.2339477811599875</v>
      </c>
      <c r="C710">
        <f t="shared" si="58"/>
        <v>0.366793857172384</v>
      </c>
      <c r="D710">
        <f t="shared" ref="D710:D773" si="60">2*SIN(B710/2)</f>
        <v>1.1571392373321143</v>
      </c>
      <c r="E710">
        <f t="shared" si="56"/>
        <v>1.2397881616421731</v>
      </c>
      <c r="F710" s="5">
        <f t="shared" si="57"/>
        <v>0.82228628230643797</v>
      </c>
    </row>
    <row r="711" spans="1:6" x14ac:dyDescent="0.2">
      <c r="A711">
        <v>70.799999999999798</v>
      </c>
      <c r="B711">
        <f t="shared" si="59"/>
        <v>1.2356931104119817</v>
      </c>
      <c r="C711">
        <f t="shared" si="58"/>
        <v>0.36749684181391751</v>
      </c>
      <c r="D711">
        <f t="shared" si="60"/>
        <v>1.1585623446853548</v>
      </c>
      <c r="E711">
        <f t="shared" si="56"/>
        <v>1.2428395430766912</v>
      </c>
      <c r="F711" s="5">
        <f t="shared" si="57"/>
        <v>0.82266863110782862</v>
      </c>
    </row>
    <row r="712" spans="1:6" x14ac:dyDescent="0.2">
      <c r="A712">
        <v>70.899999999999807</v>
      </c>
      <c r="B712">
        <f t="shared" si="59"/>
        <v>1.2374384396639764</v>
      </c>
      <c r="C712">
        <f t="shared" si="58"/>
        <v>0.36819967008580146</v>
      </c>
      <c r="D712">
        <f t="shared" si="60"/>
        <v>1.1599845697429711</v>
      </c>
      <c r="E712">
        <f t="shared" si="56"/>
        <v>1.2458927796683199</v>
      </c>
      <c r="F712" s="5">
        <f t="shared" si="57"/>
        <v>0.82305034532465293</v>
      </c>
    </row>
    <row r="713" spans="1:6" x14ac:dyDescent="0.2">
      <c r="A713">
        <v>70.999999999999801</v>
      </c>
      <c r="B713">
        <f t="shared" si="59"/>
        <v>1.2391837689159706</v>
      </c>
      <c r="C713">
        <f t="shared" si="58"/>
        <v>0.36890234171555836</v>
      </c>
      <c r="D713">
        <f t="shared" si="60"/>
        <v>1.1614059114218767</v>
      </c>
      <c r="E713">
        <f t="shared" si="56"/>
        <v>1.2489478621163699</v>
      </c>
      <c r="F713" s="5">
        <f t="shared" si="57"/>
        <v>0.82343142629284738</v>
      </c>
    </row>
    <row r="714" spans="1:6" x14ac:dyDescent="0.2">
      <c r="A714">
        <v>71.099999999999795</v>
      </c>
      <c r="B714">
        <f t="shared" si="59"/>
        <v>1.2409290981679646</v>
      </c>
      <c r="C714">
        <f t="shared" si="58"/>
        <v>0.36960485644648966</v>
      </c>
      <c r="D714">
        <f t="shared" si="60"/>
        <v>1.162826368639658</v>
      </c>
      <c r="E714">
        <f t="shared" si="56"/>
        <v>1.2520047811145312</v>
      </c>
      <c r="F714" s="5">
        <f t="shared" si="57"/>
        <v>0.82381187534315659</v>
      </c>
    </row>
    <row r="715" spans="1:6" x14ac:dyDescent="0.2">
      <c r="A715">
        <v>71.199999999999804</v>
      </c>
      <c r="B715">
        <f t="shared" si="59"/>
        <v>1.2426744274199593</v>
      </c>
      <c r="C715">
        <f t="shared" si="58"/>
        <v>0.37030721403762479</v>
      </c>
      <c r="D715">
        <f t="shared" si="60"/>
        <v>1.164245940314576</v>
      </c>
      <c r="E715">
        <f t="shared" si="56"/>
        <v>1.255063527350899</v>
      </c>
      <c r="F715" s="5">
        <f t="shared" si="57"/>
        <v>0.82419169380115653</v>
      </c>
    </row>
    <row r="716" spans="1:6" x14ac:dyDescent="0.2">
      <c r="A716">
        <v>71.299999999999798</v>
      </c>
      <c r="B716">
        <f t="shared" si="59"/>
        <v>1.2444197566719535</v>
      </c>
      <c r="C716">
        <f t="shared" si="58"/>
        <v>0.37100941426366862</v>
      </c>
      <c r="D716">
        <f t="shared" si="60"/>
        <v>1.165664625365564</v>
      </c>
      <c r="E716">
        <f t="shared" si="56"/>
        <v>1.2581240915080003</v>
      </c>
      <c r="F716" s="5">
        <f t="shared" si="57"/>
        <v>0.82457088298727765</v>
      </c>
    </row>
    <row r="717" spans="1:6" x14ac:dyDescent="0.2">
      <c r="A717">
        <v>71.399999999999807</v>
      </c>
      <c r="B717">
        <f t="shared" si="59"/>
        <v>1.2461650859239479</v>
      </c>
      <c r="C717">
        <f t="shared" si="58"/>
        <v>0.3717114569149515</v>
      </c>
      <c r="D717">
        <f t="shared" si="60"/>
        <v>1.1670824227122323</v>
      </c>
      <c r="E717">
        <f t="shared" si="56"/>
        <v>1.2611864642628272</v>
      </c>
      <c r="F717" s="5">
        <f t="shared" si="57"/>
        <v>0.82494944421683425</v>
      </c>
    </row>
    <row r="718" spans="1:6" x14ac:dyDescent="0.2">
      <c r="A718">
        <v>71.499999999999801</v>
      </c>
      <c r="B718">
        <f t="shared" si="59"/>
        <v>1.2479104151759421</v>
      </c>
      <c r="C718">
        <f t="shared" si="58"/>
        <v>0.3724133417973754</v>
      </c>
      <c r="D718">
        <f t="shared" si="60"/>
        <v>1.1684993312748659</v>
      </c>
      <c r="E718">
        <f t="shared" si="56"/>
        <v>1.2642506362868597</v>
      </c>
      <c r="F718" s="5">
        <f t="shared" si="57"/>
        <v>0.82532737880004292</v>
      </c>
    </row>
    <row r="719" spans="1:6" x14ac:dyDescent="0.2">
      <c r="A719">
        <v>71.599999999999795</v>
      </c>
      <c r="B719">
        <f t="shared" si="59"/>
        <v>1.2496557444279364</v>
      </c>
      <c r="C719">
        <f t="shared" si="58"/>
        <v>0.37311506873236233</v>
      </c>
      <c r="D719">
        <f t="shared" si="60"/>
        <v>1.1699153499744279</v>
      </c>
      <c r="E719">
        <f t="shared" si="56"/>
        <v>1.2673165982460999</v>
      </c>
      <c r="F719" s="5">
        <f t="shared" si="57"/>
        <v>0.82570468804205233</v>
      </c>
    </row>
    <row r="720" spans="1:6" x14ac:dyDescent="0.2">
      <c r="A720">
        <v>71.699999999999804</v>
      </c>
      <c r="B720">
        <f t="shared" si="59"/>
        <v>1.2514010736799308</v>
      </c>
      <c r="C720">
        <f t="shared" si="58"/>
        <v>0.37381663755680061</v>
      </c>
      <c r="D720">
        <f t="shared" si="60"/>
        <v>1.1713304777325584</v>
      </c>
      <c r="E720">
        <f t="shared" si="56"/>
        <v>1.2703843408010953</v>
      </c>
      <c r="F720" s="5">
        <f t="shared" si="57"/>
        <v>0.82608137324296449</v>
      </c>
    </row>
    <row r="721" spans="1:6" x14ac:dyDescent="0.2">
      <c r="A721">
        <v>71.799999999999798</v>
      </c>
      <c r="B721">
        <f t="shared" si="59"/>
        <v>1.253146402931925</v>
      </c>
      <c r="C721">
        <f t="shared" si="58"/>
        <v>0.37451804812299105</v>
      </c>
      <c r="D721">
        <f t="shared" si="60"/>
        <v>1.1727447134715756</v>
      </c>
      <c r="E721">
        <f t="shared" si="56"/>
        <v>1.27345385460697</v>
      </c>
      <c r="F721" s="5">
        <f t="shared" si="57"/>
        <v>0.82645743569785801</v>
      </c>
    </row>
    <row r="722" spans="1:6" x14ac:dyDescent="0.2">
      <c r="A722">
        <v>71.899999999999807</v>
      </c>
      <c r="B722">
        <f t="shared" si="59"/>
        <v>1.2548917321839195</v>
      </c>
      <c r="C722">
        <f t="shared" si="58"/>
        <v>0.37521930029859357</v>
      </c>
      <c r="D722">
        <f t="shared" si="60"/>
        <v>1.174158056114478</v>
      </c>
      <c r="E722">
        <f t="shared" si="56"/>
        <v>1.276525130313453</v>
      </c>
      <c r="F722" s="5">
        <f t="shared" si="57"/>
        <v>0.82683287669681838</v>
      </c>
    </row>
    <row r="723" spans="1:6" x14ac:dyDescent="0.2">
      <c r="A723">
        <v>71.999999999999801</v>
      </c>
      <c r="B723">
        <f t="shared" si="59"/>
        <v>1.2566370614359137</v>
      </c>
      <c r="C723">
        <f t="shared" si="58"/>
        <v>0.37592039396657184</v>
      </c>
      <c r="D723">
        <f t="shared" si="60"/>
        <v>1.1755705045849434</v>
      </c>
      <c r="E723">
        <f t="shared" si="56"/>
        <v>1.2795981585649057</v>
      </c>
      <c r="F723" s="5">
        <f t="shared" si="57"/>
        <v>0.82720769752495293</v>
      </c>
    </row>
    <row r="724" spans="1:6" x14ac:dyDescent="0.2">
      <c r="A724">
        <v>72.099999999999795</v>
      </c>
      <c r="B724">
        <f t="shared" si="59"/>
        <v>1.2583823906879081</v>
      </c>
      <c r="C724">
        <f t="shared" si="58"/>
        <v>0.37662132902513906</v>
      </c>
      <c r="D724">
        <f t="shared" si="60"/>
        <v>1.1769820578073309</v>
      </c>
      <c r="E724">
        <f t="shared" si="56"/>
        <v>1.2826729300003508</v>
      </c>
      <c r="F724" s="5">
        <f t="shared" si="57"/>
        <v>0.82758189946241845</v>
      </c>
    </row>
    <row r="725" spans="1:6" x14ac:dyDescent="0.2">
      <c r="A725">
        <v>72.199999999999804</v>
      </c>
      <c r="B725">
        <f t="shared" si="59"/>
        <v>1.2601277199399024</v>
      </c>
      <c r="C725">
        <f t="shared" si="58"/>
        <v>0.37732210538770172</v>
      </c>
      <c r="D725">
        <f t="shared" si="60"/>
        <v>1.1783927147066813</v>
      </c>
      <c r="E725">
        <f t="shared" si="56"/>
        <v>1.2857494352535015</v>
      </c>
      <c r="F725" s="5">
        <f t="shared" si="57"/>
        <v>0.82795548378444828</v>
      </c>
    </row>
    <row r="726" spans="1:6" x14ac:dyDescent="0.2">
      <c r="A726">
        <v>72.299999999999798</v>
      </c>
      <c r="B726">
        <f t="shared" si="59"/>
        <v>1.2618730491918968</v>
      </c>
      <c r="C726">
        <f t="shared" si="58"/>
        <v>0.37802272298280448</v>
      </c>
      <c r="D726">
        <f t="shared" si="60"/>
        <v>1.1798024742087181</v>
      </c>
      <c r="E726">
        <f t="shared" si="56"/>
        <v>1.2888276649527894</v>
      </c>
      <c r="F726" s="5">
        <f t="shared" si="57"/>
        <v>0.82832845176137015</v>
      </c>
    </row>
    <row r="727" spans="1:6" x14ac:dyDescent="0.2">
      <c r="A727">
        <v>72.399999999999807</v>
      </c>
      <c r="B727">
        <f t="shared" si="59"/>
        <v>1.263618378443891</v>
      </c>
      <c r="C727">
        <f t="shared" si="58"/>
        <v>0.37872318175407305</v>
      </c>
      <c r="D727">
        <f t="shared" si="60"/>
        <v>1.1812113352398479</v>
      </c>
      <c r="E727">
        <f t="shared" si="56"/>
        <v>1.2919076097213926</v>
      </c>
      <c r="F727" s="5">
        <f t="shared" si="57"/>
        <v>0.82870080465863305</v>
      </c>
    </row>
    <row r="728" spans="1:6" x14ac:dyDescent="0.2">
      <c r="A728">
        <v>72.499999999999801</v>
      </c>
      <c r="B728">
        <f t="shared" si="59"/>
        <v>1.2653637076958855</v>
      </c>
      <c r="C728">
        <f t="shared" si="58"/>
        <v>0.37942348166015832</v>
      </c>
      <c r="D728">
        <f t="shared" si="60"/>
        <v>1.182619296727162</v>
      </c>
      <c r="E728">
        <f t="shared" si="56"/>
        <v>1.2949892601772657</v>
      </c>
      <c r="F728" s="5">
        <f t="shared" si="57"/>
        <v>0.82907254373682826</v>
      </c>
    </row>
    <row r="729" spans="1:6" x14ac:dyDescent="0.2">
      <c r="A729">
        <v>72.599999999999795</v>
      </c>
      <c r="B729">
        <f t="shared" si="59"/>
        <v>1.2671090369478797</v>
      </c>
      <c r="C729">
        <f t="shared" si="58"/>
        <v>0.38012362267467797</v>
      </c>
      <c r="D729">
        <f t="shared" si="60"/>
        <v>1.1840263575984362</v>
      </c>
      <c r="E729">
        <f t="shared" si="56"/>
        <v>1.2980726069331663</v>
      </c>
      <c r="F729" s="5">
        <f t="shared" si="57"/>
        <v>0.82944367025171284</v>
      </c>
    </row>
    <row r="730" spans="1:6" x14ac:dyDescent="0.2">
      <c r="A730">
        <v>72.699999999999804</v>
      </c>
      <c r="B730">
        <f t="shared" si="59"/>
        <v>1.2688543661998741</v>
      </c>
      <c r="C730">
        <f t="shared" si="58"/>
        <v>0.38082360478616001</v>
      </c>
      <c r="D730">
        <f t="shared" si="60"/>
        <v>1.1854325167821327</v>
      </c>
      <c r="E730">
        <f t="shared" si="56"/>
        <v>1.301157640596686</v>
      </c>
      <c r="F730" s="5">
        <f t="shared" si="57"/>
        <v>0.82981418545423569</v>
      </c>
    </row>
    <row r="731" spans="1:6" x14ac:dyDescent="0.2">
      <c r="A731">
        <v>72.799999999999798</v>
      </c>
      <c r="B731">
        <f t="shared" si="59"/>
        <v>1.2705996954518683</v>
      </c>
      <c r="C731">
        <f t="shared" si="58"/>
        <v>0.38152342799798356</v>
      </c>
      <c r="D731">
        <f t="shared" si="60"/>
        <v>1.1868377732074</v>
      </c>
      <c r="E731">
        <f t="shared" si="56"/>
        <v>1.3042443517702773</v>
      </c>
      <c r="F731" s="5">
        <f t="shared" si="57"/>
        <v>0.83018409059055331</v>
      </c>
    </row>
    <row r="732" spans="1:6" x14ac:dyDescent="0.2">
      <c r="A732">
        <v>72.899999999999807</v>
      </c>
      <c r="B732">
        <f t="shared" si="59"/>
        <v>1.272345024703863</v>
      </c>
      <c r="C732">
        <f t="shared" si="58"/>
        <v>0.3822230923283213</v>
      </c>
      <c r="D732">
        <f t="shared" si="60"/>
        <v>1.1882421258040745</v>
      </c>
      <c r="E732">
        <f t="shared" si="56"/>
        <v>1.307332731051283</v>
      </c>
      <c r="F732" s="5">
        <f t="shared" si="57"/>
        <v>0.83055338690206082</v>
      </c>
    </row>
    <row r="733" spans="1:6" x14ac:dyDescent="0.2">
      <c r="A733">
        <v>72.999999999999801</v>
      </c>
      <c r="B733">
        <f t="shared" si="59"/>
        <v>1.274090353955857</v>
      </c>
      <c r="C733">
        <f t="shared" si="58"/>
        <v>0.3829225978100792</v>
      </c>
      <c r="D733">
        <f t="shared" si="60"/>
        <v>1.1896455735026796</v>
      </c>
      <c r="E733">
        <f t="shared" si="56"/>
        <v>1.3104227690319623</v>
      </c>
      <c r="F733" s="5">
        <f t="shared" si="57"/>
        <v>0.83092207562540699</v>
      </c>
    </row>
    <row r="734" spans="1:6" x14ac:dyDescent="0.2">
      <c r="A734">
        <v>73.099999999999795</v>
      </c>
      <c r="B734">
        <f t="shared" si="59"/>
        <v>1.2758356832078512</v>
      </c>
      <c r="C734">
        <f t="shared" si="58"/>
        <v>0.38362194449083881</v>
      </c>
      <c r="D734">
        <f t="shared" si="60"/>
        <v>1.1910481152344299</v>
      </c>
      <c r="E734">
        <f t="shared" si="56"/>
        <v>1.3135144562995253</v>
      </c>
      <c r="F734" s="5">
        <f t="shared" si="57"/>
        <v>0.83129015799252215</v>
      </c>
    </row>
    <row r="735" spans="1:6" x14ac:dyDescent="0.2">
      <c r="A735">
        <v>73.199999999999804</v>
      </c>
      <c r="B735">
        <f t="shared" si="59"/>
        <v>1.2775810124598459</v>
      </c>
      <c r="C735">
        <f t="shared" si="58"/>
        <v>0.38432113243279603</v>
      </c>
      <c r="D735">
        <f t="shared" si="60"/>
        <v>1.192449749931229</v>
      </c>
      <c r="E735">
        <f t="shared" si="56"/>
        <v>1.3166077834361574</v>
      </c>
      <c r="F735" s="5">
        <f t="shared" si="57"/>
        <v>0.83165763523063463</v>
      </c>
    </row>
    <row r="736" spans="1:6" x14ac:dyDescent="0.2">
      <c r="A736">
        <v>73.299999999999798</v>
      </c>
      <c r="B736">
        <f t="shared" si="59"/>
        <v>1.2793263417118399</v>
      </c>
      <c r="C736">
        <f t="shared" si="58"/>
        <v>0.3850201617127007</v>
      </c>
      <c r="D736">
        <f t="shared" si="60"/>
        <v>1.1938504765256699</v>
      </c>
      <c r="E736">
        <f t="shared" si="56"/>
        <v>1.3197027410190452</v>
      </c>
      <c r="F736" s="5">
        <f t="shared" si="57"/>
        <v>0.83202450856230081</v>
      </c>
    </row>
    <row r="737" spans="1:6" x14ac:dyDescent="0.2">
      <c r="A737">
        <v>73.399999999999807</v>
      </c>
      <c r="B737">
        <f t="shared" si="59"/>
        <v>1.2810716709638346</v>
      </c>
      <c r="C737">
        <f t="shared" si="58"/>
        <v>0.38571903242179739</v>
      </c>
      <c r="D737">
        <f t="shared" si="60"/>
        <v>1.1952502939510397</v>
      </c>
      <c r="E737">
        <f t="shared" si="56"/>
        <v>1.3227993196204133</v>
      </c>
      <c r="F737" s="5">
        <f t="shared" si="57"/>
        <v>0.83239077920542026</v>
      </c>
    </row>
    <row r="738" spans="1:6" x14ac:dyDescent="0.2">
      <c r="A738">
        <v>73.499999999999801</v>
      </c>
      <c r="B738">
        <f t="shared" si="59"/>
        <v>1.2828170002158288</v>
      </c>
      <c r="C738">
        <f t="shared" si="58"/>
        <v>0.38641774466576229</v>
      </c>
      <c r="D738">
        <f t="shared" si="60"/>
        <v>1.1966492011413152</v>
      </c>
      <c r="E738">
        <f t="shared" si="56"/>
        <v>1.3258975098075438</v>
      </c>
      <c r="F738" s="5">
        <f t="shared" si="57"/>
        <v>0.8327564483732588</v>
      </c>
    </row>
    <row r="739" spans="1:6" x14ac:dyDescent="0.2">
      <c r="A739">
        <v>73.599999999999795</v>
      </c>
      <c r="B739">
        <f t="shared" si="59"/>
        <v>1.2845623294678228</v>
      </c>
      <c r="C739">
        <f t="shared" si="58"/>
        <v>0.38711629856464302</v>
      </c>
      <c r="D739">
        <f t="shared" si="60"/>
        <v>1.1980471970311686</v>
      </c>
      <c r="E739">
        <f t="shared" si="56"/>
        <v>1.3289973021428141</v>
      </c>
      <c r="F739" s="5">
        <f t="shared" si="57"/>
        <v>0.83312151727447248</v>
      </c>
    </row>
    <row r="740" spans="1:6" x14ac:dyDescent="0.2">
      <c r="A740">
        <v>73.699999999999804</v>
      </c>
      <c r="B740">
        <f t="shared" si="59"/>
        <v>1.2863076587198174</v>
      </c>
      <c r="C740">
        <f t="shared" si="58"/>
        <v>0.38781469425279658</v>
      </c>
      <c r="D740">
        <f t="shared" si="60"/>
        <v>1.1994442805559655</v>
      </c>
      <c r="E740">
        <f t="shared" si="56"/>
        <v>1.3320986871837197</v>
      </c>
      <c r="F740" s="5">
        <f t="shared" si="57"/>
        <v>0.83348598711312938</v>
      </c>
    </row>
    <row r="741" spans="1:6" x14ac:dyDescent="0.2">
      <c r="A741">
        <v>73.799999999999699</v>
      </c>
      <c r="B741">
        <f t="shared" si="59"/>
        <v>1.2880529879718099</v>
      </c>
      <c r="C741">
        <f t="shared" si="58"/>
        <v>0.38851293187882491</v>
      </c>
      <c r="D741">
        <f t="shared" si="60"/>
        <v>1.2008404506517638</v>
      </c>
      <c r="E741">
        <f t="shared" si="56"/>
        <v>1.3352016554828989</v>
      </c>
      <c r="F741" s="5">
        <f t="shared" si="57"/>
        <v>0.83384985908872544</v>
      </c>
    </row>
    <row r="742" spans="1:6" x14ac:dyDescent="0.2">
      <c r="A742">
        <v>73.899999999999807</v>
      </c>
      <c r="B742">
        <f t="shared" si="59"/>
        <v>1.2897983172238061</v>
      </c>
      <c r="C742">
        <f t="shared" si="58"/>
        <v>0.3892110116055173</v>
      </c>
      <c r="D742">
        <f t="shared" si="60"/>
        <v>1.2022357062553239</v>
      </c>
      <c r="E742">
        <f t="shared" si="56"/>
        <v>1.3383061975881825</v>
      </c>
      <c r="F742" s="5">
        <f t="shared" si="57"/>
        <v>0.83421313439621547</v>
      </c>
    </row>
    <row r="743" spans="1:6" x14ac:dyDescent="0.2">
      <c r="A743">
        <v>73.999999999999801</v>
      </c>
      <c r="B743">
        <f t="shared" si="59"/>
        <v>1.2915436464758003</v>
      </c>
      <c r="C743">
        <f t="shared" si="58"/>
        <v>0.38990893360977863</v>
      </c>
      <c r="D743">
        <f t="shared" si="60"/>
        <v>1.2036300463040936</v>
      </c>
      <c r="E743">
        <f t="shared" si="56"/>
        <v>1.3414123040425874</v>
      </c>
      <c r="F743" s="5">
        <f t="shared" si="57"/>
        <v>0.83457581422602445</v>
      </c>
    </row>
    <row r="744" spans="1:6" x14ac:dyDescent="0.2">
      <c r="A744">
        <v>74.099999999999795</v>
      </c>
      <c r="B744">
        <f t="shared" si="59"/>
        <v>1.2932889757277946</v>
      </c>
      <c r="C744">
        <f t="shared" si="58"/>
        <v>0.3906066980825737</v>
      </c>
      <c r="D744">
        <f t="shared" si="60"/>
        <v>1.2050234697362239</v>
      </c>
      <c r="E744">
        <f t="shared" si="56"/>
        <v>1.3445199653843773</v>
      </c>
      <c r="F744" s="5">
        <f t="shared" si="57"/>
        <v>0.83493789976407407</v>
      </c>
    </row>
    <row r="745" spans="1:6" x14ac:dyDescent="0.2">
      <c r="A745">
        <v>74.199999999999804</v>
      </c>
      <c r="B745">
        <f t="shared" si="59"/>
        <v>1.295034304979789</v>
      </c>
      <c r="C745">
        <f t="shared" si="58"/>
        <v>0.39130430522885934</v>
      </c>
      <c r="D745">
        <f t="shared" si="60"/>
        <v>1.2064159754905621</v>
      </c>
      <c r="E745">
        <f t="shared" si="56"/>
        <v>1.3476291721470779</v>
      </c>
      <c r="F745" s="5">
        <f t="shared" si="57"/>
        <v>0.8352993921918046</v>
      </c>
    </row>
    <row r="746" spans="1:6" x14ac:dyDescent="0.2">
      <c r="A746">
        <v>74.299999999999699</v>
      </c>
      <c r="B746">
        <f t="shared" si="59"/>
        <v>1.2967796342317817</v>
      </c>
      <c r="C746">
        <f t="shared" si="58"/>
        <v>0.3920017552675194</v>
      </c>
      <c r="D746">
        <f t="shared" si="60"/>
        <v>1.2078075625066531</v>
      </c>
      <c r="E746">
        <f t="shared" si="56"/>
        <v>1.3507399148595021</v>
      </c>
      <c r="F746" s="5">
        <f t="shared" si="57"/>
        <v>0.83566029268619002</v>
      </c>
    </row>
    <row r="747" spans="1:6" x14ac:dyDescent="0.2">
      <c r="A747">
        <v>74.399999999999807</v>
      </c>
      <c r="B747">
        <f t="shared" si="59"/>
        <v>1.2985249634837777</v>
      </c>
      <c r="C747">
        <f t="shared" si="58"/>
        <v>0.39269904843130399</v>
      </c>
      <c r="D747">
        <f t="shared" si="60"/>
        <v>1.209198229724747</v>
      </c>
      <c r="E747">
        <f t="shared" si="56"/>
        <v>1.3538521840457978</v>
      </c>
      <c r="F747" s="5">
        <f t="shared" si="57"/>
        <v>0.83602060241976639</v>
      </c>
    </row>
    <row r="748" spans="1:6" x14ac:dyDescent="0.2">
      <c r="A748">
        <v>74.499999999999801</v>
      </c>
      <c r="B748">
        <f t="shared" si="59"/>
        <v>1.3002702927357721</v>
      </c>
      <c r="C748">
        <f t="shared" si="58"/>
        <v>0.39339618496675693</v>
      </c>
      <c r="D748">
        <f t="shared" si="60"/>
        <v>1.2105879760857861</v>
      </c>
      <c r="E748">
        <f t="shared" si="56"/>
        <v>1.3569659702254437</v>
      </c>
      <c r="F748" s="5">
        <f t="shared" si="57"/>
        <v>0.83638032256064621</v>
      </c>
    </row>
    <row r="749" spans="1:6" x14ac:dyDescent="0.2">
      <c r="A749">
        <v>74.599999999999795</v>
      </c>
      <c r="B749">
        <f t="shared" si="59"/>
        <v>1.3020156219877663</v>
      </c>
      <c r="C749">
        <f t="shared" si="58"/>
        <v>0.39409316513415671</v>
      </c>
      <c r="D749">
        <f t="shared" si="60"/>
        <v>1.2119768005314193</v>
      </c>
      <c r="E749">
        <f t="shared" si="56"/>
        <v>1.3600812639133106</v>
      </c>
      <c r="F749" s="5">
        <f t="shared" si="57"/>
        <v>0.83673945427254193</v>
      </c>
    </row>
    <row r="750" spans="1:6" x14ac:dyDescent="0.2">
      <c r="A750">
        <v>74.699999999999804</v>
      </c>
      <c r="B750">
        <f t="shared" si="59"/>
        <v>1.3037609512397608</v>
      </c>
      <c r="C750">
        <f t="shared" si="58"/>
        <v>0.39478998920744746</v>
      </c>
      <c r="D750">
        <f t="shared" si="60"/>
        <v>1.2133647020039966</v>
      </c>
      <c r="E750">
        <f t="shared" si="56"/>
        <v>1.3631980556196732</v>
      </c>
      <c r="F750" s="5">
        <f t="shared" si="57"/>
        <v>0.83709799871478363</v>
      </c>
    </row>
    <row r="751" spans="1:6" x14ac:dyDescent="0.2">
      <c r="A751">
        <v>74.799999999999699</v>
      </c>
      <c r="B751">
        <f t="shared" si="59"/>
        <v>1.3055062804917532</v>
      </c>
      <c r="C751">
        <f t="shared" si="58"/>
        <v>0.39548665747417155</v>
      </c>
      <c r="D751">
        <f t="shared" si="60"/>
        <v>1.2147516794465691</v>
      </c>
      <c r="E751">
        <f t="shared" si="56"/>
        <v>1.3663163358502406</v>
      </c>
      <c r="F751" s="5">
        <f t="shared" si="57"/>
        <v>0.8374559570423451</v>
      </c>
    </row>
    <row r="752" spans="1:6" x14ac:dyDescent="0.2">
      <c r="A752">
        <v>74.899999999999807</v>
      </c>
      <c r="B752">
        <f t="shared" si="59"/>
        <v>1.3072516097437494</v>
      </c>
      <c r="C752">
        <f t="shared" si="58"/>
        <v>0.39618317023540717</v>
      </c>
      <c r="D752">
        <f t="shared" si="60"/>
        <v>1.2161377318028976</v>
      </c>
      <c r="E752">
        <f t="shared" si="56"/>
        <v>1.3694360951062001</v>
      </c>
      <c r="F752" s="5">
        <f t="shared" si="57"/>
        <v>0.83781333040585626</v>
      </c>
    </row>
    <row r="753" spans="1:6" x14ac:dyDescent="0.2">
      <c r="A753">
        <v>74.999999999999801</v>
      </c>
      <c r="B753">
        <f t="shared" si="59"/>
        <v>1.3089969389957437</v>
      </c>
      <c r="C753">
        <f t="shared" si="58"/>
        <v>0.39687952780569297</v>
      </c>
      <c r="D753">
        <f t="shared" si="60"/>
        <v>1.2175228580174384</v>
      </c>
      <c r="E753">
        <f t="shared" si="56"/>
        <v>1.3725573238842139</v>
      </c>
      <c r="F753" s="5">
        <f t="shared" si="57"/>
        <v>0.83817011995163038</v>
      </c>
    </row>
    <row r="754" spans="1:6" x14ac:dyDescent="0.2">
      <c r="A754">
        <v>75.099999999999696</v>
      </c>
      <c r="B754">
        <f t="shared" si="59"/>
        <v>1.3107422682477361</v>
      </c>
      <c r="C754">
        <f t="shared" si="58"/>
        <v>0.3975757305129673</v>
      </c>
      <c r="D754">
        <f t="shared" si="60"/>
        <v>1.218907057035358</v>
      </c>
      <c r="E754">
        <f t="shared" si="56"/>
        <v>1.3756800126764788</v>
      </c>
      <c r="F754" s="5">
        <f t="shared" si="57"/>
        <v>0.83852632682167694</v>
      </c>
    </row>
    <row r="755" spans="1:6" x14ac:dyDescent="0.2">
      <c r="A755">
        <v>75.199999999999804</v>
      </c>
      <c r="B755">
        <f t="shared" si="59"/>
        <v>1.3124875974997323</v>
      </c>
      <c r="C755">
        <f t="shared" si="58"/>
        <v>0.39827177869849983</v>
      </c>
      <c r="D755">
        <f t="shared" si="60"/>
        <v>1.2202903278025325</v>
      </c>
      <c r="E755">
        <f t="shared" si="56"/>
        <v>1.3788041519707519</v>
      </c>
      <c r="F755" s="5">
        <f t="shared" si="57"/>
        <v>0.83888195215372907</v>
      </c>
    </row>
    <row r="756" spans="1:6" x14ac:dyDescent="0.2">
      <c r="A756">
        <v>75.299999999999699</v>
      </c>
      <c r="B756">
        <f t="shared" si="59"/>
        <v>1.3142329267517248</v>
      </c>
      <c r="C756">
        <f t="shared" si="58"/>
        <v>0.39896767271681588</v>
      </c>
      <c r="D756">
        <f t="shared" si="60"/>
        <v>1.2216726692655353</v>
      </c>
      <c r="E756">
        <f t="shared" si="56"/>
        <v>1.3819297322503494</v>
      </c>
      <c r="F756" s="5">
        <f t="shared" si="57"/>
        <v>0.83923699708125421</v>
      </c>
    </row>
    <row r="757" spans="1:6" x14ac:dyDescent="0.2">
      <c r="A757">
        <v>75.399999999999693</v>
      </c>
      <c r="B757">
        <f t="shared" si="59"/>
        <v>1.3159782560037192</v>
      </c>
      <c r="C757">
        <f t="shared" si="58"/>
        <v>0.39966341293563762</v>
      </c>
      <c r="D757">
        <f t="shared" si="60"/>
        <v>1.2230540803716581</v>
      </c>
      <c r="E757">
        <f t="shared" si="56"/>
        <v>1.3850567439942241</v>
      </c>
      <c r="F757" s="5">
        <f t="shared" si="57"/>
        <v>0.83959146273348495</v>
      </c>
    </row>
    <row r="758" spans="1:6" x14ac:dyDescent="0.2">
      <c r="A758">
        <v>75.499999999999801</v>
      </c>
      <c r="B758">
        <f t="shared" si="59"/>
        <v>1.3177235852557152</v>
      </c>
      <c r="C758">
        <f t="shared" si="58"/>
        <v>0.4003589997358073</v>
      </c>
      <c r="D758">
        <f t="shared" si="60"/>
        <v>1.2244345600688957</v>
      </c>
      <c r="E758">
        <f t="shared" si="56"/>
        <v>1.3881851776769534</v>
      </c>
      <c r="F758" s="5">
        <f t="shared" si="57"/>
        <v>0.83994535023542671</v>
      </c>
    </row>
    <row r="759" spans="1:6" x14ac:dyDescent="0.2">
      <c r="A759">
        <v>75.599999999999696</v>
      </c>
      <c r="B759">
        <f t="shared" si="59"/>
        <v>1.3194689145077079</v>
      </c>
      <c r="C759">
        <f t="shared" si="58"/>
        <v>0.40105443351121811</v>
      </c>
      <c r="D759">
        <f t="shared" si="60"/>
        <v>1.2258141073059488</v>
      </c>
      <c r="E759">
        <f t="shared" si="56"/>
        <v>1.3913150237687775</v>
      </c>
      <c r="F759" s="5">
        <f t="shared" si="57"/>
        <v>0.84029866070788517</v>
      </c>
    </row>
    <row r="760" spans="1:6" x14ac:dyDescent="0.2">
      <c r="A760">
        <v>75.699999999999804</v>
      </c>
      <c r="B760">
        <f t="shared" si="59"/>
        <v>1.3212142437597041</v>
      </c>
      <c r="C760">
        <f t="shared" si="58"/>
        <v>0.40174971466875065</v>
      </c>
      <c r="D760">
        <f t="shared" si="60"/>
        <v>1.2271927210322378</v>
      </c>
      <c r="E760">
        <f t="shared" si="56"/>
        <v>1.3944462727356548</v>
      </c>
      <c r="F760" s="5">
        <f t="shared" si="57"/>
        <v>0.84065139526748334</v>
      </c>
    </row>
    <row r="761" spans="1:6" x14ac:dyDescent="0.2">
      <c r="A761">
        <v>75.799999999999699</v>
      </c>
      <c r="B761">
        <f t="shared" si="59"/>
        <v>1.3229595730116965</v>
      </c>
      <c r="C761">
        <f t="shared" si="58"/>
        <v>0.40244484362819183</v>
      </c>
      <c r="D761">
        <f t="shared" si="60"/>
        <v>1.2285704001978823</v>
      </c>
      <c r="E761">
        <f t="shared" si="56"/>
        <v>1.3975789150392448</v>
      </c>
      <c r="F761" s="5">
        <f t="shared" si="57"/>
        <v>0.84100355502667745</v>
      </c>
    </row>
    <row r="762" spans="1:6" x14ac:dyDescent="0.2">
      <c r="A762">
        <v>75.899999999999693</v>
      </c>
      <c r="B762">
        <f t="shared" si="59"/>
        <v>1.3247049022636908</v>
      </c>
      <c r="C762">
        <f t="shared" si="58"/>
        <v>0.40313982082217531</v>
      </c>
      <c r="D762">
        <f t="shared" si="60"/>
        <v>1.2299471437537244</v>
      </c>
      <c r="E762">
        <f t="shared" si="56"/>
        <v>1.4007129411369854</v>
      </c>
      <c r="F762" s="5">
        <f t="shared" si="57"/>
        <v>0.84135514109378262</v>
      </c>
    </row>
    <row r="763" spans="1:6" x14ac:dyDescent="0.2">
      <c r="A763">
        <v>75.999999999999801</v>
      </c>
      <c r="B763">
        <f t="shared" si="59"/>
        <v>1.326450231515687</v>
      </c>
      <c r="C763">
        <f t="shared" si="58"/>
        <v>0.40383464669610247</v>
      </c>
      <c r="D763">
        <f t="shared" si="60"/>
        <v>1.2313229506513137</v>
      </c>
      <c r="E763">
        <f t="shared" si="56"/>
        <v>1.4038483414820899</v>
      </c>
      <c r="F763" s="5">
        <f t="shared" si="57"/>
        <v>0.84170615457298581</v>
      </c>
    </row>
    <row r="764" spans="1:6" x14ac:dyDescent="0.2">
      <c r="A764">
        <v>76.099999999999696</v>
      </c>
      <c r="B764">
        <f t="shared" si="59"/>
        <v>1.3281955607676794</v>
      </c>
      <c r="C764">
        <f t="shared" si="58"/>
        <v>0.40452932170807088</v>
      </c>
      <c r="D764">
        <f t="shared" si="60"/>
        <v>1.2326978198429095</v>
      </c>
      <c r="E764">
        <f t="shared" si="56"/>
        <v>1.4069851065235757</v>
      </c>
      <c r="F764" s="5">
        <f t="shared" si="57"/>
        <v>0.84205659656436582</v>
      </c>
    </row>
    <row r="765" spans="1:6" x14ac:dyDescent="0.2">
      <c r="A765">
        <v>76.199999999999804</v>
      </c>
      <c r="B765">
        <f t="shared" si="59"/>
        <v>1.3299408900196756</v>
      </c>
      <c r="C765">
        <f t="shared" si="58"/>
        <v>0.40522384632881003</v>
      </c>
      <c r="D765">
        <f t="shared" si="60"/>
        <v>1.2340717502814946</v>
      </c>
      <c r="E765">
        <f t="shared" si="56"/>
        <v>1.4101232267063253</v>
      </c>
      <c r="F765" s="5">
        <f t="shared" si="57"/>
        <v>0.84240646816391618</v>
      </c>
    </row>
    <row r="766" spans="1:6" x14ac:dyDescent="0.2">
      <c r="A766">
        <v>76.299999999999699</v>
      </c>
      <c r="B766">
        <f t="shared" si="59"/>
        <v>1.3316862192716683</v>
      </c>
      <c r="C766">
        <f t="shared" si="58"/>
        <v>0.40591822104159742</v>
      </c>
      <c r="D766">
        <f t="shared" si="60"/>
        <v>1.2354447409207554</v>
      </c>
      <c r="E766">
        <f t="shared" si="56"/>
        <v>1.4132626924710667</v>
      </c>
      <c r="F766" s="5">
        <f t="shared" si="57"/>
        <v>0.84275577046355499</v>
      </c>
    </row>
    <row r="767" spans="1:6" x14ac:dyDescent="0.2">
      <c r="A767">
        <v>76.399999999999693</v>
      </c>
      <c r="B767">
        <f t="shared" si="59"/>
        <v>1.3334315485236623</v>
      </c>
      <c r="C767">
        <f t="shared" si="58"/>
        <v>0.40661244634219695</v>
      </c>
      <c r="D767">
        <f t="shared" si="60"/>
        <v>1.236816790715104</v>
      </c>
      <c r="E767">
        <f t="shared" si="56"/>
        <v>1.4164034942544526</v>
      </c>
      <c r="F767" s="5">
        <f t="shared" si="57"/>
        <v>0.84310450455115526</v>
      </c>
    </row>
    <row r="768" spans="1:6" x14ac:dyDescent="0.2">
      <c r="A768">
        <v>76.499999999999801</v>
      </c>
      <c r="B768">
        <f t="shared" si="59"/>
        <v>1.3351768777756587</v>
      </c>
      <c r="C768">
        <f t="shared" si="58"/>
        <v>0.40730652273877949</v>
      </c>
      <c r="D768">
        <f t="shared" si="60"/>
        <v>1.2381878986196653</v>
      </c>
      <c r="E768">
        <f t="shared" si="56"/>
        <v>1.4195456224890575</v>
      </c>
      <c r="F768" s="5">
        <f t="shared" si="57"/>
        <v>0.84345267151055225</v>
      </c>
    </row>
    <row r="769" spans="1:6" x14ac:dyDescent="0.2">
      <c r="A769">
        <v>76.599999999999696</v>
      </c>
      <c r="B769">
        <f t="shared" si="59"/>
        <v>1.3369222070276512</v>
      </c>
      <c r="C769">
        <f t="shared" si="58"/>
        <v>0.40800045075184754</v>
      </c>
      <c r="D769">
        <f t="shared" si="60"/>
        <v>1.2395580635902761</v>
      </c>
      <c r="E769">
        <f t="shared" si="56"/>
        <v>1.4226890676034023</v>
      </c>
      <c r="F769" s="5">
        <f t="shared" si="57"/>
        <v>0.84380027242156819</v>
      </c>
    </row>
    <row r="770" spans="1:6" x14ac:dyDescent="0.2">
      <c r="A770">
        <v>76.699999999999704</v>
      </c>
      <c r="B770">
        <f t="shared" si="59"/>
        <v>1.3386675362796456</v>
      </c>
      <c r="C770">
        <f t="shared" si="58"/>
        <v>0.40869423091416979</v>
      </c>
      <c r="D770">
        <f t="shared" si="60"/>
        <v>1.2409272845835009</v>
      </c>
      <c r="E770">
        <f t="shared" si="56"/>
        <v>1.4258338200220191</v>
      </c>
      <c r="F770" s="5">
        <f t="shared" si="57"/>
        <v>0.84414730836002883</v>
      </c>
    </row>
    <row r="771" spans="1:6" x14ac:dyDescent="0.2">
      <c r="A771">
        <v>76.799999999999699</v>
      </c>
      <c r="B771">
        <f t="shared" si="59"/>
        <v>1.3404128655316399</v>
      </c>
      <c r="C771">
        <f t="shared" si="58"/>
        <v>0.40938786377069852</v>
      </c>
      <c r="D771">
        <f t="shared" si="60"/>
        <v>1.2422955605566166</v>
      </c>
      <c r="E771">
        <f t="shared" si="56"/>
        <v>1.4289798701654424</v>
      </c>
      <c r="F771" s="5">
        <f t="shared" si="57"/>
        <v>0.84449378039778011</v>
      </c>
    </row>
    <row r="772" spans="1:6" x14ac:dyDescent="0.2">
      <c r="A772">
        <v>76.899999999999693</v>
      </c>
      <c r="B772">
        <f t="shared" si="59"/>
        <v>1.3421581947836341</v>
      </c>
      <c r="C772">
        <f t="shared" si="58"/>
        <v>0.4100813498784992</v>
      </c>
      <c r="D772">
        <f t="shared" si="60"/>
        <v>1.2436628904676217</v>
      </c>
      <c r="E772">
        <f t="shared" ref="E772:E835" si="61">(D772^2)/(3*($I$1-1)^2)</f>
        <v>1.4321272084502585</v>
      </c>
      <c r="F772" s="5">
        <f t="shared" ref="F772:F835" si="62">(1/((1-E772)*E772^$F$1))*((1-E772^($F$1+1))-(D772^2/4)*(1-E772^$F$1))</f>
        <v>0.84483968960270894</v>
      </c>
    </row>
    <row r="773" spans="1:6" x14ac:dyDescent="0.2">
      <c r="A773">
        <v>76.999999999999702</v>
      </c>
      <c r="B773">
        <f t="shared" si="59"/>
        <v>1.3439035240356285</v>
      </c>
      <c r="C773">
        <f t="shared" ref="C773:C836" si="63">-(0.835/(6+2*0.835))*COS(B773)^3-(3/(6+2*0.835))*COS(B773)+0.5</f>
        <v>0.41077468980667498</v>
      </c>
      <c r="D773">
        <f t="shared" si="60"/>
        <v>1.245029273275235</v>
      </c>
      <c r="E773">
        <f t="shared" si="61"/>
        <v>1.4352758252891291</v>
      </c>
      <c r="F773" s="5">
        <f t="shared" si="62"/>
        <v>0.84518503703875847</v>
      </c>
    </row>
    <row r="774" spans="1:6" x14ac:dyDescent="0.2">
      <c r="A774">
        <v>77.099999999999696</v>
      </c>
      <c r="B774">
        <f t="shared" ref="B774:B837" si="64">A774*PI()/180</f>
        <v>1.3456488532876227</v>
      </c>
      <c r="C774">
        <f t="shared" si="63"/>
        <v>0.41146788413629071</v>
      </c>
      <c r="D774">
        <f t="shared" ref="D774:D837" si="65">2*SIN(B774/2)</f>
        <v>1.2463947079388964</v>
      </c>
      <c r="E774">
        <f t="shared" si="61"/>
        <v>1.4384257110908207</v>
      </c>
      <c r="F774" s="5">
        <f t="shared" si="62"/>
        <v>0.84552982376594676</v>
      </c>
    </row>
    <row r="775" spans="1:6" x14ac:dyDescent="0.2">
      <c r="A775">
        <v>77.199999999999704</v>
      </c>
      <c r="B775">
        <f t="shared" si="64"/>
        <v>1.3473941825396172</v>
      </c>
      <c r="C775">
        <f t="shared" si="63"/>
        <v>0.41216093346029831</v>
      </c>
      <c r="D775">
        <f t="shared" si="65"/>
        <v>1.2477591934187682</v>
      </c>
      <c r="E775">
        <f t="shared" si="61"/>
        <v>1.4415768562602358</v>
      </c>
      <c r="F775" s="5">
        <f t="shared" si="62"/>
        <v>0.84587405084038481</v>
      </c>
    </row>
    <row r="776" spans="1:6" x14ac:dyDescent="0.2">
      <c r="A776">
        <v>77.299999999999699</v>
      </c>
      <c r="B776">
        <f t="shared" si="64"/>
        <v>1.3491395117916114</v>
      </c>
      <c r="C776">
        <f t="shared" si="63"/>
        <v>0.41285383838345996</v>
      </c>
      <c r="D776">
        <f t="shared" si="65"/>
        <v>1.2491227286757352</v>
      </c>
      <c r="E776">
        <f t="shared" si="61"/>
        <v>1.4447292511984389</v>
      </c>
      <c r="F776" s="5">
        <f t="shared" si="62"/>
        <v>0.84621771931429457</v>
      </c>
    </row>
    <row r="777" spans="1:6" x14ac:dyDescent="0.2">
      <c r="A777">
        <v>77.399999999999693</v>
      </c>
      <c r="B777">
        <f t="shared" si="64"/>
        <v>1.3508848410436056</v>
      </c>
      <c r="C777">
        <f t="shared" si="63"/>
        <v>0.41354659952227246</v>
      </c>
      <c r="D777">
        <f t="shared" si="65"/>
        <v>1.2504853126714062</v>
      </c>
      <c r="E777">
        <f t="shared" si="61"/>
        <v>1.4478828863026889</v>
      </c>
      <c r="F777" s="5">
        <f t="shared" si="62"/>
        <v>0.84656083023602535</v>
      </c>
    </row>
    <row r="778" spans="1:6" x14ac:dyDescent="0.2">
      <c r="A778">
        <v>77.499999999999702</v>
      </c>
      <c r="B778">
        <f t="shared" si="64"/>
        <v>1.3526301702956001</v>
      </c>
      <c r="C778">
        <f t="shared" si="63"/>
        <v>0.41423921750489029</v>
      </c>
      <c r="D778">
        <f t="shared" si="65"/>
        <v>1.2518469443681139</v>
      </c>
      <c r="E778">
        <f t="shared" si="61"/>
        <v>1.4510377519664661</v>
      </c>
      <c r="F778" s="5">
        <f t="shared" si="62"/>
        <v>0.84690338465007053</v>
      </c>
    </row>
    <row r="779" spans="1:6" x14ac:dyDescent="0.2">
      <c r="A779">
        <v>77.599999999999696</v>
      </c>
      <c r="B779">
        <f t="shared" si="64"/>
        <v>1.3543754995475945</v>
      </c>
      <c r="C779">
        <f t="shared" si="63"/>
        <v>0.41493169297104848</v>
      </c>
      <c r="D779">
        <f t="shared" si="65"/>
        <v>1.2532076227289168</v>
      </c>
      <c r="E779">
        <f t="shared" si="61"/>
        <v>1.4541938385795026</v>
      </c>
      <c r="F779" s="5">
        <f t="shared" si="62"/>
        <v>0.84724538359708768</v>
      </c>
    </row>
    <row r="780" spans="1:6" x14ac:dyDescent="0.2">
      <c r="A780">
        <v>77.699999999999704</v>
      </c>
      <c r="B780">
        <f t="shared" si="64"/>
        <v>1.3561208287995887</v>
      </c>
      <c r="C780">
        <f t="shared" si="63"/>
        <v>0.41562402657198544</v>
      </c>
      <c r="D780">
        <f t="shared" si="65"/>
        <v>1.2545673467175991</v>
      </c>
      <c r="E780">
        <f t="shared" si="61"/>
        <v>1.4573511365278111</v>
      </c>
      <c r="F780" s="5">
        <f t="shared" si="62"/>
        <v>0.84758682811391206</v>
      </c>
    </row>
    <row r="781" spans="1:6" x14ac:dyDescent="0.2">
      <c r="A781">
        <v>77.799999999999699</v>
      </c>
      <c r="B781">
        <f t="shared" si="64"/>
        <v>1.3578661580515832</v>
      </c>
      <c r="C781">
        <f t="shared" si="63"/>
        <v>0.41631621897036547</v>
      </c>
      <c r="D781">
        <f t="shared" si="65"/>
        <v>1.2559261152986718</v>
      </c>
      <c r="E781">
        <f t="shared" si="61"/>
        <v>1.4605096361937149</v>
      </c>
      <c r="F781" s="5">
        <f t="shared" si="62"/>
        <v>0.84792771923357779</v>
      </c>
    </row>
    <row r="782" spans="1:6" x14ac:dyDescent="0.2">
      <c r="A782">
        <v>77.899999999999693</v>
      </c>
      <c r="B782">
        <f t="shared" si="64"/>
        <v>1.3596114873035774</v>
      </c>
      <c r="C782">
        <f t="shared" si="63"/>
        <v>0.41700827084020042</v>
      </c>
      <c r="D782">
        <f t="shared" si="65"/>
        <v>1.2572839274373733</v>
      </c>
      <c r="E782">
        <f t="shared" si="61"/>
        <v>1.4636693279558757</v>
      </c>
      <c r="F782" s="5">
        <f t="shared" si="62"/>
        <v>0.84826805798532989</v>
      </c>
    </row>
    <row r="783" spans="1:6" x14ac:dyDescent="0.2">
      <c r="A783">
        <v>77.999999999999702</v>
      </c>
      <c r="B783">
        <f t="shared" si="64"/>
        <v>1.3613568165555718</v>
      </c>
      <c r="C783">
        <f t="shared" si="63"/>
        <v>0.41770018286677157</v>
      </c>
      <c r="D783">
        <f t="shared" si="65"/>
        <v>1.2586407820996708</v>
      </c>
      <c r="E783">
        <f t="shared" si="61"/>
        <v>1.4668302021893247</v>
      </c>
      <c r="F783" s="5">
        <f t="shared" si="62"/>
        <v>0.84860784539464706</v>
      </c>
    </row>
    <row r="784" spans="1:6" x14ac:dyDescent="0.2">
      <c r="A784">
        <v>78.099999999999696</v>
      </c>
      <c r="B784">
        <f t="shared" si="64"/>
        <v>1.3631021458075661</v>
      </c>
      <c r="C784">
        <f t="shared" si="63"/>
        <v>0.41839195574655086</v>
      </c>
      <c r="D784">
        <f t="shared" si="65"/>
        <v>1.2599966782522605</v>
      </c>
      <c r="E784">
        <f t="shared" si="61"/>
        <v>1.4699922492654909</v>
      </c>
      <c r="F784" s="5">
        <f t="shared" si="62"/>
        <v>0.84894708248325335</v>
      </c>
    </row>
    <row r="785" spans="1:6" x14ac:dyDescent="0.2">
      <c r="A785">
        <v>78.199999999999704</v>
      </c>
      <c r="B785">
        <f t="shared" si="64"/>
        <v>1.3648474750595605</v>
      </c>
      <c r="C785">
        <f t="shared" si="63"/>
        <v>0.41908359018712205</v>
      </c>
      <c r="D785">
        <f t="shared" si="65"/>
        <v>1.2613516148625683</v>
      </c>
      <c r="E785">
        <f t="shared" si="61"/>
        <v>1.47315545955223</v>
      </c>
      <c r="F785" s="5">
        <f t="shared" si="62"/>
        <v>0.84928577026913765</v>
      </c>
    </row>
    <row r="786" spans="1:6" x14ac:dyDescent="0.2">
      <c r="A786">
        <v>78.299999999999699</v>
      </c>
      <c r="B786">
        <f t="shared" si="64"/>
        <v>1.3665928043115547</v>
      </c>
      <c r="C786">
        <f t="shared" si="63"/>
        <v>0.41977508690710102</v>
      </c>
      <c r="D786">
        <f t="shared" si="65"/>
        <v>1.2627055908987512</v>
      </c>
      <c r="E786">
        <f t="shared" si="61"/>
        <v>1.4763198234138557</v>
      </c>
      <c r="F786" s="5">
        <f t="shared" si="62"/>
        <v>0.84962390976656854</v>
      </c>
    </row>
    <row r="787" spans="1:6" x14ac:dyDescent="0.2">
      <c r="A787">
        <v>78.399999999999693</v>
      </c>
      <c r="B787">
        <f t="shared" si="64"/>
        <v>1.3683381335635489</v>
      </c>
      <c r="C787">
        <f t="shared" si="63"/>
        <v>0.42046644663605659</v>
      </c>
      <c r="D787">
        <f t="shared" si="65"/>
        <v>1.2640586053296976</v>
      </c>
      <c r="E787">
        <f t="shared" si="61"/>
        <v>1.4794853312111664</v>
      </c>
      <c r="F787" s="5">
        <f t="shared" si="62"/>
        <v>0.84996150198611464</v>
      </c>
    </row>
    <row r="788" spans="1:6" x14ac:dyDescent="0.2">
      <c r="A788">
        <v>78.499999999999702</v>
      </c>
      <c r="B788">
        <f t="shared" si="64"/>
        <v>1.3700834628155434</v>
      </c>
      <c r="C788">
        <f t="shared" si="63"/>
        <v>0.42115767011443045</v>
      </c>
      <c r="D788">
        <f t="shared" si="65"/>
        <v>1.2654106571250281</v>
      </c>
      <c r="E788">
        <f t="shared" si="61"/>
        <v>1.4826519733014769</v>
      </c>
      <c r="F788" s="5">
        <f t="shared" si="62"/>
        <v>0.85029854793465443</v>
      </c>
    </row>
    <row r="789" spans="1:6" x14ac:dyDescent="0.2">
      <c r="A789">
        <v>78.599999999999696</v>
      </c>
      <c r="B789">
        <f t="shared" si="64"/>
        <v>1.3718287920675376</v>
      </c>
      <c r="C789">
        <f t="shared" si="63"/>
        <v>0.42184875809345623</v>
      </c>
      <c r="D789">
        <f t="shared" si="65"/>
        <v>1.2667617452550961</v>
      </c>
      <c r="E789">
        <f t="shared" si="61"/>
        <v>1.485819740038645</v>
      </c>
      <c r="F789" s="5">
        <f t="shared" si="62"/>
        <v>0.85063504861539951</v>
      </c>
    </row>
    <row r="790" spans="1:6" x14ac:dyDescent="0.2">
      <c r="A790">
        <v>78.699999999999704</v>
      </c>
      <c r="B790">
        <f t="shared" si="64"/>
        <v>1.3735741213195323</v>
      </c>
      <c r="C790">
        <f t="shared" si="63"/>
        <v>0.42253971133508017</v>
      </c>
      <c r="D790">
        <f t="shared" si="65"/>
        <v>1.26811186869099</v>
      </c>
      <c r="E790">
        <f t="shared" si="61"/>
        <v>1.4889886217731059</v>
      </c>
      <c r="F790" s="5">
        <f t="shared" si="62"/>
        <v>0.85097100502790679</v>
      </c>
    </row>
    <row r="791" spans="1:6" x14ac:dyDescent="0.2">
      <c r="A791">
        <v>78.799999999999699</v>
      </c>
      <c r="B791">
        <f t="shared" si="64"/>
        <v>1.3753194505715263</v>
      </c>
      <c r="C791">
        <f t="shared" si="63"/>
        <v>0.42323053061187854</v>
      </c>
      <c r="D791">
        <f t="shared" si="65"/>
        <v>1.269461026404531</v>
      </c>
      <c r="E791">
        <f t="shared" si="61"/>
        <v>1.4921586088518934</v>
      </c>
      <c r="F791" s="5">
        <f t="shared" si="62"/>
        <v>0.85130641816809494</v>
      </c>
    </row>
    <row r="792" spans="1:6" x14ac:dyDescent="0.2">
      <c r="A792">
        <v>78.899999999999693</v>
      </c>
      <c r="B792">
        <f t="shared" si="64"/>
        <v>1.3770647798235205</v>
      </c>
      <c r="C792">
        <f t="shared" si="63"/>
        <v>0.42392121670697802</v>
      </c>
      <c r="D792">
        <f t="shared" si="65"/>
        <v>1.2708092173682777</v>
      </c>
      <c r="E792">
        <f t="shared" si="61"/>
        <v>1.4953296916186796</v>
      </c>
      <c r="F792" s="5">
        <f t="shared" si="62"/>
        <v>0.85164128902826275</v>
      </c>
    </row>
    <row r="793" spans="1:6" x14ac:dyDescent="0.2">
      <c r="A793">
        <v>78.999999999999702</v>
      </c>
      <c r="B793">
        <f t="shared" si="64"/>
        <v>1.3788101090755152</v>
      </c>
      <c r="C793">
        <f t="shared" si="63"/>
        <v>0.42461177041397336</v>
      </c>
      <c r="D793">
        <f t="shared" si="65"/>
        <v>1.2721564405555239</v>
      </c>
      <c r="E793">
        <f t="shared" si="61"/>
        <v>1.4985018604137961</v>
      </c>
      <c r="F793" s="5">
        <f t="shared" si="62"/>
        <v>0.85197561859710247</v>
      </c>
    </row>
    <row r="794" spans="1:6" x14ac:dyDescent="0.2">
      <c r="A794">
        <v>79.099999999999696</v>
      </c>
      <c r="B794">
        <f t="shared" si="64"/>
        <v>1.3805554383275092</v>
      </c>
      <c r="C794">
        <f t="shared" si="63"/>
        <v>0.42530219253684487</v>
      </c>
      <c r="D794">
        <f t="shared" si="65"/>
        <v>1.2735026949402999</v>
      </c>
      <c r="E794">
        <f t="shared" si="61"/>
        <v>1.5016751055742648</v>
      </c>
      <c r="F794" s="5">
        <f t="shared" si="62"/>
        <v>0.85230940785971598</v>
      </c>
    </row>
    <row r="795" spans="1:6" x14ac:dyDescent="0.2">
      <c r="A795">
        <v>79.199999999999704</v>
      </c>
      <c r="B795">
        <f t="shared" si="64"/>
        <v>1.3823007675795038</v>
      </c>
      <c r="C795">
        <f t="shared" si="63"/>
        <v>0.4259924838898782</v>
      </c>
      <c r="D795">
        <f t="shared" si="65"/>
        <v>1.2748479794973755</v>
      </c>
      <c r="E795">
        <f t="shared" si="61"/>
        <v>1.5048494174338336</v>
      </c>
      <c r="F795" s="5">
        <f t="shared" si="62"/>
        <v>0.85264265779763426</v>
      </c>
    </row>
    <row r="796" spans="1:6" x14ac:dyDescent="0.2">
      <c r="A796">
        <v>79.299999999999699</v>
      </c>
      <c r="B796">
        <f t="shared" si="64"/>
        <v>1.384046096831498</v>
      </c>
      <c r="C796">
        <f t="shared" si="63"/>
        <v>0.42668264529757943</v>
      </c>
      <c r="D796">
        <f t="shared" si="65"/>
        <v>1.2761922932022569</v>
      </c>
      <c r="E796">
        <f t="shared" si="61"/>
        <v>1.5080247863229952</v>
      </c>
      <c r="F796" s="5">
        <f t="shared" si="62"/>
        <v>0.85297536938882812</v>
      </c>
    </row>
    <row r="797" spans="1:6" x14ac:dyDescent="0.2">
      <c r="A797">
        <v>79.399999999999693</v>
      </c>
      <c r="B797">
        <f t="shared" si="64"/>
        <v>1.3857914260834923</v>
      </c>
      <c r="C797">
        <f t="shared" si="63"/>
        <v>0.4273726775945943</v>
      </c>
      <c r="D797">
        <f t="shared" si="65"/>
        <v>1.2775356350311913</v>
      </c>
      <c r="E797">
        <f t="shared" si="61"/>
        <v>1.5112012025690267</v>
      </c>
      <c r="F797" s="5">
        <f t="shared" si="62"/>
        <v>0.85330754360772632</v>
      </c>
    </row>
    <row r="798" spans="1:6" x14ac:dyDescent="0.2">
      <c r="A798">
        <v>79.499999999999702</v>
      </c>
      <c r="B798">
        <f t="shared" si="64"/>
        <v>1.3875367553354867</v>
      </c>
      <c r="C798">
        <f t="shared" si="63"/>
        <v>0.42806258162562433</v>
      </c>
      <c r="D798">
        <f t="shared" si="65"/>
        <v>1.2788780039611654</v>
      </c>
      <c r="E798">
        <f t="shared" si="61"/>
        <v>1.5143786564960131</v>
      </c>
      <c r="F798" s="5">
        <f t="shared" si="62"/>
        <v>0.85363918142523221</v>
      </c>
    </row>
    <row r="799" spans="1:6" x14ac:dyDescent="0.2">
      <c r="A799">
        <v>79.599999999999696</v>
      </c>
      <c r="B799">
        <f t="shared" si="64"/>
        <v>1.3892820845874811</v>
      </c>
      <c r="C799">
        <f t="shared" si="63"/>
        <v>0.42875235824534319</v>
      </c>
      <c r="D799">
        <f t="shared" si="65"/>
        <v>1.2802193989699069</v>
      </c>
      <c r="E799">
        <f t="shared" si="61"/>
        <v>1.5175571384248787</v>
      </c>
      <c r="F799" s="5">
        <f t="shared" si="62"/>
        <v>0.85397028380873596</v>
      </c>
    </row>
    <row r="800" spans="1:6" x14ac:dyDescent="0.2">
      <c r="A800">
        <v>79.699999999999704</v>
      </c>
      <c r="B800">
        <f t="shared" si="64"/>
        <v>1.3910274138394754</v>
      </c>
      <c r="C800">
        <f t="shared" si="63"/>
        <v>0.42944200831831347</v>
      </c>
      <c r="D800">
        <f t="shared" si="65"/>
        <v>1.281559819035885</v>
      </c>
      <c r="E800">
        <f t="shared" si="61"/>
        <v>1.5207366386734165</v>
      </c>
      <c r="F800" s="5">
        <f t="shared" si="62"/>
        <v>0.8543008517221331</v>
      </c>
    </row>
    <row r="801" spans="1:6" x14ac:dyDescent="0.2">
      <c r="A801">
        <v>79.799999999999699</v>
      </c>
      <c r="B801">
        <f t="shared" si="64"/>
        <v>1.3927727430914698</v>
      </c>
      <c r="C801">
        <f t="shared" si="63"/>
        <v>0.43013153271890292</v>
      </c>
      <c r="D801">
        <f t="shared" si="65"/>
        <v>1.2828992631383118</v>
      </c>
      <c r="E801">
        <f t="shared" si="61"/>
        <v>1.5239171475563176</v>
      </c>
      <c r="F801" s="5">
        <f t="shared" si="62"/>
        <v>0.85463088612583893</v>
      </c>
    </row>
    <row r="802" spans="1:6" x14ac:dyDescent="0.2">
      <c r="A802">
        <v>79.899999999999693</v>
      </c>
      <c r="B802">
        <f t="shared" si="64"/>
        <v>1.394518072343464</v>
      </c>
      <c r="C802">
        <f t="shared" si="63"/>
        <v>0.43082093233119961</v>
      </c>
      <c r="D802">
        <f t="shared" si="65"/>
        <v>1.2842377302571417</v>
      </c>
      <c r="E802">
        <f t="shared" si="61"/>
        <v>1.5270986553851988</v>
      </c>
      <c r="F802" s="5">
        <f t="shared" si="62"/>
        <v>0.85496038797680185</v>
      </c>
    </row>
    <row r="803" spans="1:6" x14ac:dyDescent="0.2">
      <c r="A803">
        <v>79.999999999999702</v>
      </c>
      <c r="B803">
        <f t="shared" si="64"/>
        <v>1.3962634015954585</v>
      </c>
      <c r="C803">
        <f t="shared" si="63"/>
        <v>0.43151020804892803</v>
      </c>
      <c r="D803">
        <f t="shared" si="65"/>
        <v>1.2855752193730747</v>
      </c>
      <c r="E803">
        <f t="shared" si="61"/>
        <v>1.5302811524686377</v>
      </c>
      <c r="F803" s="5">
        <f t="shared" si="62"/>
        <v>0.85528935822852248</v>
      </c>
    </row>
    <row r="804" spans="1:6" x14ac:dyDescent="0.2">
      <c r="A804">
        <v>80.099999999999696</v>
      </c>
      <c r="B804">
        <f t="shared" si="64"/>
        <v>1.3980087308474527</v>
      </c>
      <c r="C804">
        <f t="shared" si="63"/>
        <v>0.43219936077536381</v>
      </c>
      <c r="D804">
        <f t="shared" si="65"/>
        <v>1.2869117294675538</v>
      </c>
      <c r="E804">
        <f t="shared" si="61"/>
        <v>1.5334646291121945</v>
      </c>
      <c r="F804" s="5">
        <f t="shared" si="62"/>
        <v>0.85561779783106462</v>
      </c>
    </row>
    <row r="805" spans="1:6" x14ac:dyDescent="0.2">
      <c r="A805">
        <v>80.199999999999704</v>
      </c>
      <c r="B805">
        <f t="shared" si="64"/>
        <v>1.3997540600994471</v>
      </c>
      <c r="C805">
        <f t="shared" si="63"/>
        <v>0.43288839142324897</v>
      </c>
      <c r="D805">
        <f t="shared" si="65"/>
        <v>1.288247259522769</v>
      </c>
      <c r="E805">
        <f t="shared" si="61"/>
        <v>1.5366490756184481</v>
      </c>
      <c r="F805" s="5">
        <f t="shared" si="62"/>
        <v>0.85594570773107159</v>
      </c>
    </row>
    <row r="806" spans="1:6" x14ac:dyDescent="0.2">
      <c r="A806">
        <v>80.299999999999699</v>
      </c>
      <c r="B806">
        <f t="shared" si="64"/>
        <v>1.4014993893514414</v>
      </c>
      <c r="C806">
        <f t="shared" si="63"/>
        <v>0.43357730091470625</v>
      </c>
      <c r="D806">
        <f t="shared" si="65"/>
        <v>1.2895818085216557</v>
      </c>
      <c r="E806">
        <f t="shared" si="61"/>
        <v>1.539834482287022</v>
      </c>
      <c r="F806" s="5">
        <f t="shared" si="62"/>
        <v>0.85627308887178366</v>
      </c>
    </row>
    <row r="807" spans="1:6" x14ac:dyDescent="0.2">
      <c r="A807">
        <v>80.399999999999693</v>
      </c>
      <c r="B807">
        <f t="shared" si="64"/>
        <v>1.4032447186034356</v>
      </c>
      <c r="C807">
        <f t="shared" si="63"/>
        <v>0.43426609018115397</v>
      </c>
      <c r="D807">
        <f t="shared" si="65"/>
        <v>1.290915375447897</v>
      </c>
      <c r="E807">
        <f t="shared" si="61"/>
        <v>1.5430208394146152</v>
      </c>
      <c r="F807" s="5">
        <f t="shared" si="62"/>
        <v>0.85659994219304858</v>
      </c>
    </row>
    <row r="808" spans="1:6" x14ac:dyDescent="0.2">
      <c r="A808">
        <v>80.499999999999702</v>
      </c>
      <c r="B808">
        <f t="shared" si="64"/>
        <v>1.40499004785543</v>
      </c>
      <c r="C808">
        <f t="shared" si="63"/>
        <v>0.43495476016321966</v>
      </c>
      <c r="D808">
        <f t="shared" si="65"/>
        <v>1.2922479592859237</v>
      </c>
      <c r="E808">
        <f t="shared" si="61"/>
        <v>1.5462081372950314</v>
      </c>
      <c r="F808" s="5">
        <f t="shared" si="62"/>
        <v>0.85692626863133925</v>
      </c>
    </row>
    <row r="809" spans="1:6" x14ac:dyDescent="0.2">
      <c r="A809">
        <v>80.599999999999696</v>
      </c>
      <c r="B809">
        <f t="shared" si="64"/>
        <v>1.4067353771074242</v>
      </c>
      <c r="C809">
        <f t="shared" si="63"/>
        <v>0.43564331181065397</v>
      </c>
      <c r="D809">
        <f t="shared" si="65"/>
        <v>1.2935795590209149</v>
      </c>
      <c r="E809">
        <f t="shared" si="61"/>
        <v>1.5493963662192076</v>
      </c>
      <c r="F809" s="5">
        <f t="shared" si="62"/>
        <v>0.85725206911976826</v>
      </c>
    </row>
    <row r="810" spans="1:6" x14ac:dyDescent="0.2">
      <c r="A810">
        <v>80.699999999999704</v>
      </c>
      <c r="B810">
        <f t="shared" si="64"/>
        <v>1.4084807063594187</v>
      </c>
      <c r="C810">
        <f t="shared" si="63"/>
        <v>0.43633174608224451</v>
      </c>
      <c r="D810">
        <f t="shared" si="65"/>
        <v>1.2949101736388</v>
      </c>
      <c r="E810">
        <f t="shared" si="61"/>
        <v>1.5525855164752471</v>
      </c>
      <c r="F810" s="5">
        <f t="shared" si="62"/>
        <v>0.8575773445881012</v>
      </c>
    </row>
    <row r="811" spans="1:6" x14ac:dyDescent="0.2">
      <c r="A811">
        <v>80.799999999999699</v>
      </c>
      <c r="B811">
        <f t="shared" si="64"/>
        <v>1.4102260356114129</v>
      </c>
      <c r="C811">
        <f t="shared" si="63"/>
        <v>0.43702006394572862</v>
      </c>
      <c r="D811">
        <f t="shared" si="65"/>
        <v>1.2962398021262578</v>
      </c>
      <c r="E811">
        <f t="shared" si="61"/>
        <v>1.5557755783484439</v>
      </c>
      <c r="F811" s="5">
        <f t="shared" si="62"/>
        <v>0.85790209596277123</v>
      </c>
    </row>
    <row r="812" spans="1:6" x14ac:dyDescent="0.2">
      <c r="A812">
        <v>80.899999999999693</v>
      </c>
      <c r="B812">
        <f t="shared" si="64"/>
        <v>1.4119713648634071</v>
      </c>
      <c r="C812">
        <f t="shared" si="63"/>
        <v>0.43770826637770704</v>
      </c>
      <c r="D812">
        <f t="shared" si="65"/>
        <v>1.297568443470718</v>
      </c>
      <c r="E812">
        <f t="shared" si="61"/>
        <v>1.5589665421213161</v>
      </c>
      <c r="F812" s="5">
        <f t="shared" si="62"/>
        <v>0.85822632416689537</v>
      </c>
    </row>
    <row r="813" spans="1:6" x14ac:dyDescent="0.2">
      <c r="A813">
        <v>80.999999999999702</v>
      </c>
      <c r="B813">
        <f t="shared" si="64"/>
        <v>1.4137166941154016</v>
      </c>
      <c r="C813">
        <f t="shared" si="63"/>
        <v>0.43839635436355628</v>
      </c>
      <c r="D813">
        <f t="shared" si="65"/>
        <v>1.2988960966603633</v>
      </c>
      <c r="E813">
        <f t="shared" si="61"/>
        <v>1.5621583980736364</v>
      </c>
      <c r="F813" s="5">
        <f t="shared" si="62"/>
        <v>0.85855003012028674</v>
      </c>
    </row>
    <row r="814" spans="1:6" x14ac:dyDescent="0.2">
      <c r="A814">
        <v>81.099999999999696</v>
      </c>
      <c r="B814">
        <f t="shared" si="64"/>
        <v>1.4154620233673958</v>
      </c>
      <c r="C814">
        <f t="shared" si="63"/>
        <v>0.439084328897341</v>
      </c>
      <c r="D814">
        <f t="shared" si="65"/>
        <v>1.3002227606841272</v>
      </c>
      <c r="E814">
        <f t="shared" si="61"/>
        <v>1.5653511364824562</v>
      </c>
      <c r="F814" s="5">
        <f t="shared" si="62"/>
        <v>0.85887321473946976</v>
      </c>
    </row>
    <row r="815" spans="1:6" x14ac:dyDescent="0.2">
      <c r="A815">
        <v>81.199999999999704</v>
      </c>
      <c r="B815">
        <f t="shared" si="64"/>
        <v>1.4172073526193905</v>
      </c>
      <c r="C815">
        <f t="shared" si="63"/>
        <v>0.43977219098172687</v>
      </c>
      <c r="D815">
        <f t="shared" si="65"/>
        <v>1.3015484345316979</v>
      </c>
      <c r="E815">
        <f t="shared" si="61"/>
        <v>1.5685447476221417</v>
      </c>
      <c r="F815" s="5">
        <f t="shared" si="62"/>
        <v>0.85919587893769489</v>
      </c>
    </row>
    <row r="816" spans="1:6" x14ac:dyDescent="0.2">
      <c r="A816">
        <v>81.299999999999699</v>
      </c>
      <c r="B816">
        <f t="shared" si="64"/>
        <v>1.4189526818713847</v>
      </c>
      <c r="C816">
        <f t="shared" si="63"/>
        <v>0.44045994162789148</v>
      </c>
      <c r="D816">
        <f t="shared" si="65"/>
        <v>1.3028731171935166</v>
      </c>
      <c r="E816">
        <f t="shared" si="61"/>
        <v>1.5717392217643986</v>
      </c>
      <c r="F816" s="5">
        <f t="shared" si="62"/>
        <v>0.85951802362495022</v>
      </c>
    </row>
    <row r="817" spans="1:6" x14ac:dyDescent="0.2">
      <c r="A817">
        <v>81.399999999999693</v>
      </c>
      <c r="B817">
        <f t="shared" si="64"/>
        <v>1.4206980111233789</v>
      </c>
      <c r="C817">
        <f t="shared" si="63"/>
        <v>0.44114758185543745</v>
      </c>
      <c r="D817">
        <f t="shared" si="65"/>
        <v>1.3041968076607804</v>
      </c>
      <c r="E817">
        <f t="shared" si="61"/>
        <v>1.5749345491783058</v>
      </c>
      <c r="F817" s="5">
        <f t="shared" si="62"/>
        <v>0.85983964970798055</v>
      </c>
    </row>
    <row r="818" spans="1:6" x14ac:dyDescent="0.2">
      <c r="A818">
        <v>81.499999999999702</v>
      </c>
      <c r="B818">
        <f t="shared" si="64"/>
        <v>1.4224433403753733</v>
      </c>
      <c r="C818">
        <f t="shared" si="63"/>
        <v>0.44183511269230313</v>
      </c>
      <c r="D818">
        <f t="shared" si="65"/>
        <v>1.3055195049254409</v>
      </c>
      <c r="E818">
        <f t="shared" si="61"/>
        <v>1.5781307201303405</v>
      </c>
      <c r="F818" s="5">
        <f t="shared" si="62"/>
        <v>0.86016075809029524</v>
      </c>
    </row>
    <row r="819" spans="1:6" x14ac:dyDescent="0.2">
      <c r="A819">
        <v>81.599999999999696</v>
      </c>
      <c r="B819">
        <f t="shared" si="64"/>
        <v>1.4241886696273676</v>
      </c>
      <c r="C819">
        <f t="shared" si="63"/>
        <v>0.44252253517467377</v>
      </c>
      <c r="D819">
        <f t="shared" si="65"/>
        <v>1.3068412079802068</v>
      </c>
      <c r="E819">
        <f t="shared" si="61"/>
        <v>1.5813277248844126</v>
      </c>
      <c r="F819" s="5">
        <f t="shared" si="62"/>
        <v>0.86048134967218681</v>
      </c>
    </row>
    <row r="820" spans="1:6" x14ac:dyDescent="0.2">
      <c r="A820">
        <v>81.699999999999704</v>
      </c>
      <c r="B820">
        <f t="shared" si="64"/>
        <v>1.425933998879362</v>
      </c>
      <c r="C820">
        <f t="shared" si="63"/>
        <v>0.44320985034689292</v>
      </c>
      <c r="D820">
        <f t="shared" si="65"/>
        <v>1.308161915818544</v>
      </c>
      <c r="E820">
        <f t="shared" si="61"/>
        <v>1.5845255537018916</v>
      </c>
      <c r="F820" s="5">
        <f t="shared" si="62"/>
        <v>0.86080142535074289</v>
      </c>
    </row>
    <row r="821" spans="1:6" x14ac:dyDescent="0.2">
      <c r="A821">
        <v>81.799999999999699</v>
      </c>
      <c r="B821">
        <f t="shared" si="64"/>
        <v>1.4276793281313562</v>
      </c>
      <c r="C821">
        <f t="shared" si="63"/>
        <v>0.44389705926137302</v>
      </c>
      <c r="D821">
        <f t="shared" si="65"/>
        <v>1.3094816274346754</v>
      </c>
      <c r="E821">
        <f t="shared" si="61"/>
        <v>1.5877241968416349</v>
      </c>
      <c r="F821" s="5">
        <f t="shared" si="62"/>
        <v>0.8611209860198592</v>
      </c>
    </row>
    <row r="822" spans="1:6" x14ac:dyDescent="0.2">
      <c r="A822">
        <v>81.899999999999693</v>
      </c>
      <c r="B822">
        <f t="shared" si="64"/>
        <v>1.4294246573833504</v>
      </c>
      <c r="C822">
        <f t="shared" si="63"/>
        <v>0.444584162978506</v>
      </c>
      <c r="D822">
        <f t="shared" si="65"/>
        <v>1.3108003418235836</v>
      </c>
      <c r="E822">
        <f t="shared" si="61"/>
        <v>1.5909236445600214</v>
      </c>
      <c r="F822" s="5">
        <f t="shared" si="62"/>
        <v>0.86144003257025559</v>
      </c>
    </row>
    <row r="823" spans="1:6" x14ac:dyDescent="0.2">
      <c r="A823">
        <v>81.999999999999702</v>
      </c>
      <c r="B823">
        <f t="shared" si="64"/>
        <v>1.4311699866353451</v>
      </c>
      <c r="C823">
        <f t="shared" si="63"/>
        <v>0.44527116256657373</v>
      </c>
      <c r="D823">
        <f t="shared" si="65"/>
        <v>1.3121180579810108</v>
      </c>
      <c r="E823">
        <f t="shared" si="61"/>
        <v>1.5941238871109802</v>
      </c>
      <c r="F823" s="5">
        <f t="shared" si="62"/>
        <v>0.86175856588948685</v>
      </c>
    </row>
    <row r="824" spans="1:6" x14ac:dyDescent="0.2">
      <c r="A824">
        <v>82.099999999999696</v>
      </c>
      <c r="B824">
        <f t="shared" si="64"/>
        <v>1.4329153158873393</v>
      </c>
      <c r="C824">
        <f t="shared" si="63"/>
        <v>0.44595805910165748</v>
      </c>
      <c r="D824">
        <f t="shared" si="65"/>
        <v>1.3134347749034576</v>
      </c>
      <c r="E824">
        <f t="shared" si="61"/>
        <v>1.5973249147460147</v>
      </c>
      <c r="F824" s="5">
        <f t="shared" si="62"/>
        <v>0.86207658686195876</v>
      </c>
    </row>
    <row r="825" spans="1:6" x14ac:dyDescent="0.2">
      <c r="A825">
        <v>82.199999999999704</v>
      </c>
      <c r="B825">
        <f t="shared" si="64"/>
        <v>1.4346606451393336</v>
      </c>
      <c r="C825">
        <f t="shared" si="63"/>
        <v>0.44664485366754864</v>
      </c>
      <c r="D825">
        <f t="shared" si="65"/>
        <v>1.3147504915881876</v>
      </c>
      <c r="E825">
        <f t="shared" si="61"/>
        <v>1.6005267177142413</v>
      </c>
      <c r="F825" s="5">
        <f t="shared" si="62"/>
        <v>0.86239409636894016</v>
      </c>
    </row>
    <row r="826" spans="1:6" x14ac:dyDescent="0.2">
      <c r="A826">
        <v>82.299999999999699</v>
      </c>
      <c r="B826">
        <f t="shared" si="64"/>
        <v>1.4364059743913278</v>
      </c>
      <c r="C826">
        <f t="shared" si="63"/>
        <v>0.44733154735565783</v>
      </c>
      <c r="D826">
        <f t="shared" si="65"/>
        <v>1.3160652070332248</v>
      </c>
      <c r="E826">
        <f t="shared" si="61"/>
        <v>1.6037292862624115</v>
      </c>
      <c r="F826" s="5">
        <f t="shared" si="62"/>
        <v>0.86271109528857548</v>
      </c>
    </row>
    <row r="827" spans="1:6" x14ac:dyDescent="0.2">
      <c r="A827">
        <v>82.399999999999693</v>
      </c>
      <c r="B827">
        <f t="shared" si="64"/>
        <v>1.438151303643322</v>
      </c>
      <c r="C827">
        <f t="shared" si="63"/>
        <v>0.44801814126492434</v>
      </c>
      <c r="D827">
        <f t="shared" si="65"/>
        <v>1.3173789202373567</v>
      </c>
      <c r="E827">
        <f t="shared" si="61"/>
        <v>1.6069326106349475</v>
      </c>
      <c r="F827" s="5">
        <f t="shared" si="62"/>
        <v>0.86302758449590133</v>
      </c>
    </row>
    <row r="828" spans="1:6" x14ac:dyDescent="0.2">
      <c r="A828">
        <v>82.499999999999702</v>
      </c>
      <c r="B828">
        <f t="shared" si="64"/>
        <v>1.4398966328953167</v>
      </c>
      <c r="C828">
        <f t="shared" si="63"/>
        <v>0.44870463650172548</v>
      </c>
      <c r="D828">
        <f t="shared" si="65"/>
        <v>1.3186916302001337</v>
      </c>
      <c r="E828">
        <f t="shared" si="61"/>
        <v>1.6101366810739683</v>
      </c>
      <c r="F828" s="5">
        <f t="shared" si="62"/>
        <v>0.86334356486285602</v>
      </c>
    </row>
    <row r="829" spans="1:6" x14ac:dyDescent="0.2">
      <c r="A829">
        <v>82.599999999999696</v>
      </c>
      <c r="B829">
        <f t="shared" si="64"/>
        <v>1.4416419621473109</v>
      </c>
      <c r="C829">
        <f t="shared" si="63"/>
        <v>0.4493910341797851</v>
      </c>
      <c r="D829">
        <f t="shared" si="65"/>
        <v>1.3200033359218695</v>
      </c>
      <c r="E829">
        <f t="shared" si="61"/>
        <v>1.613341487819318</v>
      </c>
      <c r="F829" s="5">
        <f t="shared" si="62"/>
        <v>0.86365903725829563</v>
      </c>
    </row>
    <row r="830" spans="1:6" x14ac:dyDescent="0.2">
      <c r="A830">
        <v>82.699999999999704</v>
      </c>
      <c r="B830">
        <f t="shared" si="64"/>
        <v>1.4433872913993055</v>
      </c>
      <c r="C830">
        <f t="shared" si="63"/>
        <v>0.45007733542008316</v>
      </c>
      <c r="D830">
        <f t="shared" si="65"/>
        <v>1.3213140364036435</v>
      </c>
      <c r="E830">
        <f t="shared" si="61"/>
        <v>1.6165470211086006</v>
      </c>
      <c r="F830" s="5">
        <f t="shared" si="62"/>
        <v>0.86397400254800349</v>
      </c>
    </row>
    <row r="831" spans="1:6" x14ac:dyDescent="0.2">
      <c r="A831">
        <v>82.799999999999699</v>
      </c>
      <c r="B831">
        <f t="shared" si="64"/>
        <v>1.4451326206512993</v>
      </c>
      <c r="C831">
        <f t="shared" si="63"/>
        <v>0.45076354135076291</v>
      </c>
      <c r="D831">
        <f t="shared" si="65"/>
        <v>1.3226237306472997</v>
      </c>
      <c r="E831">
        <f t="shared" si="61"/>
        <v>1.6197532711772038</v>
      </c>
      <c r="F831" s="5">
        <f t="shared" si="62"/>
        <v>0.86428846159470718</v>
      </c>
    </row>
    <row r="832" spans="1:6" x14ac:dyDescent="0.2">
      <c r="A832">
        <v>82.899999999999693</v>
      </c>
      <c r="B832">
        <f t="shared" si="64"/>
        <v>1.4468779499032938</v>
      </c>
      <c r="C832">
        <f t="shared" si="63"/>
        <v>0.45144965310704122</v>
      </c>
      <c r="D832">
        <f t="shared" si="65"/>
        <v>1.3239324176554497</v>
      </c>
      <c r="E832">
        <f t="shared" si="61"/>
        <v>1.6229602282583364</v>
      </c>
      <c r="F832" s="5">
        <f t="shared" si="62"/>
        <v>0.86460241525809167</v>
      </c>
    </row>
    <row r="833" spans="1:6" x14ac:dyDescent="0.2">
      <c r="A833">
        <v>82.999999999999702</v>
      </c>
      <c r="B833">
        <f t="shared" si="64"/>
        <v>1.4486232791552882</v>
      </c>
      <c r="C833">
        <f t="shared" si="63"/>
        <v>0.45213567183111464</v>
      </c>
      <c r="D833">
        <f t="shared" si="65"/>
        <v>1.325240096431471</v>
      </c>
      <c r="E833">
        <f t="shared" si="61"/>
        <v>1.6261678825830499</v>
      </c>
      <c r="F833" s="5">
        <f t="shared" si="62"/>
        <v>0.86491586439480728</v>
      </c>
    </row>
    <row r="834" spans="1:6" x14ac:dyDescent="0.2">
      <c r="A834">
        <v>83.099999999999696</v>
      </c>
      <c r="B834">
        <f t="shared" si="64"/>
        <v>1.4503686084072824</v>
      </c>
      <c r="C834">
        <f t="shared" si="63"/>
        <v>0.45282159867206839</v>
      </c>
      <c r="D834">
        <f t="shared" si="65"/>
        <v>1.3265467659795094</v>
      </c>
      <c r="E834">
        <f t="shared" si="61"/>
        <v>1.6293762243802727</v>
      </c>
      <c r="F834" s="5">
        <f t="shared" si="62"/>
        <v>0.8652288098584876</v>
      </c>
    </row>
    <row r="835" spans="1:6" x14ac:dyDescent="0.2">
      <c r="A835">
        <v>83.199999999999704</v>
      </c>
      <c r="B835">
        <f t="shared" si="64"/>
        <v>1.4521139376592771</v>
      </c>
      <c r="C835">
        <f t="shared" si="63"/>
        <v>0.45350743478578415</v>
      </c>
      <c r="D835">
        <f t="shared" si="65"/>
        <v>1.3278524253044794</v>
      </c>
      <c r="E835">
        <f t="shared" si="61"/>
        <v>1.6325852438768405</v>
      </c>
      <c r="F835" s="5">
        <f t="shared" si="62"/>
        <v>0.86554125249975944</v>
      </c>
    </row>
    <row r="836" spans="1:6" x14ac:dyDescent="0.2">
      <c r="A836">
        <v>83.299999999999699</v>
      </c>
      <c r="B836">
        <f t="shared" si="64"/>
        <v>1.4538592669112713</v>
      </c>
      <c r="C836">
        <f t="shared" si="63"/>
        <v>0.45419318133484676</v>
      </c>
      <c r="D836">
        <f t="shared" si="65"/>
        <v>1.3291570734120641</v>
      </c>
      <c r="E836">
        <f t="shared" ref="E836:E899" si="66">(D836^2)/(3*($I$1-1)^2)</f>
        <v>1.6357949312975211</v>
      </c>
      <c r="F836" s="5">
        <f t="shared" ref="F836:F899" si="67">(1/((1-E836)*E836^$F$1))*((1-E836^($F$1+1))-(D836^2/4)*(1-E836^$F$1))</f>
        <v>0.86585319316625775</v>
      </c>
    </row>
    <row r="837" spans="1:6" x14ac:dyDescent="0.2">
      <c r="A837">
        <v>83.399999999999693</v>
      </c>
      <c r="B837">
        <f t="shared" si="64"/>
        <v>1.4556045961632653</v>
      </c>
      <c r="C837">
        <f t="shared" ref="C837:C900" si="68">-(0.835/(6+2*0.835))*COS(B837)^3-(3/(6+2*0.835))*COS(B837)+0.5</f>
        <v>0.45487883948845248</v>
      </c>
      <c r="D837">
        <f t="shared" si="65"/>
        <v>1.3304607093087175</v>
      </c>
      <c r="E837">
        <f t="shared" si="66"/>
        <v>1.6390052768650512</v>
      </c>
      <c r="F837" s="5">
        <f t="shared" si="67"/>
        <v>0.866164632702635</v>
      </c>
    </row>
    <row r="838" spans="1:6" x14ac:dyDescent="0.2">
      <c r="A838">
        <v>83.499999999999702</v>
      </c>
      <c r="B838">
        <f t="shared" ref="B838:B901" si="69">A838*PI()/180</f>
        <v>1.45734992541526</v>
      </c>
      <c r="C838">
        <f t="shared" si="68"/>
        <v>0.45556441042231582</v>
      </c>
      <c r="D838">
        <f t="shared" ref="D838:D901" si="70">2*SIN(B838/2)</f>
        <v>1.3317633320016646</v>
      </c>
      <c r="E838">
        <f t="shared" si="66"/>
        <v>1.6422162708001626</v>
      </c>
      <c r="F838" s="5">
        <f t="shared" si="67"/>
        <v>0.86647557195057745</v>
      </c>
    </row>
    <row r="839" spans="1:6" x14ac:dyDescent="0.2">
      <c r="A839">
        <v>83.599999999999696</v>
      </c>
      <c r="B839">
        <f t="shared" si="69"/>
        <v>1.4590952546672542</v>
      </c>
      <c r="C839">
        <f t="shared" si="68"/>
        <v>0.45624989531857568</v>
      </c>
      <c r="D839">
        <f t="shared" si="70"/>
        <v>1.333064940498901</v>
      </c>
      <c r="E839">
        <f t="shared" si="66"/>
        <v>1.6454279033216093</v>
      </c>
      <c r="F839" s="5">
        <f t="shared" si="67"/>
        <v>0.86678601174881564</v>
      </c>
    </row>
    <row r="840" spans="1:6" x14ac:dyDescent="0.2">
      <c r="A840">
        <v>83.699999999999704</v>
      </c>
      <c r="B840">
        <f t="shared" si="69"/>
        <v>1.4608405839192486</v>
      </c>
      <c r="C840">
        <f t="shared" si="68"/>
        <v>0.45693529536570343</v>
      </c>
      <c r="D840">
        <f t="shared" si="70"/>
        <v>1.3343655338091955</v>
      </c>
      <c r="E840">
        <f t="shared" si="66"/>
        <v>1.6486401646462026</v>
      </c>
      <c r="F840" s="5">
        <f t="shared" si="67"/>
        <v>0.86709595293313679</v>
      </c>
    </row>
    <row r="841" spans="1:6" x14ac:dyDescent="0.2">
      <c r="A841">
        <v>83.799999999999699</v>
      </c>
      <c r="B841">
        <f t="shared" si="69"/>
        <v>1.4625859131712429</v>
      </c>
      <c r="C841">
        <f t="shared" si="68"/>
        <v>0.45762061175840818</v>
      </c>
      <c r="D841">
        <f t="shared" si="70"/>
        <v>1.3356651109420894</v>
      </c>
      <c r="E841">
        <f t="shared" si="66"/>
        <v>1.6518530449888364</v>
      </c>
      <c r="F841" s="5">
        <f t="shared" si="67"/>
        <v>0.86740539633639768</v>
      </c>
    </row>
    <row r="842" spans="1:6" x14ac:dyDescent="0.2">
      <c r="A842">
        <v>83.899999999999693</v>
      </c>
      <c r="B842">
        <f t="shared" si="69"/>
        <v>1.4643312424232373</v>
      </c>
      <c r="C842">
        <f t="shared" si="68"/>
        <v>0.45830584569754423</v>
      </c>
      <c r="D842">
        <f t="shared" si="70"/>
        <v>1.3369636709078985</v>
      </c>
      <c r="E842">
        <f t="shared" si="66"/>
        <v>1.6550665345625213</v>
      </c>
      <c r="F842" s="5">
        <f t="shared" si="67"/>
        <v>0.86771434278853665</v>
      </c>
    </row>
    <row r="843" spans="1:6" x14ac:dyDescent="0.2">
      <c r="A843">
        <v>83.999999999999702</v>
      </c>
      <c r="B843">
        <f t="shared" si="69"/>
        <v>1.4660765716752315</v>
      </c>
      <c r="C843">
        <f t="shared" si="68"/>
        <v>0.45899099839001639</v>
      </c>
      <c r="D843">
        <f t="shared" si="70"/>
        <v>1.3382612127177125</v>
      </c>
      <c r="E843">
        <f t="shared" si="66"/>
        <v>1.6582806235784093</v>
      </c>
      <c r="F843" s="5">
        <f t="shared" si="67"/>
        <v>0.86802279311658626</v>
      </c>
    </row>
    <row r="844" spans="1:6" x14ac:dyDescent="0.2">
      <c r="A844">
        <v>84.099999999999696</v>
      </c>
      <c r="B844">
        <f t="shared" si="69"/>
        <v>1.4678219009272258</v>
      </c>
      <c r="C844">
        <f t="shared" si="68"/>
        <v>0.45967607104868657</v>
      </c>
      <c r="D844">
        <f t="shared" si="70"/>
        <v>1.3395577353833972</v>
      </c>
      <c r="E844">
        <f t="shared" si="66"/>
        <v>1.6614953022458288</v>
      </c>
      <c r="F844" s="5">
        <f t="shared" si="67"/>
        <v>0.86833074814468514</v>
      </c>
    </row>
    <row r="845" spans="1:6" x14ac:dyDescent="0.2">
      <c r="A845">
        <v>84.199999999999704</v>
      </c>
      <c r="B845">
        <f t="shared" si="69"/>
        <v>1.4695672301792204</v>
      </c>
      <c r="C845">
        <f t="shared" si="68"/>
        <v>0.46036106489227946</v>
      </c>
      <c r="D845">
        <f t="shared" si="70"/>
        <v>1.3408532379175944</v>
      </c>
      <c r="E845">
        <f t="shared" si="66"/>
        <v>1.6647105607723116</v>
      </c>
      <c r="F845" s="5">
        <f t="shared" si="67"/>
        <v>0.86863820869408981</v>
      </c>
    </row>
    <row r="846" spans="1:6" x14ac:dyDescent="0.2">
      <c r="A846">
        <v>84.299999999999699</v>
      </c>
      <c r="B846">
        <f t="shared" si="69"/>
        <v>1.4713125594312146</v>
      </c>
      <c r="C846">
        <f t="shared" si="68"/>
        <v>0.46104598114528772</v>
      </c>
      <c r="D846">
        <f t="shared" si="70"/>
        <v>1.3421477193337221</v>
      </c>
      <c r="E846">
        <f t="shared" si="66"/>
        <v>1.6679263893636216</v>
      </c>
      <c r="F846" s="5">
        <f t="shared" si="67"/>
        <v>0.8689451755831884</v>
      </c>
    </row>
    <row r="847" spans="1:6" x14ac:dyDescent="0.2">
      <c r="A847">
        <v>84.399999999999693</v>
      </c>
      <c r="B847">
        <f t="shared" si="69"/>
        <v>1.4730578886832089</v>
      </c>
      <c r="C847">
        <f t="shared" si="68"/>
        <v>0.46173082103787833</v>
      </c>
      <c r="D847">
        <f t="shared" si="70"/>
        <v>1.3434411786459766</v>
      </c>
      <c r="E847">
        <f t="shared" si="66"/>
        <v>1.6711427782237871</v>
      </c>
      <c r="F847" s="5">
        <f t="shared" si="67"/>
        <v>0.86925164962751067</v>
      </c>
    </row>
    <row r="848" spans="1:6" x14ac:dyDescent="0.2">
      <c r="A848">
        <v>84.499999999999702</v>
      </c>
      <c r="B848">
        <f t="shared" si="69"/>
        <v>1.4748032179352031</v>
      </c>
      <c r="C848">
        <f t="shared" si="68"/>
        <v>0.46241558580579728</v>
      </c>
      <c r="D848">
        <f t="shared" si="70"/>
        <v>1.3447336148693321</v>
      </c>
      <c r="E848">
        <f t="shared" si="66"/>
        <v>1.6743597175551304</v>
      </c>
      <c r="F848" s="5">
        <f t="shared" si="67"/>
        <v>0.86955763163973943</v>
      </c>
    </row>
    <row r="849" spans="1:6" x14ac:dyDescent="0.2">
      <c r="A849">
        <v>84.599999999999696</v>
      </c>
      <c r="B849">
        <f t="shared" si="69"/>
        <v>1.4765485471871973</v>
      </c>
      <c r="C849">
        <f t="shared" si="68"/>
        <v>0.46310027669027509</v>
      </c>
      <c r="D849">
        <f t="shared" si="70"/>
        <v>1.3460250270195426</v>
      </c>
      <c r="E849">
        <f t="shared" si="66"/>
        <v>1.6775771975582963</v>
      </c>
      <c r="F849" s="5">
        <f t="shared" si="67"/>
        <v>0.86986312242972608</v>
      </c>
    </row>
    <row r="850" spans="1:6" x14ac:dyDescent="0.2">
      <c r="A850">
        <v>84.699999999999704</v>
      </c>
      <c r="B850">
        <f t="shared" si="69"/>
        <v>1.478293876439192</v>
      </c>
      <c r="C850">
        <f t="shared" si="68"/>
        <v>0.46378489493793162</v>
      </c>
      <c r="D850">
        <f t="shared" si="70"/>
        <v>1.3473154141131416</v>
      </c>
      <c r="E850">
        <f t="shared" si="66"/>
        <v>1.680795208432283</v>
      </c>
      <c r="F850" s="5">
        <f t="shared" si="67"/>
        <v>0.87016812280449851</v>
      </c>
    </row>
    <row r="851" spans="1:6" x14ac:dyDescent="0.2">
      <c r="A851">
        <v>84.799999999999699</v>
      </c>
      <c r="B851">
        <f t="shared" si="69"/>
        <v>1.4800392056911862</v>
      </c>
      <c r="C851">
        <f t="shared" si="68"/>
        <v>0.46446944180068062</v>
      </c>
      <c r="D851">
        <f t="shared" si="70"/>
        <v>1.3486047751674428</v>
      </c>
      <c r="E851">
        <f t="shared" si="66"/>
        <v>1.6840137403744708</v>
      </c>
      <c r="F851" s="5">
        <f t="shared" si="67"/>
        <v>0.8704726335682742</v>
      </c>
    </row>
    <row r="852" spans="1:6" x14ac:dyDescent="0.2">
      <c r="A852">
        <v>84.899999999999693</v>
      </c>
      <c r="B852">
        <f t="shared" si="69"/>
        <v>1.4817845349431804</v>
      </c>
      <c r="C852">
        <f t="shared" si="68"/>
        <v>0.4651539185356352</v>
      </c>
      <c r="D852">
        <f t="shared" si="70"/>
        <v>1.349893109200542</v>
      </c>
      <c r="E852">
        <f t="shared" si="66"/>
        <v>1.6872327835806535</v>
      </c>
      <c r="F852" s="5">
        <f t="shared" si="67"/>
        <v>0.87077665552247308</v>
      </c>
    </row>
    <row r="853" spans="1:6" x14ac:dyDescent="0.2">
      <c r="A853">
        <v>84.999999999999702</v>
      </c>
      <c r="B853">
        <f t="shared" si="69"/>
        <v>1.4835298641951746</v>
      </c>
      <c r="C853">
        <f t="shared" si="68"/>
        <v>0.4658383264050116</v>
      </c>
      <c r="D853">
        <f t="shared" si="70"/>
        <v>1.3511804152313165</v>
      </c>
      <c r="E853">
        <f t="shared" si="66"/>
        <v>1.690452328245067</v>
      </c>
      <c r="F853" s="5">
        <f t="shared" si="67"/>
        <v>0.87108018946572729</v>
      </c>
    </row>
    <row r="854" spans="1:6" x14ac:dyDescent="0.2">
      <c r="A854">
        <v>85.099999999999696</v>
      </c>
      <c r="B854">
        <f t="shared" si="69"/>
        <v>1.4852751934471691</v>
      </c>
      <c r="C854">
        <f t="shared" si="68"/>
        <v>0.46652266667603431</v>
      </c>
      <c r="D854">
        <f t="shared" si="70"/>
        <v>1.3524666922794271</v>
      </c>
      <c r="E854">
        <f t="shared" si="66"/>
        <v>1.6936723645604204</v>
      </c>
      <c r="F854" s="5">
        <f t="shared" si="67"/>
        <v>0.87138323619389402</v>
      </c>
    </row>
    <row r="855" spans="1:6" x14ac:dyDescent="0.2">
      <c r="A855">
        <v>85.199999999999704</v>
      </c>
      <c r="B855">
        <f t="shared" si="69"/>
        <v>1.4870205226991635</v>
      </c>
      <c r="C855">
        <f t="shared" si="68"/>
        <v>0.46720694062083945</v>
      </c>
      <c r="D855">
        <f t="shared" si="70"/>
        <v>1.3537519393653177</v>
      </c>
      <c r="E855">
        <f t="shared" si="66"/>
        <v>1.6968928827179244</v>
      </c>
      <c r="F855" s="5">
        <f t="shared" si="67"/>
        <v>0.8716857965000665</v>
      </c>
    </row>
    <row r="856" spans="1:6" x14ac:dyDescent="0.2">
      <c r="A856">
        <v>85.299999999999699</v>
      </c>
      <c r="B856">
        <f t="shared" si="69"/>
        <v>1.4887658519511577</v>
      </c>
      <c r="C856">
        <f t="shared" si="68"/>
        <v>0.46789114951637945</v>
      </c>
      <c r="D856">
        <f t="shared" si="70"/>
        <v>1.3550361555102164</v>
      </c>
      <c r="E856">
        <f t="shared" si="66"/>
        <v>1.7001138729073211</v>
      </c>
      <c r="F856" s="5">
        <f t="shared" si="67"/>
        <v>0.87198787117458565</v>
      </c>
    </row>
    <row r="857" spans="1:6" x14ac:dyDescent="0.2">
      <c r="A857">
        <v>85.399999999999693</v>
      </c>
      <c r="B857">
        <f t="shared" si="69"/>
        <v>1.4905111812031522</v>
      </c>
      <c r="C857">
        <f t="shared" si="68"/>
        <v>0.46857529464432701</v>
      </c>
      <c r="D857">
        <f t="shared" si="70"/>
        <v>1.3563193397361373</v>
      </c>
      <c r="E857">
        <f t="shared" si="66"/>
        <v>1.7033353253169174</v>
      </c>
      <c r="F857" s="5">
        <f t="shared" si="67"/>
        <v>0.872289461005051</v>
      </c>
    </row>
    <row r="858" spans="1:6" x14ac:dyDescent="0.2">
      <c r="A858">
        <v>85.499999999999702</v>
      </c>
      <c r="B858">
        <f t="shared" si="69"/>
        <v>1.4922565104551466</v>
      </c>
      <c r="C858">
        <f t="shared" si="68"/>
        <v>0.46925937729097877</v>
      </c>
      <c r="D858">
        <f t="shared" si="70"/>
        <v>1.3576014910658798</v>
      </c>
      <c r="E858">
        <f t="shared" si="66"/>
        <v>1.7065572301336107</v>
      </c>
      <c r="F858" s="5">
        <f t="shared" si="67"/>
        <v>0.87259056677633384</v>
      </c>
    </row>
    <row r="859" spans="1:6" x14ac:dyDescent="0.2">
      <c r="A859">
        <v>85.599999999999696</v>
      </c>
      <c r="B859">
        <f t="shared" si="69"/>
        <v>1.4940018397071406</v>
      </c>
      <c r="C859">
        <f t="shared" si="68"/>
        <v>0.46994339874715862</v>
      </c>
      <c r="D859">
        <f t="shared" si="70"/>
        <v>1.358882608523029</v>
      </c>
      <c r="E859">
        <f t="shared" si="66"/>
        <v>1.7097795775429177</v>
      </c>
      <c r="F859" s="5">
        <f t="shared" si="67"/>
        <v>0.87289118927058551</v>
      </c>
    </row>
    <row r="860" spans="1:6" x14ac:dyDescent="0.2">
      <c r="A860">
        <v>85.699999999999704</v>
      </c>
      <c r="B860">
        <f t="shared" si="69"/>
        <v>1.4957471689591353</v>
      </c>
      <c r="C860">
        <f t="shared" si="68"/>
        <v>0.47062736030812252</v>
      </c>
      <c r="D860">
        <f t="shared" si="70"/>
        <v>1.3601626911319595</v>
      </c>
      <c r="E860">
        <f t="shared" si="66"/>
        <v>1.713002357729013</v>
      </c>
      <c r="F860" s="5">
        <f t="shared" si="67"/>
        <v>0.87319132926725118</v>
      </c>
    </row>
    <row r="861" spans="1:6" x14ac:dyDescent="0.2">
      <c r="A861">
        <v>85.799999999999699</v>
      </c>
      <c r="B861">
        <f t="shared" si="69"/>
        <v>1.4974924982111295</v>
      </c>
      <c r="C861">
        <f t="shared" si="68"/>
        <v>0.47131126327345996</v>
      </c>
      <c r="D861">
        <f t="shared" si="70"/>
        <v>1.3614417379178319</v>
      </c>
      <c r="E861">
        <f t="shared" si="66"/>
        <v>1.7162255608747463</v>
      </c>
      <c r="F861" s="5">
        <f t="shared" si="67"/>
        <v>0.87349098754307919</v>
      </c>
    </row>
    <row r="862" spans="1:6" x14ac:dyDescent="0.2">
      <c r="A862">
        <v>85.899999999999693</v>
      </c>
      <c r="B862">
        <f t="shared" si="69"/>
        <v>1.4992378274631237</v>
      </c>
      <c r="C862">
        <f t="shared" si="68"/>
        <v>0.47199510894699909</v>
      </c>
      <c r="D862">
        <f t="shared" si="70"/>
        <v>1.3627197479065962</v>
      </c>
      <c r="E862">
        <f t="shared" si="66"/>
        <v>1.719449177161682</v>
      </c>
      <c r="F862" s="5">
        <f t="shared" si="67"/>
        <v>0.8737901648721339</v>
      </c>
    </row>
    <row r="863" spans="1:6" x14ac:dyDescent="0.2">
      <c r="A863">
        <v>85.999999999999702</v>
      </c>
      <c r="B863">
        <f t="shared" si="69"/>
        <v>1.5009831567151184</v>
      </c>
      <c r="C863">
        <f t="shared" si="68"/>
        <v>0.47267889863670898</v>
      </c>
      <c r="D863">
        <f t="shared" si="70"/>
        <v>1.3639967201249934</v>
      </c>
      <c r="E863">
        <f t="shared" si="66"/>
        <v>1.7226731967701288</v>
      </c>
      <c r="F863" s="5">
        <f t="shared" si="67"/>
        <v>0.87408886202580527</v>
      </c>
    </row>
    <row r="864" spans="1:6" x14ac:dyDescent="0.2">
      <c r="A864">
        <v>86.099999999999696</v>
      </c>
      <c r="B864">
        <f t="shared" si="69"/>
        <v>1.5027284859671126</v>
      </c>
      <c r="C864">
        <f t="shared" si="68"/>
        <v>0.4733626336546024</v>
      </c>
      <c r="D864">
        <f t="shared" si="70"/>
        <v>1.3652726536005522</v>
      </c>
      <c r="E864">
        <f t="shared" si="66"/>
        <v>1.7258976098791601</v>
      </c>
      <c r="F864" s="5">
        <f t="shared" si="67"/>
        <v>0.87438707977282037</v>
      </c>
    </row>
    <row r="865" spans="1:6" x14ac:dyDescent="0.2">
      <c r="A865">
        <v>86.199999999999704</v>
      </c>
      <c r="B865">
        <f t="shared" si="69"/>
        <v>1.5044738152191068</v>
      </c>
      <c r="C865">
        <f t="shared" si="68"/>
        <v>0.47404631531663965</v>
      </c>
      <c r="D865">
        <f t="shared" si="70"/>
        <v>1.3665475473615945</v>
      </c>
      <c r="E865">
        <f t="shared" si="66"/>
        <v>1.7291224066666562</v>
      </c>
      <c r="F865" s="5">
        <f t="shared" si="67"/>
        <v>0.87468481887925675</v>
      </c>
    </row>
    <row r="866" spans="1:6" x14ac:dyDescent="0.2">
      <c r="A866">
        <v>86.299999999999699</v>
      </c>
      <c r="B866">
        <f t="shared" si="69"/>
        <v>1.5062191444711011</v>
      </c>
      <c r="C866">
        <f t="shared" si="68"/>
        <v>0.47472994494263082</v>
      </c>
      <c r="D866">
        <f t="shared" si="70"/>
        <v>1.3678214004372331</v>
      </c>
      <c r="E866">
        <f t="shared" si="66"/>
        <v>1.7323475773093269</v>
      </c>
      <c r="F866" s="5">
        <f t="shared" si="67"/>
        <v>0.87498208010854628</v>
      </c>
    </row>
    <row r="867" spans="1:6" x14ac:dyDescent="0.2">
      <c r="A867">
        <v>86.399999999999693</v>
      </c>
      <c r="B867">
        <f t="shared" si="69"/>
        <v>1.5079644737230953</v>
      </c>
      <c r="C867">
        <f t="shared" si="68"/>
        <v>0.47541352385613833</v>
      </c>
      <c r="D867">
        <f t="shared" si="70"/>
        <v>1.3690942118573735</v>
      </c>
      <c r="E867">
        <f t="shared" si="66"/>
        <v>1.7355731119827427</v>
      </c>
      <c r="F867" s="5">
        <f t="shared" si="67"/>
        <v>0.87527886422149526</v>
      </c>
    </row>
    <row r="868" spans="1:6" x14ac:dyDescent="0.2">
      <c r="A868">
        <v>86.499999999999702</v>
      </c>
      <c r="B868">
        <f t="shared" si="69"/>
        <v>1.5097098029750899</v>
      </c>
      <c r="C868">
        <f t="shared" si="68"/>
        <v>0.47609705338438013</v>
      </c>
      <c r="D868">
        <f t="shared" si="70"/>
        <v>1.3703659806527146</v>
      </c>
      <c r="E868">
        <f t="shared" si="66"/>
        <v>1.7387990008613663</v>
      </c>
      <c r="F868" s="5">
        <f t="shared" si="67"/>
        <v>0.87557517197628798</v>
      </c>
    </row>
    <row r="869" spans="1:6" x14ac:dyDescent="0.2">
      <c r="A869">
        <v>86.599999999999696</v>
      </c>
      <c r="B869">
        <f t="shared" si="69"/>
        <v>1.5114551322270842</v>
      </c>
      <c r="C869">
        <f t="shared" si="68"/>
        <v>0.47678053485813121</v>
      </c>
      <c r="D869">
        <f t="shared" si="70"/>
        <v>1.3716367058547487</v>
      </c>
      <c r="E869">
        <f t="shared" si="66"/>
        <v>1.7420252341185796</v>
      </c>
      <c r="F869" s="5">
        <f t="shared" si="67"/>
        <v>0.87587100412850083</v>
      </c>
    </row>
    <row r="870" spans="1:6" x14ac:dyDescent="0.2">
      <c r="A870">
        <v>86.699999999999704</v>
      </c>
      <c r="B870">
        <f t="shared" si="69"/>
        <v>1.5132004614790784</v>
      </c>
      <c r="C870">
        <f t="shared" si="68"/>
        <v>0.47746396961162707</v>
      </c>
      <c r="D870">
        <f t="shared" si="70"/>
        <v>1.3729063864957636</v>
      </c>
      <c r="E870">
        <f t="shared" si="66"/>
        <v>1.7452518019267171</v>
      </c>
      <c r="F870" s="5">
        <f t="shared" si="67"/>
        <v>0.87616636143111337</v>
      </c>
    </row>
    <row r="871" spans="1:6" x14ac:dyDescent="0.2">
      <c r="A871">
        <v>86.799999999999699</v>
      </c>
      <c r="B871">
        <f t="shared" si="69"/>
        <v>1.5149457907310726</v>
      </c>
      <c r="C871">
        <f t="shared" si="68"/>
        <v>0.47814735898246541</v>
      </c>
      <c r="D871">
        <f t="shared" si="70"/>
        <v>1.374175021608842</v>
      </c>
      <c r="E871">
        <f t="shared" si="66"/>
        <v>1.7484786944570931</v>
      </c>
      <c r="F871" s="5">
        <f t="shared" si="67"/>
        <v>0.87646124463451536</v>
      </c>
    </row>
    <row r="872" spans="1:6" x14ac:dyDescent="0.2">
      <c r="A872">
        <v>86.899999999999693</v>
      </c>
      <c r="B872">
        <f t="shared" si="69"/>
        <v>1.516691119983067</v>
      </c>
      <c r="C872">
        <f t="shared" si="68"/>
        <v>0.47883070431150837</v>
      </c>
      <c r="D872">
        <f t="shared" si="70"/>
        <v>1.3754426102278636</v>
      </c>
      <c r="E872">
        <f t="shared" si="66"/>
        <v>1.7517059018800356</v>
      </c>
      <c r="F872" s="5">
        <f t="shared" si="67"/>
        <v>0.87675565448652204</v>
      </c>
    </row>
    <row r="873" spans="1:6" x14ac:dyDescent="0.2">
      <c r="A873">
        <v>86.999999999999702</v>
      </c>
      <c r="B873">
        <f t="shared" si="69"/>
        <v>1.5184364492350615</v>
      </c>
      <c r="C873">
        <f t="shared" si="68"/>
        <v>0.47951400694278457</v>
      </c>
      <c r="D873">
        <f t="shared" si="70"/>
        <v>1.3767091513875043</v>
      </c>
      <c r="E873">
        <f t="shared" si="66"/>
        <v>1.7549334143649089</v>
      </c>
      <c r="F873" s="5">
        <f t="shared" si="67"/>
        <v>0.87704959173238084</v>
      </c>
    </row>
    <row r="874" spans="1:6" x14ac:dyDescent="0.2">
      <c r="A874">
        <v>87.099999999999696</v>
      </c>
      <c r="B874">
        <f t="shared" si="69"/>
        <v>1.5201817784870557</v>
      </c>
      <c r="C874">
        <f t="shared" si="68"/>
        <v>0.48019726822339104</v>
      </c>
      <c r="D874">
        <f t="shared" si="70"/>
        <v>1.3779746441232374</v>
      </c>
      <c r="E874">
        <f t="shared" si="66"/>
        <v>1.7581612220801504</v>
      </c>
      <c r="F874" s="5">
        <f t="shared" si="67"/>
        <v>0.87734305711478378</v>
      </c>
    </row>
    <row r="875" spans="1:6" x14ac:dyDescent="0.2">
      <c r="A875">
        <v>87.199999999999704</v>
      </c>
      <c r="B875">
        <f t="shared" si="69"/>
        <v>1.5219271077390499</v>
      </c>
      <c r="C875">
        <f t="shared" si="68"/>
        <v>0.48088048950339563</v>
      </c>
      <c r="D875">
        <f t="shared" si="70"/>
        <v>1.3792390874713356</v>
      </c>
      <c r="E875">
        <f t="shared" si="66"/>
        <v>1.7613893151932982</v>
      </c>
      <c r="F875" s="5">
        <f t="shared" si="67"/>
        <v>0.87763605137387846</v>
      </c>
    </row>
    <row r="876" spans="1:6" x14ac:dyDescent="0.2">
      <c r="A876">
        <v>87.299999999999699</v>
      </c>
      <c r="B876">
        <f t="shared" si="69"/>
        <v>1.5236724369910444</v>
      </c>
      <c r="C876">
        <f t="shared" si="68"/>
        <v>0.48156367213573831</v>
      </c>
      <c r="D876">
        <f t="shared" si="70"/>
        <v>1.3805024804688704</v>
      </c>
      <c r="E876">
        <f t="shared" si="66"/>
        <v>1.7646176838710215</v>
      </c>
      <c r="F876" s="5">
        <f t="shared" si="67"/>
        <v>0.87792857524727563</v>
      </c>
    </row>
    <row r="877" spans="1:6" x14ac:dyDescent="0.2">
      <c r="A877">
        <v>87.399999999999693</v>
      </c>
      <c r="B877">
        <f t="shared" si="69"/>
        <v>1.5254177662430386</v>
      </c>
      <c r="C877">
        <f t="shared" si="68"/>
        <v>0.48224681747613274</v>
      </c>
      <c r="D877">
        <f t="shared" si="70"/>
        <v>1.3817648221537129</v>
      </c>
      <c r="E877">
        <f t="shared" si="66"/>
        <v>1.7678463182791493</v>
      </c>
      <c r="F877" s="5">
        <f t="shared" si="67"/>
        <v>0.87822062947006285</v>
      </c>
    </row>
    <row r="878" spans="1:6" x14ac:dyDescent="0.2">
      <c r="A878">
        <v>87.499999999999702</v>
      </c>
      <c r="B878">
        <f t="shared" si="69"/>
        <v>1.527163095495033</v>
      </c>
      <c r="C878">
        <f t="shared" si="68"/>
        <v>0.48292992688296871</v>
      </c>
      <c r="D878">
        <f t="shared" si="70"/>
        <v>1.3830261115645348</v>
      </c>
      <c r="E878">
        <f t="shared" si="66"/>
        <v>1.7710752085827006</v>
      </c>
      <c r="F878" s="5">
        <f t="shared" si="67"/>
        <v>0.87851221477481245</v>
      </c>
    </row>
    <row r="879" spans="1:6" x14ac:dyDescent="0.2">
      <c r="A879">
        <v>87.599999999999696</v>
      </c>
      <c r="B879">
        <f t="shared" si="69"/>
        <v>1.5289084247470275</v>
      </c>
      <c r="C879">
        <f t="shared" si="68"/>
        <v>0.48361300171721289</v>
      </c>
      <c r="D879">
        <f t="shared" si="70"/>
        <v>1.3842863477408098</v>
      </c>
      <c r="E879">
        <f t="shared" si="66"/>
        <v>1.7743043449459164</v>
      </c>
      <c r="F879" s="5">
        <f t="shared" si="67"/>
        <v>0.87880333189159121</v>
      </c>
    </row>
    <row r="880" spans="1:6" x14ac:dyDescent="0.2">
      <c r="A880">
        <v>87.699999999999704</v>
      </c>
      <c r="B880">
        <f t="shared" si="69"/>
        <v>1.5306537539990219</v>
      </c>
      <c r="C880">
        <f t="shared" si="68"/>
        <v>0.48429604334231063</v>
      </c>
      <c r="D880">
        <f t="shared" si="70"/>
        <v>1.385545529722813</v>
      </c>
      <c r="E880">
        <f t="shared" si="66"/>
        <v>1.7775337175322869</v>
      </c>
      <c r="F880" s="5">
        <f t="shared" si="67"/>
        <v>0.87909398154797413</v>
      </c>
    </row>
    <row r="881" spans="1:6" x14ac:dyDescent="0.2">
      <c r="A881">
        <v>87.799999999999699</v>
      </c>
      <c r="B881">
        <f t="shared" si="69"/>
        <v>1.5323990832510159</v>
      </c>
      <c r="C881">
        <f t="shared" si="68"/>
        <v>0.4849790531240874</v>
      </c>
      <c r="D881">
        <f t="shared" si="70"/>
        <v>1.386803656551622</v>
      </c>
      <c r="E881">
        <f t="shared" si="66"/>
        <v>1.780763316504582</v>
      </c>
      <c r="F881" s="5">
        <f t="shared" si="67"/>
        <v>0.87938416446905088</v>
      </c>
    </row>
    <row r="882" spans="1:6" x14ac:dyDescent="0.2">
      <c r="A882">
        <v>87.899999999999693</v>
      </c>
      <c r="B882">
        <f t="shared" si="69"/>
        <v>1.5341444125030101</v>
      </c>
      <c r="C882">
        <f t="shared" si="68"/>
        <v>0.48566203243065048</v>
      </c>
      <c r="D882">
        <f t="shared" si="70"/>
        <v>1.3880607272691192</v>
      </c>
      <c r="E882">
        <f t="shared" si="66"/>
        <v>1.783993132024885</v>
      </c>
      <c r="F882" s="5">
        <f t="shared" si="67"/>
        <v>0.87967388137743585</v>
      </c>
    </row>
    <row r="883" spans="1:6" x14ac:dyDescent="0.2">
      <c r="A883">
        <v>87.999999999999702</v>
      </c>
      <c r="B883">
        <f t="shared" si="69"/>
        <v>1.5358897417550048</v>
      </c>
      <c r="C883">
        <f t="shared" si="68"/>
        <v>0.48634498263228981</v>
      </c>
      <c r="D883">
        <f t="shared" si="70"/>
        <v>1.3893167409179907</v>
      </c>
      <c r="E883">
        <f t="shared" si="66"/>
        <v>1.7872231542546173</v>
      </c>
      <c r="F883" s="5">
        <f t="shared" si="67"/>
        <v>0.8799631329932821</v>
      </c>
    </row>
    <row r="884" spans="1:6" x14ac:dyDescent="0.2">
      <c r="A884">
        <v>88.099999999999696</v>
      </c>
      <c r="B884">
        <f t="shared" si="69"/>
        <v>1.537635071006999</v>
      </c>
      <c r="C884">
        <f t="shared" si="68"/>
        <v>0.48702790510137878</v>
      </c>
      <c r="D884">
        <f t="shared" si="70"/>
        <v>1.390571696541727</v>
      </c>
      <c r="E884">
        <f t="shared" si="66"/>
        <v>1.7904533733545704</v>
      </c>
      <c r="F884" s="5">
        <f t="shared" si="67"/>
        <v>0.88025192003428521</v>
      </c>
    </row>
    <row r="885" spans="1:6" x14ac:dyDescent="0.2">
      <c r="A885">
        <v>88.199999999999704</v>
      </c>
      <c r="B885">
        <f t="shared" si="69"/>
        <v>1.5393804002589937</v>
      </c>
      <c r="C885">
        <f t="shared" si="68"/>
        <v>0.48771080121227667</v>
      </c>
      <c r="D885">
        <f t="shared" si="70"/>
        <v>1.3918255931846251</v>
      </c>
      <c r="E885">
        <f t="shared" si="66"/>
        <v>1.7936837794849378</v>
      </c>
      <c r="F885" s="5">
        <f t="shared" si="67"/>
        <v>0.8805402432156999</v>
      </c>
    </row>
    <row r="886" spans="1:6" x14ac:dyDescent="0.2">
      <c r="A886">
        <v>88.299999999999699</v>
      </c>
      <c r="B886">
        <f t="shared" si="69"/>
        <v>1.5411257295109879</v>
      </c>
      <c r="C886">
        <f t="shared" si="68"/>
        <v>0.48839367234122838</v>
      </c>
      <c r="D886">
        <f t="shared" si="70"/>
        <v>1.3930784298917875</v>
      </c>
      <c r="E886">
        <f t="shared" si="66"/>
        <v>1.7969143628053403</v>
      </c>
      <c r="F886" s="5">
        <f t="shared" si="67"/>
        <v>0.880828103250344</v>
      </c>
    </row>
    <row r="887" spans="1:6" x14ac:dyDescent="0.2">
      <c r="A887">
        <v>88.399999999999693</v>
      </c>
      <c r="B887">
        <f t="shared" si="69"/>
        <v>1.5428710587629817</v>
      </c>
      <c r="C887">
        <f t="shared" si="68"/>
        <v>0.48907651986626627</v>
      </c>
      <c r="D887">
        <f t="shared" si="70"/>
        <v>1.3943302057091251</v>
      </c>
      <c r="E887">
        <f t="shared" si="66"/>
        <v>1.8001451134748618</v>
      </c>
      <c r="F887" s="5">
        <f t="shared" si="67"/>
        <v>0.88111550084861123</v>
      </c>
    </row>
    <row r="888" spans="1:6" x14ac:dyDescent="0.2">
      <c r="A888">
        <v>88.499999999999702</v>
      </c>
      <c r="B888">
        <f t="shared" si="69"/>
        <v>1.5446163880149764</v>
      </c>
      <c r="C888">
        <f t="shared" si="68"/>
        <v>0.48975934516711167</v>
      </c>
      <c r="D888">
        <f t="shared" si="70"/>
        <v>1.3955809196833564</v>
      </c>
      <c r="E888">
        <f t="shared" si="66"/>
        <v>1.8033760216520762</v>
      </c>
      <c r="F888" s="5">
        <f t="shared" si="67"/>
        <v>0.88140243671848162</v>
      </c>
    </row>
    <row r="889" spans="1:6" x14ac:dyDescent="0.2">
      <c r="A889">
        <v>88.599999999999696</v>
      </c>
      <c r="B889">
        <f t="shared" si="69"/>
        <v>1.5463617172669706</v>
      </c>
      <c r="C889">
        <f t="shared" si="68"/>
        <v>0.4904421496250741</v>
      </c>
      <c r="D889">
        <f t="shared" si="70"/>
        <v>1.3968305708620079</v>
      </c>
      <c r="E889">
        <f t="shared" si="66"/>
        <v>1.8066070774950762</v>
      </c>
      <c r="F889" s="5">
        <f t="shared" si="67"/>
        <v>0.88168891156552931</v>
      </c>
    </row>
    <row r="890" spans="1:6" x14ac:dyDescent="0.2">
      <c r="A890">
        <v>88.699999999999704</v>
      </c>
      <c r="B890">
        <f t="shared" si="69"/>
        <v>1.5481070465189652</v>
      </c>
      <c r="C890">
        <f t="shared" si="68"/>
        <v>0.49112493462295398</v>
      </c>
      <c r="D890">
        <f t="shared" si="70"/>
        <v>1.3980791582934162</v>
      </c>
      <c r="E890">
        <f t="shared" si="66"/>
        <v>1.8098382711615062</v>
      </c>
      <c r="F890" s="5">
        <f t="shared" si="67"/>
        <v>0.88197492609293204</v>
      </c>
    </row>
    <row r="891" spans="1:6" x14ac:dyDescent="0.2">
      <c r="A891">
        <v>88.799999999999699</v>
      </c>
      <c r="B891">
        <f t="shared" si="69"/>
        <v>1.5498523757709595</v>
      </c>
      <c r="C891">
        <f t="shared" si="68"/>
        <v>0.49180770154494202</v>
      </c>
      <c r="D891">
        <f t="shared" si="70"/>
        <v>1.3993266810267271</v>
      </c>
      <c r="E891">
        <f t="shared" si="66"/>
        <v>1.813069592808588</v>
      </c>
      <c r="F891" s="5">
        <f t="shared" si="67"/>
        <v>0.88226048100148302</v>
      </c>
    </row>
    <row r="892" spans="1:6" x14ac:dyDescent="0.2">
      <c r="A892">
        <v>88.899999999999693</v>
      </c>
      <c r="B892">
        <f t="shared" si="69"/>
        <v>1.5515977050229537</v>
      </c>
      <c r="C892">
        <f t="shared" si="68"/>
        <v>0.4924904517765214</v>
      </c>
      <c r="D892">
        <f t="shared" si="70"/>
        <v>1.4005731381118982</v>
      </c>
      <c r="E892">
        <f t="shared" si="66"/>
        <v>1.816301032593157</v>
      </c>
      <c r="F892" s="5">
        <f t="shared" si="67"/>
        <v>0.88254557698959779</v>
      </c>
    </row>
    <row r="893" spans="1:6" x14ac:dyDescent="0.2">
      <c r="A893">
        <v>88.999999999999702</v>
      </c>
      <c r="B893">
        <f t="shared" si="69"/>
        <v>1.5533430342749479</v>
      </c>
      <c r="C893">
        <f t="shared" si="68"/>
        <v>0.49317318670436755</v>
      </c>
      <c r="D893">
        <f t="shared" si="70"/>
        <v>1.401818528599698</v>
      </c>
      <c r="E893">
        <f t="shared" si="66"/>
        <v>1.8195325806716869</v>
      </c>
      <c r="F893" s="5">
        <f t="shared" si="67"/>
        <v>0.88283021475332624</v>
      </c>
    </row>
    <row r="894" spans="1:6" x14ac:dyDescent="0.2">
      <c r="A894">
        <v>89.099999999999696</v>
      </c>
      <c r="B894">
        <f t="shared" si="69"/>
        <v>1.5550883635269424</v>
      </c>
      <c r="C894">
        <f t="shared" si="68"/>
        <v>0.49385590771624932</v>
      </c>
      <c r="D894">
        <f t="shared" si="70"/>
        <v>1.4030628515417076</v>
      </c>
      <c r="E894">
        <f t="shared" si="66"/>
        <v>1.8227642272003217</v>
      </c>
      <c r="F894" s="5">
        <f t="shared" si="67"/>
        <v>0.88311439498636091</v>
      </c>
    </row>
    <row r="895" spans="1:6" x14ac:dyDescent="0.2">
      <c r="A895">
        <v>89.199999999999704</v>
      </c>
      <c r="B895">
        <f t="shared" si="69"/>
        <v>1.5568336927789368</v>
      </c>
      <c r="C895">
        <f t="shared" si="68"/>
        <v>0.49453861620092948</v>
      </c>
      <c r="D895">
        <f t="shared" si="70"/>
        <v>1.4043061059903212</v>
      </c>
      <c r="E895">
        <f t="shared" si="66"/>
        <v>1.8259959623349062</v>
      </c>
      <c r="F895" s="5">
        <f t="shared" si="67"/>
        <v>0.88339811838004478</v>
      </c>
    </row>
    <row r="896" spans="1:6" x14ac:dyDescent="0.2">
      <c r="A896">
        <v>89.299999999999699</v>
      </c>
      <c r="B896">
        <f t="shared" si="69"/>
        <v>1.558579022030931</v>
      </c>
      <c r="C896">
        <f t="shared" si="68"/>
        <v>0.49522131354806553</v>
      </c>
      <c r="D896">
        <f t="shared" si="70"/>
        <v>1.4055482909987458</v>
      </c>
      <c r="E896">
        <f t="shared" si="66"/>
        <v>1.8292277762310132</v>
      </c>
      <c r="F896" s="5">
        <f t="shared" si="67"/>
        <v>0.88368138562338461</v>
      </c>
    </row>
    <row r="897" spans="1:8" x14ac:dyDescent="0.2">
      <c r="A897">
        <v>89.399999999999693</v>
      </c>
      <c r="B897">
        <f t="shared" si="69"/>
        <v>1.5603243512829255</v>
      </c>
      <c r="C897">
        <f t="shared" si="68"/>
        <v>0.49590400114811051</v>
      </c>
      <c r="D897">
        <f t="shared" si="70"/>
        <v>1.4067894056210042</v>
      </c>
      <c r="E897">
        <f t="shared" si="66"/>
        <v>1.8324596590439794</v>
      </c>
      <c r="F897" s="5">
        <f t="shared" si="67"/>
        <v>0.88396419740305499</v>
      </c>
    </row>
    <row r="898" spans="1:8" x14ac:dyDescent="0.2">
      <c r="A898">
        <v>89.499999999999702</v>
      </c>
      <c r="B898">
        <f t="shared" si="69"/>
        <v>1.5620696805349197</v>
      </c>
      <c r="C898">
        <f t="shared" si="68"/>
        <v>0.49658668039221304</v>
      </c>
      <c r="D898">
        <f t="shared" si="70"/>
        <v>1.4080294489119329</v>
      </c>
      <c r="E898">
        <f t="shared" si="66"/>
        <v>1.8356916009289268</v>
      </c>
      <c r="F898" s="5">
        <f t="shared" si="67"/>
        <v>0.88424655440341271</v>
      </c>
    </row>
    <row r="899" spans="1:8" x14ac:dyDescent="0.2">
      <c r="A899">
        <v>89.599999999999696</v>
      </c>
      <c r="B899">
        <f t="shared" si="69"/>
        <v>1.5638150097869139</v>
      </c>
      <c r="C899">
        <f t="shared" si="68"/>
        <v>0.49726935267211886</v>
      </c>
      <c r="D899">
        <f t="shared" si="70"/>
        <v>1.4092684199271854</v>
      </c>
      <c r="E899">
        <f t="shared" si="66"/>
        <v>1.8389235920408011</v>
      </c>
      <c r="F899" s="5">
        <f t="shared" si="67"/>
        <v>0.88452845730650342</v>
      </c>
    </row>
    <row r="900" spans="1:8" x14ac:dyDescent="0.2">
      <c r="A900">
        <v>89.699999999999704</v>
      </c>
      <c r="B900">
        <f t="shared" si="69"/>
        <v>1.5655603390389083</v>
      </c>
      <c r="C900">
        <f t="shared" si="68"/>
        <v>0.49795201938007061</v>
      </c>
      <c r="D900">
        <f t="shared" si="70"/>
        <v>1.4105063177232318</v>
      </c>
      <c r="E900">
        <f t="shared" ref="E900:E963" si="71">(D900^2)/(3*($I$1-1)^2)</f>
        <v>1.842155622534398</v>
      </c>
      <c r="F900" s="5">
        <f t="shared" ref="F900:F963" si="72">(1/((1-E900)*E900^$F$1))*((1-E900^($F$1+1))-(D900^2/4)*(1-E900^$F$1))</f>
        <v>0.8848099067920705</v>
      </c>
    </row>
    <row r="901" spans="1:8" x14ac:dyDescent="0.2">
      <c r="A901">
        <v>89.799999999999699</v>
      </c>
      <c r="B901">
        <f t="shared" si="69"/>
        <v>1.5673056682909028</v>
      </c>
      <c r="C901">
        <f t="shared" ref="C901:C964" si="73">-(0.835/(6+2*0.835))*COS(B901)^3-(3/(6+2*0.835))*COS(B901)+0.5</f>
        <v>0.49863468190870869</v>
      </c>
      <c r="D901">
        <f t="shared" si="70"/>
        <v>1.4117431413573582</v>
      </c>
      <c r="E901">
        <f t="shared" si="71"/>
        <v>1.8453876825643902</v>
      </c>
      <c r="F901" s="5">
        <f t="shared" si="72"/>
        <v>0.8850909035375647</v>
      </c>
    </row>
    <row r="902" spans="1:8" x14ac:dyDescent="0.2">
      <c r="A902">
        <v>89.899999999999693</v>
      </c>
      <c r="B902">
        <f t="shared" ref="B902:B965" si="74">A902*PI()/180</f>
        <v>1.569050997542897</v>
      </c>
      <c r="C902">
        <f t="shared" si="73"/>
        <v>0.49931734165097186</v>
      </c>
      <c r="D902">
        <f t="shared" ref="D902:D965" si="75">2*SIN(B902/2)</f>
        <v>1.4129788898876703</v>
      </c>
      <c r="E902">
        <f t="shared" si="71"/>
        <v>1.8486197622853635</v>
      </c>
      <c r="F902" s="5">
        <f t="shared" si="72"/>
        <v>0.88537144821815461</v>
      </c>
    </row>
    <row r="903" spans="1:8" x14ac:dyDescent="0.2">
      <c r="A903">
        <v>89.999999999999702</v>
      </c>
      <c r="B903">
        <f t="shared" si="74"/>
        <v>1.5707963267948912</v>
      </c>
      <c r="C903">
        <f t="shared" si="73"/>
        <v>0.49999999999999789</v>
      </c>
      <c r="D903">
        <f t="shared" si="75"/>
        <v>1.4142135623730911</v>
      </c>
      <c r="E903">
        <f t="shared" si="71"/>
        <v>1.851851851851841</v>
      </c>
      <c r="F903" s="5">
        <f t="shared" si="72"/>
        <v>0.88565154150673342</v>
      </c>
      <c r="H903" s="5"/>
    </row>
    <row r="904" spans="1:8" x14ac:dyDescent="0.2">
      <c r="A904">
        <v>90.099999999999696</v>
      </c>
      <c r="B904">
        <f t="shared" si="74"/>
        <v>1.5725416560468854</v>
      </c>
      <c r="C904">
        <f t="shared" si="73"/>
        <v>0.50068265834902392</v>
      </c>
      <c r="D904">
        <f t="shared" si="75"/>
        <v>1.4154471578733647</v>
      </c>
      <c r="E904">
        <f t="shared" si="71"/>
        <v>1.85508394141832</v>
      </c>
      <c r="F904" s="5">
        <f t="shared" si="72"/>
        <v>0.88593118407392946</v>
      </c>
    </row>
    <row r="905" spans="1:8" x14ac:dyDescent="0.2">
      <c r="A905">
        <v>90.199999999999704</v>
      </c>
      <c r="B905">
        <f t="shared" si="74"/>
        <v>1.5742869852988801</v>
      </c>
      <c r="C905">
        <f t="shared" si="73"/>
        <v>0.50136531809128726</v>
      </c>
      <c r="D905">
        <f t="shared" si="75"/>
        <v>1.416679675449054</v>
      </c>
      <c r="E905">
        <f t="shared" si="71"/>
        <v>1.8583160211392933</v>
      </c>
      <c r="F905" s="5">
        <f t="shared" si="72"/>
        <v>0.88621037658811475</v>
      </c>
    </row>
    <row r="906" spans="1:8" x14ac:dyDescent="0.2">
      <c r="A906">
        <v>90.299999999999699</v>
      </c>
      <c r="B906">
        <f t="shared" si="74"/>
        <v>1.5760323145508743</v>
      </c>
      <c r="C906">
        <f t="shared" si="73"/>
        <v>0.50204798061992528</v>
      </c>
      <c r="D906">
        <f t="shared" si="75"/>
        <v>1.417911114161543</v>
      </c>
      <c r="E906">
        <f t="shared" si="71"/>
        <v>1.8615480811692848</v>
      </c>
      <c r="F906" s="5">
        <f t="shared" si="72"/>
        <v>0.88648911971541333</v>
      </c>
    </row>
    <row r="907" spans="1:8" x14ac:dyDescent="0.2">
      <c r="A907">
        <v>90.399999999999693</v>
      </c>
      <c r="B907">
        <f t="shared" si="74"/>
        <v>1.5777776438028686</v>
      </c>
      <c r="C907">
        <f t="shared" si="73"/>
        <v>0.50273064732787698</v>
      </c>
      <c r="D907">
        <f t="shared" si="75"/>
        <v>1.4191414730730381</v>
      </c>
      <c r="E907">
        <f t="shared" si="71"/>
        <v>1.8647801116628813</v>
      </c>
      <c r="F907" s="5">
        <f t="shared" si="72"/>
        <v>0.88676741411971116</v>
      </c>
    </row>
    <row r="908" spans="1:8" x14ac:dyDescent="0.2">
      <c r="A908">
        <v>90.499999999999702</v>
      </c>
      <c r="B908">
        <f t="shared" si="74"/>
        <v>1.5795229730548628</v>
      </c>
      <c r="C908">
        <f t="shared" si="73"/>
        <v>0.50341331960778268</v>
      </c>
      <c r="D908">
        <f t="shared" si="75"/>
        <v>1.4203707512465669</v>
      </c>
      <c r="E908">
        <f t="shared" si="71"/>
        <v>1.8680121027747556</v>
      </c>
      <c r="F908" s="5">
        <f t="shared" si="72"/>
        <v>0.88704526046266419</v>
      </c>
    </row>
    <row r="909" spans="1:8" x14ac:dyDescent="0.2">
      <c r="A909">
        <v>90.599999999999696</v>
      </c>
      <c r="B909">
        <f t="shared" si="74"/>
        <v>1.581268302306857</v>
      </c>
      <c r="C909">
        <f t="shared" si="73"/>
        <v>0.50409599885188527</v>
      </c>
      <c r="D909">
        <f t="shared" si="75"/>
        <v>1.4215989477459809</v>
      </c>
      <c r="E909">
        <f t="shared" si="71"/>
        <v>1.8712440446597034</v>
      </c>
      <c r="F909" s="5">
        <f t="shared" si="72"/>
        <v>0.88732265940370814</v>
      </c>
    </row>
    <row r="910" spans="1:8" x14ac:dyDescent="0.2">
      <c r="A910">
        <v>90.699999999999704</v>
      </c>
      <c r="B910">
        <f t="shared" si="74"/>
        <v>1.5830136315588517</v>
      </c>
      <c r="C910">
        <f t="shared" si="73"/>
        <v>0.50477868645193036</v>
      </c>
      <c r="D910">
        <f t="shared" si="75"/>
        <v>1.4228260616359556</v>
      </c>
      <c r="E910">
        <f t="shared" si="71"/>
        <v>1.8744759274726699</v>
      </c>
      <c r="F910" s="5">
        <f t="shared" si="72"/>
        <v>0.88759961160006584</v>
      </c>
    </row>
    <row r="911" spans="1:8" x14ac:dyDescent="0.2">
      <c r="A911">
        <v>90.799999999999699</v>
      </c>
      <c r="B911">
        <f t="shared" si="74"/>
        <v>1.5847589608108459</v>
      </c>
      <c r="C911">
        <f t="shared" si="73"/>
        <v>0.50546138379906635</v>
      </c>
      <c r="D911">
        <f t="shared" si="75"/>
        <v>1.4240520919819892</v>
      </c>
      <c r="E911">
        <f t="shared" si="71"/>
        <v>1.8777077413687771</v>
      </c>
      <c r="F911" s="5">
        <f t="shared" si="72"/>
        <v>0.88787611770675601</v>
      </c>
    </row>
    <row r="912" spans="1:8" x14ac:dyDescent="0.2">
      <c r="A912">
        <v>90.899999999999693</v>
      </c>
      <c r="B912">
        <f t="shared" si="74"/>
        <v>1.5865042900628401</v>
      </c>
      <c r="C912">
        <f t="shared" si="73"/>
        <v>0.50614409228374646</v>
      </c>
      <c r="D912">
        <f t="shared" si="75"/>
        <v>1.4252770378504069</v>
      </c>
      <c r="E912">
        <f t="shared" si="71"/>
        <v>1.8809394765033609</v>
      </c>
      <c r="F912" s="5">
        <f t="shared" si="72"/>
        <v>0.88815217837660387</v>
      </c>
    </row>
    <row r="913" spans="1:6" x14ac:dyDescent="0.2">
      <c r="A913">
        <v>90.999999999999702</v>
      </c>
      <c r="B913">
        <f t="shared" si="74"/>
        <v>1.5882496193148348</v>
      </c>
      <c r="C913">
        <f t="shared" si="73"/>
        <v>0.50682681329562829</v>
      </c>
      <c r="D913">
        <f t="shared" si="75"/>
        <v>1.4265008983083596</v>
      </c>
      <c r="E913">
        <f t="shared" si="71"/>
        <v>1.8841711230319969</v>
      </c>
      <c r="F913" s="5">
        <f t="shared" si="72"/>
        <v>0.88842779426024776</v>
      </c>
    </row>
    <row r="914" spans="1:6" x14ac:dyDescent="0.2">
      <c r="A914">
        <v>91.099999999999696</v>
      </c>
      <c r="B914">
        <f t="shared" si="74"/>
        <v>1.5899949485668288</v>
      </c>
      <c r="C914">
        <f t="shared" si="73"/>
        <v>0.50750954822347438</v>
      </c>
      <c r="D914">
        <f t="shared" si="75"/>
        <v>1.4277236724238231</v>
      </c>
      <c r="E914">
        <f t="shared" si="71"/>
        <v>1.8874026711105256</v>
      </c>
      <c r="F914" s="5">
        <f t="shared" si="72"/>
        <v>0.88870296600614773</v>
      </c>
    </row>
    <row r="915" spans="1:6" x14ac:dyDescent="0.2">
      <c r="A915">
        <v>91.199999999999704</v>
      </c>
      <c r="B915">
        <f t="shared" si="74"/>
        <v>1.5917402778188232</v>
      </c>
      <c r="C915">
        <f t="shared" si="73"/>
        <v>0.50819229845505387</v>
      </c>
      <c r="D915">
        <f t="shared" si="75"/>
        <v>1.428945359265603</v>
      </c>
      <c r="E915">
        <f t="shared" si="71"/>
        <v>1.8906341108950953</v>
      </c>
      <c r="F915" s="5">
        <f t="shared" si="72"/>
        <v>0.88897769426059647</v>
      </c>
    </row>
    <row r="916" spans="1:6" x14ac:dyDescent="0.2">
      <c r="A916">
        <v>91.299999999999699</v>
      </c>
      <c r="B916">
        <f t="shared" si="74"/>
        <v>1.5934856070708177</v>
      </c>
      <c r="C916">
        <f t="shared" si="73"/>
        <v>0.50887506537704197</v>
      </c>
      <c r="D916">
        <f t="shared" si="75"/>
        <v>1.430165957903331</v>
      </c>
      <c r="E916">
        <f t="shared" si="71"/>
        <v>1.8938654325421775</v>
      </c>
      <c r="F916" s="5">
        <f t="shared" si="72"/>
        <v>0.88925197966772451</v>
      </c>
    </row>
    <row r="917" spans="1:6" x14ac:dyDescent="0.2">
      <c r="A917">
        <v>91.399999999999693</v>
      </c>
      <c r="B917">
        <f t="shared" si="74"/>
        <v>1.5952309363228119</v>
      </c>
      <c r="C917">
        <f t="shared" si="73"/>
        <v>0.50955785037492163</v>
      </c>
      <c r="D917">
        <f t="shared" si="75"/>
        <v>1.431385467407468</v>
      </c>
      <c r="E917">
        <f t="shared" si="71"/>
        <v>1.8970966262086064</v>
      </c>
      <c r="F917" s="5">
        <f t="shared" si="72"/>
        <v>0.88952582286950987</v>
      </c>
    </row>
    <row r="918" spans="1:6" x14ac:dyDescent="0.2">
      <c r="A918">
        <v>91.499999999999702</v>
      </c>
      <c r="B918">
        <f t="shared" si="74"/>
        <v>1.5969762655748063</v>
      </c>
      <c r="C918">
        <f t="shared" si="73"/>
        <v>0.51024065483288417</v>
      </c>
      <c r="D918">
        <f t="shared" si="75"/>
        <v>1.4326038868493047</v>
      </c>
      <c r="E918">
        <f t="shared" si="71"/>
        <v>1.9003276820516064</v>
      </c>
      <c r="F918" s="5">
        <f t="shared" si="72"/>
        <v>0.88979922450578863</v>
      </c>
    </row>
    <row r="919" spans="1:6" x14ac:dyDescent="0.2">
      <c r="A919">
        <v>91.599999999999696</v>
      </c>
      <c r="B919">
        <f t="shared" si="74"/>
        <v>1.5987215948268008</v>
      </c>
      <c r="C919">
        <f t="shared" si="73"/>
        <v>0.51092348013372957</v>
      </c>
      <c r="D919">
        <f t="shared" si="75"/>
        <v>1.433821215300962</v>
      </c>
      <c r="E919">
        <f t="shared" si="71"/>
        <v>1.903558590228821</v>
      </c>
      <c r="F919" s="5">
        <f t="shared" si="72"/>
        <v>0.89007218521426035</v>
      </c>
    </row>
    <row r="920" spans="1:6" x14ac:dyDescent="0.2">
      <c r="A920">
        <v>91.699999999999704</v>
      </c>
      <c r="B920">
        <f t="shared" si="74"/>
        <v>1.600466924078795</v>
      </c>
      <c r="C920">
        <f t="shared" si="73"/>
        <v>0.51160632765876757</v>
      </c>
      <c r="D920">
        <f t="shared" si="75"/>
        <v>1.4350374518353906</v>
      </c>
      <c r="E920">
        <f t="shared" si="71"/>
        <v>1.906789340898343</v>
      </c>
      <c r="F920" s="5">
        <f t="shared" si="72"/>
        <v>0.89034470563049739</v>
      </c>
    </row>
    <row r="921" spans="1:6" x14ac:dyDescent="0.2">
      <c r="A921">
        <v>91.799999999999699</v>
      </c>
      <c r="B921">
        <f t="shared" si="74"/>
        <v>1.6022122533307892</v>
      </c>
      <c r="C921">
        <f t="shared" si="73"/>
        <v>0.51228919878771928</v>
      </c>
      <c r="D921">
        <f t="shared" si="75"/>
        <v>1.4362525955263739</v>
      </c>
      <c r="E921">
        <f t="shared" si="71"/>
        <v>1.9100199242187452</v>
      </c>
      <c r="F921" s="5">
        <f t="shared" si="72"/>
        <v>0.89061678638795305</v>
      </c>
    </row>
    <row r="922" spans="1:6" x14ac:dyDescent="0.2">
      <c r="A922">
        <v>91.899999999999693</v>
      </c>
      <c r="B922">
        <f t="shared" si="74"/>
        <v>1.6039575825827834</v>
      </c>
      <c r="C922">
        <f t="shared" si="73"/>
        <v>0.51297209489861695</v>
      </c>
      <c r="D922">
        <f t="shared" si="75"/>
        <v>1.4374666454485272</v>
      </c>
      <c r="E922">
        <f t="shared" si="71"/>
        <v>1.9132503303491122</v>
      </c>
      <c r="F922" s="5">
        <f t="shared" si="72"/>
        <v>0.89088842811797109</v>
      </c>
    </row>
    <row r="923" spans="1:6" x14ac:dyDescent="0.2">
      <c r="A923">
        <v>91.999999999999702</v>
      </c>
      <c r="B923">
        <f t="shared" si="74"/>
        <v>1.6057029118347781</v>
      </c>
      <c r="C923">
        <f t="shared" si="73"/>
        <v>0.51365501736770613</v>
      </c>
      <c r="D923">
        <f t="shared" si="75"/>
        <v>1.4386796006772988</v>
      </c>
      <c r="E923">
        <f t="shared" si="71"/>
        <v>1.9164805494490662</v>
      </c>
      <c r="F923" s="5">
        <f t="shared" si="72"/>
        <v>0.89115963144979249</v>
      </c>
    </row>
    <row r="924" spans="1:6" x14ac:dyDescent="0.2">
      <c r="A924">
        <v>92.099999999999696</v>
      </c>
      <c r="B924">
        <f t="shared" si="74"/>
        <v>1.6074482410867723</v>
      </c>
      <c r="C924">
        <f t="shared" si="73"/>
        <v>0.51433796756934524</v>
      </c>
      <c r="D924">
        <f t="shared" si="75"/>
        <v>1.4398914602889699</v>
      </c>
      <c r="E924">
        <f t="shared" si="71"/>
        <v>1.9197105716787977</v>
      </c>
      <c r="F924" s="5">
        <f t="shared" si="72"/>
        <v>0.89143039701056448</v>
      </c>
    </row>
    <row r="925" spans="1:6" x14ac:dyDescent="0.2">
      <c r="A925">
        <v>92.199999999999704</v>
      </c>
      <c r="B925">
        <f t="shared" si="74"/>
        <v>1.6091935703387665</v>
      </c>
      <c r="C925">
        <f t="shared" si="73"/>
        <v>0.51502094687590838</v>
      </c>
      <c r="D925">
        <f t="shared" si="75"/>
        <v>1.4411022233606572</v>
      </c>
      <c r="E925">
        <f t="shared" si="71"/>
        <v>1.9229403871991009</v>
      </c>
      <c r="F925" s="5">
        <f t="shared" si="72"/>
        <v>0.89170072542534706</v>
      </c>
    </row>
    <row r="926" spans="1:6" x14ac:dyDescent="0.2">
      <c r="A926">
        <v>92.299999999999699</v>
      </c>
      <c r="B926">
        <f t="shared" si="74"/>
        <v>1.6109388995907608</v>
      </c>
      <c r="C926">
        <f t="shared" si="73"/>
        <v>0.5157039566576852</v>
      </c>
      <c r="D926">
        <f t="shared" si="75"/>
        <v>1.4423118889703117</v>
      </c>
      <c r="E926">
        <f t="shared" si="71"/>
        <v>1.9261699861713966</v>
      </c>
      <c r="F926" s="5">
        <f t="shared" si="72"/>
        <v>0.89197061731712313</v>
      </c>
    </row>
    <row r="927" spans="1:6" x14ac:dyDescent="0.2">
      <c r="A927">
        <v>92.399999999999693</v>
      </c>
      <c r="B927">
        <f t="shared" si="74"/>
        <v>1.612684228842755</v>
      </c>
      <c r="C927">
        <f t="shared" si="73"/>
        <v>0.51638699828278289</v>
      </c>
      <c r="D927">
        <f t="shared" si="75"/>
        <v>1.4435204561967205</v>
      </c>
      <c r="E927">
        <f t="shared" si="71"/>
        <v>1.929399358757766</v>
      </c>
      <c r="F927" s="5">
        <f t="shared" si="72"/>
        <v>0.8922400733068071</v>
      </c>
    </row>
    <row r="928" spans="1:6" x14ac:dyDescent="0.2">
      <c r="A928">
        <v>92.499999999999702</v>
      </c>
      <c r="B928">
        <f t="shared" si="74"/>
        <v>1.6144295580947496</v>
      </c>
      <c r="C928">
        <f t="shared" si="73"/>
        <v>0.51707007311702713</v>
      </c>
      <c r="D928">
        <f t="shared" si="75"/>
        <v>1.4447279241195075</v>
      </c>
      <c r="E928">
        <f t="shared" si="71"/>
        <v>1.932628495120982</v>
      </c>
      <c r="F928" s="5">
        <f t="shared" si="72"/>
        <v>0.89250909401324874</v>
      </c>
    </row>
    <row r="929" spans="1:6" x14ac:dyDescent="0.2">
      <c r="A929">
        <v>92.599999999999696</v>
      </c>
      <c r="B929">
        <f t="shared" si="74"/>
        <v>1.6161748873467439</v>
      </c>
      <c r="C929">
        <f t="shared" si="73"/>
        <v>0.51775318252386304</v>
      </c>
      <c r="D929">
        <f t="shared" si="75"/>
        <v>1.4459342918191327</v>
      </c>
      <c r="E929">
        <f t="shared" si="71"/>
        <v>1.9358573854245333</v>
      </c>
      <c r="F929" s="5">
        <f t="shared" si="72"/>
        <v>0.89277768005324565</v>
      </c>
    </row>
    <row r="930" spans="1:6" x14ac:dyDescent="0.2">
      <c r="A930">
        <v>92.699999999999704</v>
      </c>
      <c r="B930">
        <f t="shared" si="74"/>
        <v>1.6179202165987381</v>
      </c>
      <c r="C930">
        <f t="shared" si="73"/>
        <v>0.51843632786425753</v>
      </c>
      <c r="D930">
        <f t="shared" si="75"/>
        <v>1.4471395583768949</v>
      </c>
      <c r="E930">
        <f t="shared" si="71"/>
        <v>1.9390860198326612</v>
      </c>
      <c r="F930" s="5">
        <f t="shared" si="72"/>
        <v>0.89304583204154941</v>
      </c>
    </row>
    <row r="931" spans="1:6" x14ac:dyDescent="0.2">
      <c r="A931">
        <v>92.799999999999699</v>
      </c>
      <c r="B931">
        <f t="shared" si="74"/>
        <v>1.6196655458507325</v>
      </c>
      <c r="C931">
        <f t="shared" si="73"/>
        <v>0.51911951049660021</v>
      </c>
      <c r="D931">
        <f t="shared" si="75"/>
        <v>1.4483437228749314</v>
      </c>
      <c r="E931">
        <f t="shared" si="71"/>
        <v>1.9423143885103848</v>
      </c>
      <c r="F931" s="5">
        <f t="shared" si="72"/>
        <v>0.89331355059087325</v>
      </c>
    </row>
    <row r="932" spans="1:6" x14ac:dyDescent="0.2">
      <c r="A932">
        <v>92.899999999999693</v>
      </c>
      <c r="B932">
        <f t="shared" si="74"/>
        <v>1.6214108751027267</v>
      </c>
      <c r="C932">
        <f t="shared" si="73"/>
        <v>0.51980273177660474</v>
      </c>
      <c r="D932">
        <f t="shared" si="75"/>
        <v>1.449546784396218</v>
      </c>
      <c r="E932">
        <f t="shared" si="71"/>
        <v>1.9455424816235325</v>
      </c>
      <c r="F932" s="5">
        <f t="shared" si="72"/>
        <v>0.89358083631190033</v>
      </c>
    </row>
    <row r="933" spans="1:6" x14ac:dyDescent="0.2">
      <c r="A933">
        <v>92.999999999999702</v>
      </c>
      <c r="B933">
        <f t="shared" si="74"/>
        <v>1.6231562043547212</v>
      </c>
      <c r="C933">
        <f t="shared" si="73"/>
        <v>0.52048599305721133</v>
      </c>
      <c r="D933">
        <f t="shared" si="75"/>
        <v>1.4507487420245717</v>
      </c>
      <c r="E933">
        <f t="shared" si="71"/>
        <v>1.9487702893387746</v>
      </c>
      <c r="F933" s="5">
        <f t="shared" si="72"/>
        <v>0.89384768981329177</v>
      </c>
    </row>
    <row r="934" spans="1:6" x14ac:dyDescent="0.2">
      <c r="A934">
        <v>93.099999999999696</v>
      </c>
      <c r="B934">
        <f t="shared" si="74"/>
        <v>1.6249015336067154</v>
      </c>
      <c r="C934">
        <f t="shared" si="73"/>
        <v>0.52116929568848747</v>
      </c>
      <c r="D934">
        <f t="shared" si="75"/>
        <v>1.4519495948446488</v>
      </c>
      <c r="E934">
        <f t="shared" si="71"/>
        <v>1.9519978018236472</v>
      </c>
      <c r="F934" s="5">
        <f t="shared" si="72"/>
        <v>0.89411411170169275</v>
      </c>
    </row>
    <row r="935" spans="1:6" x14ac:dyDescent="0.2">
      <c r="A935">
        <v>93.199999999999704</v>
      </c>
      <c r="B935">
        <f t="shared" si="74"/>
        <v>1.6266468628587101</v>
      </c>
      <c r="C935">
        <f t="shared" si="73"/>
        <v>0.52185264101753048</v>
      </c>
      <c r="D935">
        <f t="shared" si="75"/>
        <v>1.4531493419419483</v>
      </c>
      <c r="E935">
        <f t="shared" si="71"/>
        <v>1.9552250092465897</v>
      </c>
      <c r="F935" s="5">
        <f t="shared" si="72"/>
        <v>0.89438010258174394</v>
      </c>
    </row>
    <row r="936" spans="1:6" x14ac:dyDescent="0.2">
      <c r="A936">
        <v>93.299999999999699</v>
      </c>
      <c r="B936">
        <f t="shared" si="74"/>
        <v>1.6283921921107041</v>
      </c>
      <c r="C936">
        <f t="shared" si="73"/>
        <v>0.52253603038836871</v>
      </c>
      <c r="D936">
        <f t="shared" si="75"/>
        <v>1.4543479824028098</v>
      </c>
      <c r="E936">
        <f t="shared" si="71"/>
        <v>1.9584519017769659</v>
      </c>
      <c r="F936" s="5">
        <f t="shared" si="72"/>
        <v>0.89464566305608528</v>
      </c>
    </row>
    <row r="937" spans="1:6" x14ac:dyDescent="0.2">
      <c r="A937">
        <v>93.399999999999693</v>
      </c>
      <c r="B937">
        <f t="shared" si="74"/>
        <v>1.6301375213626983</v>
      </c>
      <c r="C937">
        <f t="shared" si="73"/>
        <v>0.52321946514186457</v>
      </c>
      <c r="D937">
        <f t="shared" si="75"/>
        <v>1.4555455153144172</v>
      </c>
      <c r="E937">
        <f t="shared" si="71"/>
        <v>1.9616784695851037</v>
      </c>
      <c r="F937" s="5">
        <f t="shared" si="72"/>
        <v>0.89491079372536586</v>
      </c>
    </row>
    <row r="938" spans="1:6" x14ac:dyDescent="0.2">
      <c r="A938">
        <v>93.499999999999702</v>
      </c>
      <c r="B938">
        <f t="shared" si="74"/>
        <v>1.631882850614693</v>
      </c>
      <c r="C938">
        <f t="shared" si="73"/>
        <v>0.52390294661561587</v>
      </c>
      <c r="D938">
        <f t="shared" si="75"/>
        <v>1.4567419397647969</v>
      </c>
      <c r="E938">
        <f t="shared" si="71"/>
        <v>1.9649047028423174</v>
      </c>
      <c r="F938" s="5">
        <f t="shared" si="72"/>
        <v>0.89517549518825024</v>
      </c>
    </row>
    <row r="939" spans="1:6" x14ac:dyDescent="0.2">
      <c r="A939">
        <v>93.599999999999696</v>
      </c>
      <c r="B939">
        <f t="shared" si="74"/>
        <v>1.6336281798666872</v>
      </c>
      <c r="C939">
        <f t="shared" si="73"/>
        <v>0.52458647614385745</v>
      </c>
      <c r="D939">
        <f t="shared" si="75"/>
        <v>1.4579372548428193</v>
      </c>
      <c r="E939">
        <f t="shared" si="71"/>
        <v>1.96813059172094</v>
      </c>
      <c r="F939" s="5">
        <f t="shared" si="72"/>
        <v>0.89543976804142755</v>
      </c>
    </row>
    <row r="940" spans="1:6" x14ac:dyDescent="0.2">
      <c r="A940">
        <v>93.699999999999704</v>
      </c>
      <c r="B940">
        <f t="shared" si="74"/>
        <v>1.6353735091186816</v>
      </c>
      <c r="C940">
        <f t="shared" si="73"/>
        <v>0.52527005505736502</v>
      </c>
      <c r="D940">
        <f t="shared" si="75"/>
        <v>1.4591314596382006</v>
      </c>
      <c r="E940">
        <f t="shared" si="71"/>
        <v>1.9713561263943569</v>
      </c>
      <c r="F940" s="5">
        <f t="shared" si="72"/>
        <v>0.8957036128796183</v>
      </c>
    </row>
    <row r="941" spans="1:6" x14ac:dyDescent="0.2">
      <c r="A941">
        <v>93.799999999999699</v>
      </c>
      <c r="B941">
        <f t="shared" si="74"/>
        <v>1.6371188383706761</v>
      </c>
      <c r="C941">
        <f t="shared" si="73"/>
        <v>0.52595368468335624</v>
      </c>
      <c r="D941">
        <f t="shared" si="75"/>
        <v>1.4603245532415012</v>
      </c>
      <c r="E941">
        <f t="shared" si="71"/>
        <v>1.9745812970370273</v>
      </c>
      <c r="F941" s="5">
        <f t="shared" si="72"/>
        <v>0.895967030295582</v>
      </c>
    </row>
    <row r="942" spans="1:6" x14ac:dyDescent="0.2">
      <c r="A942">
        <v>93.899999999999693</v>
      </c>
      <c r="B942">
        <f t="shared" si="74"/>
        <v>1.6388641676226698</v>
      </c>
      <c r="C942">
        <f t="shared" si="73"/>
        <v>0.52663736634539338</v>
      </c>
      <c r="D942">
        <f t="shared" si="75"/>
        <v>1.4615165347441283</v>
      </c>
      <c r="E942">
        <f t="shared" si="71"/>
        <v>1.9778060938245225</v>
      </c>
      <c r="F942" s="5">
        <f t="shared" si="72"/>
        <v>0.89623002088012393</v>
      </c>
    </row>
    <row r="943" spans="1:6" x14ac:dyDescent="0.2">
      <c r="A943">
        <v>93.999999999999702</v>
      </c>
      <c r="B943">
        <f t="shared" si="74"/>
        <v>1.6406094968746645</v>
      </c>
      <c r="C943">
        <f t="shared" si="73"/>
        <v>0.52732110136328703</v>
      </c>
      <c r="D943">
        <f t="shared" si="75"/>
        <v>1.4627074032383374</v>
      </c>
      <c r="E943">
        <f t="shared" si="71"/>
        <v>1.9810305069335552</v>
      </c>
      <c r="F943" s="5">
        <f t="shared" si="72"/>
        <v>0.8964925852221044</v>
      </c>
    </row>
    <row r="944" spans="1:6" x14ac:dyDescent="0.2">
      <c r="A944">
        <v>94.099999999999696</v>
      </c>
      <c r="B944">
        <f t="shared" si="74"/>
        <v>1.6423548261266587</v>
      </c>
      <c r="C944">
        <f t="shared" si="73"/>
        <v>0.52800489105299675</v>
      </c>
      <c r="D944">
        <f t="shared" si="75"/>
        <v>1.4638971578172291</v>
      </c>
      <c r="E944">
        <f t="shared" si="71"/>
        <v>1.9842545265420006</v>
      </c>
      <c r="F944" s="5">
        <f t="shared" si="72"/>
        <v>0.89675472390844257</v>
      </c>
    </row>
    <row r="945" spans="1:6" x14ac:dyDescent="0.2">
      <c r="A945">
        <v>94.199999999999704</v>
      </c>
      <c r="B945">
        <f t="shared" si="74"/>
        <v>1.6441001553786534</v>
      </c>
      <c r="C945">
        <f t="shared" si="73"/>
        <v>0.52868873672653593</v>
      </c>
      <c r="D945">
        <f t="shared" si="75"/>
        <v>1.465085797574754</v>
      </c>
      <c r="E945">
        <f t="shared" si="71"/>
        <v>1.9874781428289376</v>
      </c>
      <c r="F945" s="5">
        <f t="shared" si="72"/>
        <v>0.89701643752413007</v>
      </c>
    </row>
    <row r="946" spans="1:6" x14ac:dyDescent="0.2">
      <c r="A946">
        <v>94.299999999999699</v>
      </c>
      <c r="B946">
        <f t="shared" si="74"/>
        <v>1.6458454846306476</v>
      </c>
      <c r="C946">
        <f t="shared" si="73"/>
        <v>0.52937263969187343</v>
      </c>
      <c r="D946">
        <f t="shared" si="75"/>
        <v>1.4662733216057111</v>
      </c>
      <c r="E946">
        <f t="shared" si="71"/>
        <v>1.990701345974671</v>
      </c>
      <c r="F946" s="5">
        <f t="shared" si="72"/>
        <v>0.89727772665223149</v>
      </c>
    </row>
    <row r="947" spans="1:6" x14ac:dyDescent="0.2">
      <c r="A947">
        <v>94.399999999999693</v>
      </c>
      <c r="B947">
        <f t="shared" si="74"/>
        <v>1.6475908138826418</v>
      </c>
      <c r="C947">
        <f t="shared" si="73"/>
        <v>0.53005660125283716</v>
      </c>
      <c r="D947">
        <f t="shared" si="75"/>
        <v>1.4674597290057492</v>
      </c>
      <c r="E947">
        <f t="shared" si="71"/>
        <v>1.9939241261607648</v>
      </c>
      <c r="F947" s="5">
        <f t="shared" si="72"/>
        <v>0.89753859187389584</v>
      </c>
    </row>
    <row r="948" spans="1:6" x14ac:dyDescent="0.2">
      <c r="A948">
        <v>94.499999999999702</v>
      </c>
      <c r="B948">
        <f t="shared" si="74"/>
        <v>1.6493361431346361</v>
      </c>
      <c r="C948">
        <f t="shared" si="73"/>
        <v>0.53074062270901712</v>
      </c>
      <c r="D948">
        <f t="shared" si="75"/>
        <v>1.4686450188713673</v>
      </c>
      <c r="E948">
        <f t="shared" si="71"/>
        <v>1.9971464735700726</v>
      </c>
      <c r="F948" s="5">
        <f t="shared" si="72"/>
        <v>0.89779903376836301</v>
      </c>
    </row>
    <row r="949" spans="1:6" x14ac:dyDescent="0.2">
      <c r="A949">
        <v>94.599999999999696</v>
      </c>
      <c r="B949">
        <f t="shared" si="74"/>
        <v>1.6510814723866303</v>
      </c>
      <c r="C949">
        <f t="shared" si="73"/>
        <v>0.53142470535566877</v>
      </c>
      <c r="D949">
        <f t="shared" si="75"/>
        <v>1.4698291902999161</v>
      </c>
      <c r="E949">
        <f t="shared" si="71"/>
        <v>2.000368378386765</v>
      </c>
      <c r="F949" s="5">
        <f t="shared" si="72"/>
        <v>0.89805905291297072</v>
      </c>
    </row>
    <row r="950" spans="1:6" x14ac:dyDescent="0.2">
      <c r="A950">
        <v>94.699999999999704</v>
      </c>
      <c r="B950">
        <f t="shared" si="74"/>
        <v>1.6528268016386249</v>
      </c>
      <c r="C950">
        <f t="shared" si="73"/>
        <v>0.53210885048361645</v>
      </c>
      <c r="D950">
        <f t="shared" si="75"/>
        <v>1.4710122423895973</v>
      </c>
      <c r="E950">
        <f t="shared" si="71"/>
        <v>2.0035898307963618</v>
      </c>
      <c r="F950" s="5">
        <f t="shared" si="72"/>
        <v>0.89831864988316124</v>
      </c>
    </row>
    <row r="951" spans="1:6" x14ac:dyDescent="0.2">
      <c r="A951">
        <v>94.799999999999699</v>
      </c>
      <c r="B951">
        <f t="shared" si="74"/>
        <v>1.6545721308906192</v>
      </c>
      <c r="C951">
        <f t="shared" si="73"/>
        <v>0.53279305937915644</v>
      </c>
      <c r="D951">
        <f t="shared" si="75"/>
        <v>1.4721941742394651</v>
      </c>
      <c r="E951">
        <f t="shared" si="71"/>
        <v>2.0068108209857591</v>
      </c>
      <c r="F951" s="5">
        <f t="shared" si="72"/>
        <v>0.89857782525248941</v>
      </c>
    </row>
    <row r="952" spans="1:6" x14ac:dyDescent="0.2">
      <c r="A952">
        <v>94.899999999999693</v>
      </c>
      <c r="B952">
        <f t="shared" si="74"/>
        <v>1.6563174601426134</v>
      </c>
      <c r="C952">
        <f t="shared" si="73"/>
        <v>0.53347733332396141</v>
      </c>
      <c r="D952">
        <f t="shared" si="75"/>
        <v>1.4733749849494271</v>
      </c>
      <c r="E952">
        <f t="shared" si="71"/>
        <v>2.0100313391432629</v>
      </c>
      <c r="F952" s="5">
        <f t="shared" si="72"/>
        <v>0.89883657959263097</v>
      </c>
    </row>
    <row r="953" spans="1:6" x14ac:dyDescent="0.2">
      <c r="A953">
        <v>94.999999999999702</v>
      </c>
      <c r="B953">
        <f t="shared" si="74"/>
        <v>1.6580627893946078</v>
      </c>
      <c r="C953">
        <f t="shared" si="73"/>
        <v>0.53416167359498412</v>
      </c>
      <c r="D953">
        <f t="shared" si="75"/>
        <v>1.4745546736202446</v>
      </c>
      <c r="E953">
        <f t="shared" si="71"/>
        <v>2.0132513754586161</v>
      </c>
      <c r="F953" s="5">
        <f t="shared" si="72"/>
        <v>0.8990949134733861</v>
      </c>
    </row>
    <row r="954" spans="1:6" x14ac:dyDescent="0.2">
      <c r="A954">
        <v>95.099999999999696</v>
      </c>
      <c r="B954">
        <f t="shared" si="74"/>
        <v>1.659808118646602</v>
      </c>
      <c r="C954">
        <f t="shared" si="73"/>
        <v>0.53484608146436063</v>
      </c>
      <c r="D954">
        <f t="shared" si="75"/>
        <v>1.4757332393535332</v>
      </c>
      <c r="E954">
        <f t="shared" si="71"/>
        <v>2.0164709201230293</v>
      </c>
      <c r="F954" s="5">
        <f t="shared" si="72"/>
        <v>0.89935282746268874</v>
      </c>
    </row>
    <row r="955" spans="1:6" x14ac:dyDescent="0.2">
      <c r="A955">
        <v>95.199999999999704</v>
      </c>
      <c r="B955">
        <f t="shared" si="74"/>
        <v>1.6615534478985965</v>
      </c>
      <c r="C955">
        <f t="shared" si="73"/>
        <v>0.53553055819931517</v>
      </c>
      <c r="D955">
        <f t="shared" si="75"/>
        <v>1.4769106812517641</v>
      </c>
      <c r="E955">
        <f t="shared" si="71"/>
        <v>2.0196899633292125</v>
      </c>
      <c r="F955" s="5">
        <f t="shared" si="72"/>
        <v>0.89961032212661607</v>
      </c>
    </row>
    <row r="956" spans="1:6" x14ac:dyDescent="0.2">
      <c r="A956">
        <v>95.299999999999699</v>
      </c>
      <c r="B956">
        <f t="shared" si="74"/>
        <v>1.6632987771505907</v>
      </c>
      <c r="C956">
        <f t="shared" si="73"/>
        <v>0.53621510506206427</v>
      </c>
      <c r="D956">
        <f t="shared" si="75"/>
        <v>1.4780869984182639</v>
      </c>
      <c r="E956">
        <f t="shared" si="71"/>
        <v>2.0229084952714</v>
      </c>
      <c r="F956" s="5">
        <f t="shared" si="72"/>
        <v>0.89986739802939053</v>
      </c>
    </row>
    <row r="957" spans="1:6" x14ac:dyDescent="0.2">
      <c r="A957">
        <v>95.399999999999693</v>
      </c>
      <c r="B957">
        <f t="shared" si="74"/>
        <v>1.6650441064025852</v>
      </c>
      <c r="C957">
        <f t="shared" si="73"/>
        <v>0.53689972330972069</v>
      </c>
      <c r="D957">
        <f t="shared" si="75"/>
        <v>1.4792621899572158</v>
      </c>
      <c r="E957">
        <f t="shared" si="71"/>
        <v>2.0261265061453866</v>
      </c>
      <c r="F957" s="5">
        <f t="shared" si="72"/>
        <v>0.90012405573338972</v>
      </c>
    </row>
    <row r="958" spans="1:6" x14ac:dyDescent="0.2">
      <c r="A958">
        <v>95.499999999999702</v>
      </c>
      <c r="B958">
        <f t="shared" si="74"/>
        <v>1.6667894356545794</v>
      </c>
      <c r="C958">
        <f t="shared" si="73"/>
        <v>0.53758441419419845</v>
      </c>
      <c r="D958">
        <f t="shared" si="75"/>
        <v>1.4804362549736605</v>
      </c>
      <c r="E958">
        <f t="shared" si="71"/>
        <v>2.0293439861485525</v>
      </c>
      <c r="F958" s="5">
        <f t="shared" si="72"/>
        <v>0.90038029579915346</v>
      </c>
    </row>
    <row r="959" spans="1:6" x14ac:dyDescent="0.2">
      <c r="A959">
        <v>95.599999999999696</v>
      </c>
      <c r="B959">
        <f t="shared" si="74"/>
        <v>1.6685347649065736</v>
      </c>
      <c r="C959">
        <f t="shared" si="73"/>
        <v>0.53826917896211746</v>
      </c>
      <c r="D959">
        <f t="shared" si="75"/>
        <v>1.4816091925734964</v>
      </c>
      <c r="E959">
        <f t="shared" si="71"/>
        <v>2.0325609254798955</v>
      </c>
      <c r="F959" s="5">
        <f t="shared" si="72"/>
        <v>0.90063611878538985</v>
      </c>
    </row>
    <row r="960" spans="1:6" x14ac:dyDescent="0.2">
      <c r="A960">
        <v>95.699999999999704</v>
      </c>
      <c r="B960">
        <f t="shared" si="74"/>
        <v>1.6702800941585683</v>
      </c>
      <c r="C960">
        <f t="shared" si="73"/>
        <v>0.53895401885470817</v>
      </c>
      <c r="D960">
        <f t="shared" si="75"/>
        <v>1.4827810018634808</v>
      </c>
      <c r="E960">
        <f t="shared" si="71"/>
        <v>2.0357773143400624</v>
      </c>
      <c r="F960" s="5">
        <f t="shared" si="72"/>
        <v>0.90089152524898275</v>
      </c>
    </row>
    <row r="961" spans="1:6" x14ac:dyDescent="0.2">
      <c r="A961">
        <v>95.799999999999699</v>
      </c>
      <c r="B961">
        <f t="shared" si="74"/>
        <v>1.6720254234105625</v>
      </c>
      <c r="C961">
        <f t="shared" si="73"/>
        <v>0.53963893510771643</v>
      </c>
      <c r="D961">
        <f t="shared" si="75"/>
        <v>1.4839516819512293</v>
      </c>
      <c r="E961">
        <f t="shared" si="71"/>
        <v>2.0389931429313721</v>
      </c>
      <c r="F961" s="5">
        <f t="shared" si="72"/>
        <v>0.9011465157449986</v>
      </c>
    </row>
    <row r="962" spans="1:6" x14ac:dyDescent="0.2">
      <c r="A962">
        <v>95.899999999999693</v>
      </c>
      <c r="B962">
        <f t="shared" si="74"/>
        <v>1.6737707526625567</v>
      </c>
      <c r="C962">
        <f t="shared" si="73"/>
        <v>0.54032392895130921</v>
      </c>
      <c r="D962">
        <f t="shared" si="75"/>
        <v>1.4851212319452183</v>
      </c>
      <c r="E962">
        <f t="shared" si="71"/>
        <v>2.0422084014578537</v>
      </c>
      <c r="F962" s="5">
        <f t="shared" si="72"/>
        <v>0.90140109082669084</v>
      </c>
    </row>
    <row r="963" spans="1:6" x14ac:dyDescent="0.2">
      <c r="A963">
        <v>95.999999999999702</v>
      </c>
      <c r="B963">
        <f t="shared" si="74"/>
        <v>1.6755160819145514</v>
      </c>
      <c r="C963">
        <f t="shared" si="73"/>
        <v>0.54100900160997956</v>
      </c>
      <c r="D963">
        <f t="shared" si="75"/>
        <v>1.4862896509547852</v>
      </c>
      <c r="E963">
        <f t="shared" si="71"/>
        <v>2.0454230801252749</v>
      </c>
      <c r="F963" s="5">
        <f t="shared" si="72"/>
        <v>0.90165525104551236</v>
      </c>
    </row>
    <row r="964" spans="1:6" x14ac:dyDescent="0.2">
      <c r="A964">
        <v>96.099999999999696</v>
      </c>
      <c r="B964">
        <f t="shared" si="74"/>
        <v>1.6772614111665451</v>
      </c>
      <c r="C964">
        <f t="shared" si="73"/>
        <v>0.54169415430245149</v>
      </c>
      <c r="D964">
        <f t="shared" si="75"/>
        <v>1.4874569380901268</v>
      </c>
      <c r="E964">
        <f t="shared" ref="E964:E1027" si="76">(D964^2)/(3*($I$1-1)^2)</f>
        <v>2.0486371691411618</v>
      </c>
      <c r="F964" s="5">
        <f t="shared" ref="F964:F1027" si="77">(1/((1-E964)*E964^$F$1))*((1-E964^($F$1+1))-(D964^2/4)*(1-E964^$F$1))</f>
        <v>0.90190899695111615</v>
      </c>
    </row>
    <row r="965" spans="1:6" x14ac:dyDescent="0.2">
      <c r="A965">
        <v>96.199999999999704</v>
      </c>
      <c r="B965">
        <f t="shared" si="74"/>
        <v>1.6790067404185398</v>
      </c>
      <c r="C965">
        <f t="shared" ref="C965:C1028" si="78">-(0.835/(6+2*0.835))*COS(B965)^3-(3/(6+2*0.835))*COS(B965)+0.5</f>
        <v>0.54237938824158771</v>
      </c>
      <c r="D965">
        <f t="shared" si="75"/>
        <v>1.4886230924623047</v>
      </c>
      <c r="E965">
        <f t="shared" si="76"/>
        <v>2.0518506587148471</v>
      </c>
      <c r="F965" s="5">
        <f t="shared" si="77"/>
        <v>0.90216232909136573</v>
      </c>
    </row>
    <row r="966" spans="1:6" x14ac:dyDescent="0.2">
      <c r="A966">
        <v>96.299999999999699</v>
      </c>
      <c r="B966">
        <f t="shared" ref="B966:B1029" si="79">A966*PI()/180</f>
        <v>1.680752069670534</v>
      </c>
      <c r="C966">
        <f t="shared" si="78"/>
        <v>0.54306470463429246</v>
      </c>
      <c r="D966">
        <f t="shared" ref="D966:D1029" si="80">2*SIN(B966/2)</f>
        <v>1.4897881131832404</v>
      </c>
      <c r="E966">
        <f t="shared" si="76"/>
        <v>2.0550635390574805</v>
      </c>
      <c r="F966" s="5">
        <f t="shared" si="77"/>
        <v>0.9024152480123403</v>
      </c>
    </row>
    <row r="967" spans="1:6" x14ac:dyDescent="0.2">
      <c r="A967">
        <v>96.399999999999693</v>
      </c>
      <c r="B967">
        <f t="shared" si="79"/>
        <v>1.6824973989225283</v>
      </c>
      <c r="C967">
        <f t="shared" si="78"/>
        <v>0.54375010468142004</v>
      </c>
      <c r="D967">
        <f t="shared" si="80"/>
        <v>1.4909519993657208</v>
      </c>
      <c r="E967">
        <f t="shared" si="76"/>
        <v>2.0582758003820736</v>
      </c>
      <c r="F967" s="5">
        <f t="shared" si="77"/>
        <v>0.90266775425834211</v>
      </c>
    </row>
    <row r="968" spans="1:6" x14ac:dyDescent="0.2">
      <c r="A968">
        <v>96.499999999999702</v>
      </c>
      <c r="B968">
        <f t="shared" si="79"/>
        <v>1.6842427281745229</v>
      </c>
      <c r="C968">
        <f t="shared" si="78"/>
        <v>0.54443558957768012</v>
      </c>
      <c r="D968">
        <f t="shared" si="80"/>
        <v>1.4921147501233956</v>
      </c>
      <c r="E968">
        <f t="shared" si="76"/>
        <v>2.0614874329035207</v>
      </c>
      <c r="F968" s="5">
        <f t="shared" si="77"/>
        <v>0.90291984837190242</v>
      </c>
    </row>
    <row r="969" spans="1:6" x14ac:dyDescent="0.2">
      <c r="A969">
        <v>96.599999999999696</v>
      </c>
      <c r="B969">
        <f t="shared" si="79"/>
        <v>1.6859880574265171</v>
      </c>
      <c r="C969">
        <f t="shared" si="78"/>
        <v>0.54512116051154336</v>
      </c>
      <c r="D969">
        <f t="shared" si="80"/>
        <v>1.4932763645707792</v>
      </c>
      <c r="E969">
        <f t="shared" si="76"/>
        <v>2.0646984268386315</v>
      </c>
      <c r="F969" s="5">
        <f t="shared" si="77"/>
        <v>0.90317153089378932</v>
      </c>
    </row>
    <row r="970" spans="1:6" x14ac:dyDescent="0.2">
      <c r="A970">
        <v>96.699999999999704</v>
      </c>
      <c r="B970">
        <f t="shared" si="79"/>
        <v>1.6877333866785114</v>
      </c>
      <c r="C970">
        <f t="shared" si="78"/>
        <v>0.54580681866514913</v>
      </c>
      <c r="D970">
        <f t="shared" si="80"/>
        <v>1.4944368418232521</v>
      </c>
      <c r="E970">
        <f t="shared" si="76"/>
        <v>2.0679087724061622</v>
      </c>
      <c r="F970" s="5">
        <f t="shared" si="77"/>
        <v>0.90342280236301298</v>
      </c>
    </row>
    <row r="971" spans="1:6" x14ac:dyDescent="0.2">
      <c r="A971">
        <v>96.799999999999699</v>
      </c>
      <c r="B971">
        <f t="shared" si="79"/>
        <v>1.6894787159305056</v>
      </c>
      <c r="C971">
        <f t="shared" si="78"/>
        <v>0.54649256521421163</v>
      </c>
      <c r="D971">
        <f t="shared" si="80"/>
        <v>1.4955961809970602</v>
      </c>
      <c r="E971">
        <f t="shared" si="76"/>
        <v>2.0711184598268431</v>
      </c>
      <c r="F971" s="5">
        <f t="shared" si="77"/>
        <v>0.90367366331683219</v>
      </c>
    </row>
    <row r="972" spans="1:6" x14ac:dyDescent="0.2">
      <c r="A972">
        <v>96.899999999999693</v>
      </c>
      <c r="B972">
        <f t="shared" si="79"/>
        <v>1.6912240451825</v>
      </c>
      <c r="C972">
        <f t="shared" si="78"/>
        <v>0.54717840132792739</v>
      </c>
      <c r="D972">
        <f t="shared" si="80"/>
        <v>1.4967543812093165</v>
      </c>
      <c r="E972">
        <f t="shared" si="76"/>
        <v>2.0743274793234106</v>
      </c>
      <c r="F972" s="5">
        <f t="shared" si="77"/>
        <v>0.90392411429076314</v>
      </c>
    </row>
    <row r="973" spans="1:6" x14ac:dyDescent="0.2">
      <c r="A973">
        <v>96.999999999999702</v>
      </c>
      <c r="B973">
        <f t="shared" si="79"/>
        <v>1.6929693744344945</v>
      </c>
      <c r="C973">
        <f t="shared" si="78"/>
        <v>0.5478643281688812</v>
      </c>
      <c r="D973">
        <f t="shared" si="80"/>
        <v>1.4979114415780008</v>
      </c>
      <c r="E973">
        <f t="shared" si="76"/>
        <v>2.0775358211206334</v>
      </c>
      <c r="F973" s="5">
        <f t="shared" si="77"/>
        <v>0.90417415581858196</v>
      </c>
    </row>
    <row r="974" spans="1:6" x14ac:dyDescent="0.2">
      <c r="A974">
        <v>97.099999999999696</v>
      </c>
      <c r="B974">
        <f t="shared" si="79"/>
        <v>1.6947147036864887</v>
      </c>
      <c r="C974">
        <f t="shared" si="78"/>
        <v>0.54855034689295457</v>
      </c>
      <c r="D974">
        <f t="shared" si="80"/>
        <v>1.4990673612219616</v>
      </c>
      <c r="E974">
        <f t="shared" si="76"/>
        <v>2.0807434754453467</v>
      </c>
      <c r="F974" s="5">
        <f t="shared" si="77"/>
        <v>0.90442378843233484</v>
      </c>
    </row>
    <row r="975" spans="1:6" x14ac:dyDescent="0.2">
      <c r="A975">
        <v>97.199999999999704</v>
      </c>
      <c r="B975">
        <f t="shared" si="79"/>
        <v>1.6964600329384831</v>
      </c>
      <c r="C975">
        <f t="shared" si="78"/>
        <v>0.54923645864923287</v>
      </c>
      <c r="D975">
        <f t="shared" si="80"/>
        <v>1.5002221392609156</v>
      </c>
      <c r="E975">
        <f t="shared" si="76"/>
        <v>2.0839504325264793</v>
      </c>
      <c r="F975" s="5">
        <f t="shared" si="77"/>
        <v>0.90467301266234268</v>
      </c>
    </row>
    <row r="976" spans="1:6" x14ac:dyDescent="0.2">
      <c r="A976">
        <v>97.299999999999699</v>
      </c>
      <c r="B976">
        <f t="shared" si="79"/>
        <v>1.6982053621904774</v>
      </c>
      <c r="C976">
        <f t="shared" si="78"/>
        <v>0.54992266457991279</v>
      </c>
      <c r="D976">
        <f t="shared" si="80"/>
        <v>1.5013757748154493</v>
      </c>
      <c r="E976">
        <f t="shared" si="76"/>
        <v>2.0871566825950834</v>
      </c>
      <c r="F976" s="5">
        <f t="shared" si="77"/>
        <v>0.90492182903720797</v>
      </c>
    </row>
    <row r="977" spans="1:6" x14ac:dyDescent="0.2">
      <c r="A977">
        <v>97.399999999999693</v>
      </c>
      <c r="B977">
        <f t="shared" si="79"/>
        <v>1.6999506914424716</v>
      </c>
      <c r="C977">
        <f t="shared" si="78"/>
        <v>0.55060896582021068</v>
      </c>
      <c r="D977">
        <f t="shared" si="80"/>
        <v>1.5025282670070186</v>
      </c>
      <c r="E977">
        <f t="shared" si="76"/>
        <v>2.0903622158843649</v>
      </c>
      <c r="F977" s="5">
        <f t="shared" si="77"/>
        <v>0.90517023808382024</v>
      </c>
    </row>
    <row r="978" spans="1:6" x14ac:dyDescent="0.2">
      <c r="A978">
        <v>97.499999999999702</v>
      </c>
      <c r="B978">
        <f t="shared" si="79"/>
        <v>1.7016960206944662</v>
      </c>
      <c r="C978">
        <f t="shared" si="78"/>
        <v>0.55129536349827046</v>
      </c>
      <c r="D978">
        <f t="shared" si="80"/>
        <v>1.5036796149579514</v>
      </c>
      <c r="E978">
        <f t="shared" si="76"/>
        <v>2.0935670226297152</v>
      </c>
      <c r="F978" s="5">
        <f t="shared" si="77"/>
        <v>0.90541824032736418</v>
      </c>
    </row>
    <row r="979" spans="1:6" x14ac:dyDescent="0.2">
      <c r="A979">
        <v>97.599999999999696</v>
      </c>
      <c r="B979">
        <f t="shared" si="79"/>
        <v>1.7034413499464605</v>
      </c>
      <c r="C979">
        <f t="shared" si="78"/>
        <v>0.55198185873507144</v>
      </c>
      <c r="D979">
        <f t="shared" si="80"/>
        <v>1.5048298177914454</v>
      </c>
      <c r="E979">
        <f t="shared" si="76"/>
        <v>2.0967710930687353</v>
      </c>
      <c r="F979" s="5">
        <f t="shared" si="77"/>
        <v>0.90566583629132391</v>
      </c>
    </row>
    <row r="980" spans="1:6" x14ac:dyDescent="0.2">
      <c r="A980">
        <v>97.699999999999704</v>
      </c>
      <c r="B980">
        <f t="shared" si="79"/>
        <v>1.7051866791984547</v>
      </c>
      <c r="C980">
        <f t="shared" si="78"/>
        <v>0.55266845264433795</v>
      </c>
      <c r="D980">
        <f t="shared" si="80"/>
        <v>1.5059788746315712</v>
      </c>
      <c r="E980">
        <f t="shared" si="76"/>
        <v>2.0999744174412713</v>
      </c>
      <c r="F980" s="5">
        <f t="shared" si="77"/>
        <v>0.90591302649749117</v>
      </c>
    </row>
    <row r="981" spans="1:6" x14ac:dyDescent="0.2">
      <c r="A981">
        <v>97.799999999999699</v>
      </c>
      <c r="B981">
        <f t="shared" si="79"/>
        <v>1.7069320084504489</v>
      </c>
      <c r="C981">
        <f t="shared" si="78"/>
        <v>0.55335514633244709</v>
      </c>
      <c r="D981">
        <f t="shared" si="80"/>
        <v>1.5071267846032721</v>
      </c>
      <c r="E981">
        <f t="shared" si="76"/>
        <v>2.1031769859894416</v>
      </c>
      <c r="F981" s="5">
        <f t="shared" si="77"/>
        <v>0.90615981146596947</v>
      </c>
    </row>
    <row r="982" spans="1:6" x14ac:dyDescent="0.2">
      <c r="A982">
        <v>97.899999999999693</v>
      </c>
      <c r="B982">
        <f t="shared" si="79"/>
        <v>1.7086773377024431</v>
      </c>
      <c r="C982">
        <f t="shared" si="78"/>
        <v>0.55404194089833825</v>
      </c>
      <c r="D982">
        <f t="shared" si="80"/>
        <v>1.5082735468323649</v>
      </c>
      <c r="E982">
        <f t="shared" si="76"/>
        <v>2.1063787889576679</v>
      </c>
      <c r="F982" s="5">
        <f t="shared" si="77"/>
        <v>0.90640619171518277</v>
      </c>
    </row>
    <row r="983" spans="1:6" x14ac:dyDescent="0.2">
      <c r="A983">
        <v>97.999999999999702</v>
      </c>
      <c r="B983">
        <f t="shared" si="79"/>
        <v>1.7104226669544378</v>
      </c>
      <c r="C983">
        <f t="shared" si="78"/>
        <v>0.55472883743342216</v>
      </c>
      <c r="D983">
        <f t="shared" si="80"/>
        <v>1.5094191604455405</v>
      </c>
      <c r="E983">
        <f t="shared" si="76"/>
        <v>2.1095798165927033</v>
      </c>
      <c r="F983" s="5">
        <f t="shared" si="77"/>
        <v>0.90665216776187985</v>
      </c>
    </row>
    <row r="984" spans="1:6" x14ac:dyDescent="0.2">
      <c r="A984">
        <v>98.099999999999696</v>
      </c>
      <c r="B984">
        <f t="shared" si="79"/>
        <v>1.712167996206432</v>
      </c>
      <c r="C984">
        <f t="shared" si="78"/>
        <v>0.55541583702148978</v>
      </c>
      <c r="D984">
        <f t="shared" si="80"/>
        <v>1.5105636245703637</v>
      </c>
      <c r="E984">
        <f t="shared" si="76"/>
        <v>2.1127800591436614</v>
      </c>
      <c r="F984" s="5">
        <f t="shared" si="77"/>
        <v>0.90689774012114122</v>
      </c>
    </row>
    <row r="985" spans="1:6" x14ac:dyDescent="0.2">
      <c r="A985">
        <v>98.199999999999704</v>
      </c>
      <c r="B985">
        <f t="shared" si="79"/>
        <v>1.7139133254584262</v>
      </c>
      <c r="C985">
        <f t="shared" si="78"/>
        <v>0.55610294073862276</v>
      </c>
      <c r="D985">
        <f t="shared" si="80"/>
        <v>1.5117069383352755</v>
      </c>
      <c r="E985">
        <f t="shared" si="76"/>
        <v>2.1159795068620482</v>
      </c>
      <c r="F985" s="5">
        <f t="shared" si="77"/>
        <v>0.90714290930638419</v>
      </c>
    </row>
    <row r="986" spans="1:6" x14ac:dyDescent="0.2">
      <c r="A986">
        <v>98.299999999999699</v>
      </c>
      <c r="B986">
        <f t="shared" si="79"/>
        <v>1.7156586547104204</v>
      </c>
      <c r="C986">
        <f t="shared" si="78"/>
        <v>0.55679014965310281</v>
      </c>
      <c r="D986">
        <f t="shared" si="80"/>
        <v>1.5128491008695928</v>
      </c>
      <c r="E986">
        <f t="shared" si="76"/>
        <v>2.1191781500017912</v>
      </c>
      <c r="F986" s="5">
        <f t="shared" si="77"/>
        <v>0.90738767582937074</v>
      </c>
    </row>
    <row r="987" spans="1:6" x14ac:dyDescent="0.2">
      <c r="A987">
        <v>98.399999999999693</v>
      </c>
      <c r="B987">
        <f t="shared" si="79"/>
        <v>1.7174039839624149</v>
      </c>
      <c r="C987">
        <f t="shared" si="78"/>
        <v>0.55747746482532201</v>
      </c>
      <c r="D987">
        <f t="shared" si="80"/>
        <v>1.5139901113035092</v>
      </c>
      <c r="E987">
        <f t="shared" si="76"/>
        <v>2.12237597881927</v>
      </c>
      <c r="F987" s="5">
        <f t="shared" si="77"/>
        <v>0.90763204020021249</v>
      </c>
    </row>
    <row r="988" spans="1:6" x14ac:dyDescent="0.2">
      <c r="A988">
        <v>98.499999999999702</v>
      </c>
      <c r="B988">
        <f t="shared" si="79"/>
        <v>1.7191493132144093</v>
      </c>
      <c r="C988">
        <f t="shared" si="78"/>
        <v>0.55816488730769265</v>
      </c>
      <c r="D988">
        <f t="shared" si="80"/>
        <v>1.5151299687680957</v>
      </c>
      <c r="E988">
        <f t="shared" si="76"/>
        <v>2.1255729835733428</v>
      </c>
      <c r="F988" s="5">
        <f t="shared" si="77"/>
        <v>0.90787600292737691</v>
      </c>
    </row>
    <row r="989" spans="1:6" x14ac:dyDescent="0.2">
      <c r="A989">
        <v>98.599999999999696</v>
      </c>
      <c r="B989">
        <f t="shared" si="79"/>
        <v>1.7208946424664036</v>
      </c>
      <c r="C989">
        <f t="shared" si="78"/>
        <v>0.55885241814455833</v>
      </c>
      <c r="D989">
        <f t="shared" si="80"/>
        <v>1.5162686723953009</v>
      </c>
      <c r="E989">
        <f t="shared" si="76"/>
        <v>2.128769154525378</v>
      </c>
      <c r="F989" s="5">
        <f t="shared" si="77"/>
        <v>0.90811956451769393</v>
      </c>
    </row>
    <row r="990" spans="1:6" x14ac:dyDescent="0.2">
      <c r="A990">
        <v>98.699999999999704</v>
      </c>
      <c r="B990">
        <f t="shared" si="79"/>
        <v>1.7226399717183982</v>
      </c>
      <c r="C990">
        <f t="shared" si="78"/>
        <v>0.55954005837210441</v>
      </c>
      <c r="D990">
        <f t="shared" si="80"/>
        <v>1.5174062213179529</v>
      </c>
      <c r="E990">
        <f t="shared" si="76"/>
        <v>2.1319644819392849</v>
      </c>
      <c r="F990" s="5">
        <f t="shared" si="77"/>
        <v>0.90836272547635999</v>
      </c>
    </row>
    <row r="991" spans="1:6" x14ac:dyDescent="0.2">
      <c r="A991">
        <v>98.799999999999699</v>
      </c>
      <c r="B991">
        <f t="shared" si="79"/>
        <v>1.7243853009703922</v>
      </c>
      <c r="C991">
        <f t="shared" si="78"/>
        <v>0.56022780901826896</v>
      </c>
      <c r="D991">
        <f t="shared" si="80"/>
        <v>1.518542614669758</v>
      </c>
      <c r="E991">
        <f t="shared" si="76"/>
        <v>2.1351589560815412</v>
      </c>
      <c r="F991" s="5">
        <f t="shared" si="77"/>
        <v>0.90860548630694593</v>
      </c>
    </row>
    <row r="992" spans="1:6" x14ac:dyDescent="0.2">
      <c r="A992">
        <v>98.899999999999693</v>
      </c>
      <c r="B992">
        <f t="shared" si="79"/>
        <v>1.7261306302223864</v>
      </c>
      <c r="C992">
        <f t="shared" si="78"/>
        <v>0.56091567110265461</v>
      </c>
      <c r="D992">
        <f t="shared" si="80"/>
        <v>1.519677851585304</v>
      </c>
      <c r="E992">
        <f t="shared" si="76"/>
        <v>2.1383525672212262</v>
      </c>
      <c r="F992" s="5">
        <f t="shared" si="77"/>
        <v>0.90884784751140391</v>
      </c>
    </row>
    <row r="993" spans="1:6" x14ac:dyDescent="0.2">
      <c r="A993">
        <v>98.999999999999702</v>
      </c>
      <c r="B993">
        <f t="shared" si="79"/>
        <v>1.7278759594743809</v>
      </c>
      <c r="C993">
        <f t="shared" si="78"/>
        <v>0.56160364563643939</v>
      </c>
      <c r="D993">
        <f t="shared" si="80"/>
        <v>1.5208119312000583</v>
      </c>
      <c r="E993">
        <f t="shared" si="76"/>
        <v>2.1415453056300464</v>
      </c>
      <c r="F993" s="5">
        <f t="shared" si="77"/>
        <v>0.90908980959007002</v>
      </c>
    </row>
    <row r="994" spans="1:6" x14ac:dyDescent="0.2">
      <c r="A994">
        <v>99.099999999999696</v>
      </c>
      <c r="B994">
        <f t="shared" si="79"/>
        <v>1.7296212887263753</v>
      </c>
      <c r="C994">
        <f t="shared" si="78"/>
        <v>0.56229173362228868</v>
      </c>
      <c r="D994">
        <f t="shared" si="80"/>
        <v>1.5219448526503701</v>
      </c>
      <c r="E994">
        <f t="shared" si="76"/>
        <v>2.1447371615823667</v>
      </c>
      <c r="F994" s="5">
        <f t="shared" si="77"/>
        <v>0.90933137304167244</v>
      </c>
    </row>
    <row r="995" spans="1:6" x14ac:dyDescent="0.2">
      <c r="A995">
        <v>99.199999999999704</v>
      </c>
      <c r="B995">
        <f t="shared" si="79"/>
        <v>1.7313666179783698</v>
      </c>
      <c r="C995">
        <f t="shared" si="78"/>
        <v>0.56297993605426722</v>
      </c>
      <c r="D995">
        <f t="shared" si="80"/>
        <v>1.52307661507347</v>
      </c>
      <c r="E995">
        <f t="shared" si="76"/>
        <v>2.1479281253552394</v>
      </c>
      <c r="F995" s="5">
        <f t="shared" si="77"/>
        <v>0.90957253836333707</v>
      </c>
    </row>
    <row r="996" spans="1:6" x14ac:dyDescent="0.2">
      <c r="A996">
        <v>99.299999999999699</v>
      </c>
      <c r="B996">
        <f t="shared" si="79"/>
        <v>1.733111947230364</v>
      </c>
      <c r="C996">
        <f t="shared" si="78"/>
        <v>0.56366825391775133</v>
      </c>
      <c r="D996">
        <f t="shared" si="80"/>
        <v>1.5242072176074721</v>
      </c>
      <c r="E996">
        <f t="shared" si="76"/>
        <v>2.1511181872284362</v>
      </c>
      <c r="F996" s="5">
        <f t="shared" si="77"/>
        <v>0.90981330605059352</v>
      </c>
    </row>
    <row r="997" spans="1:6" x14ac:dyDescent="0.2">
      <c r="A997">
        <v>99.399999999999693</v>
      </c>
      <c r="B997">
        <f t="shared" si="79"/>
        <v>1.734857276482358</v>
      </c>
      <c r="C997">
        <f t="shared" si="78"/>
        <v>0.5643566881893417</v>
      </c>
      <c r="D997">
        <f t="shared" si="80"/>
        <v>1.5253366593913731</v>
      </c>
      <c r="E997">
        <f t="shared" si="76"/>
        <v>2.1543073374844748</v>
      </c>
      <c r="F997" s="5">
        <f t="shared" si="77"/>
        <v>0.91005367659737924</v>
      </c>
    </row>
    <row r="998" spans="1:6" x14ac:dyDescent="0.2">
      <c r="A998">
        <v>99.499999999999702</v>
      </c>
      <c r="B998">
        <f t="shared" si="79"/>
        <v>1.7366026057343527</v>
      </c>
      <c r="C998">
        <f t="shared" si="78"/>
        <v>0.56504523983677613</v>
      </c>
      <c r="D998">
        <f t="shared" si="80"/>
        <v>1.5264649395650542</v>
      </c>
      <c r="E998">
        <f t="shared" si="76"/>
        <v>2.1574955664086519</v>
      </c>
      <c r="F998" s="5">
        <f t="shared" si="77"/>
        <v>0.91029365049604838</v>
      </c>
    </row>
    <row r="999" spans="1:6" x14ac:dyDescent="0.2">
      <c r="A999">
        <v>99.599999999999696</v>
      </c>
      <c r="B999">
        <f t="shared" si="79"/>
        <v>1.7383479349863469</v>
      </c>
      <c r="C999">
        <f t="shared" si="78"/>
        <v>0.56573390981884175</v>
      </c>
      <c r="D999">
        <f t="shared" si="80"/>
        <v>1.5275920572692809</v>
      </c>
      <c r="E999">
        <f t="shared" si="76"/>
        <v>2.1606828642890679</v>
      </c>
      <c r="F999" s="5">
        <f t="shared" si="77"/>
        <v>0.91053322823737415</v>
      </c>
    </row>
    <row r="1000" spans="1:6" x14ac:dyDescent="0.2">
      <c r="A1000">
        <v>99.699999999999704</v>
      </c>
      <c r="B1000">
        <f t="shared" si="79"/>
        <v>1.7400932642383415</v>
      </c>
      <c r="C1000">
        <f t="shared" si="78"/>
        <v>0.56642269908528964</v>
      </c>
      <c r="D1000">
        <f t="shared" si="80"/>
        <v>1.5287180116457042</v>
      </c>
      <c r="E1000">
        <f t="shared" si="76"/>
        <v>2.1638692214166619</v>
      </c>
      <c r="F1000" s="5">
        <f t="shared" si="77"/>
        <v>0.91077241031055667</v>
      </c>
    </row>
    <row r="1001" spans="1:6" x14ac:dyDescent="0.2">
      <c r="A1001">
        <v>99.799999999999699</v>
      </c>
      <c r="B1001">
        <f t="shared" si="79"/>
        <v>1.7418385934903358</v>
      </c>
      <c r="C1001">
        <f t="shared" si="78"/>
        <v>0.56711160857674692</v>
      </c>
      <c r="D1001">
        <f t="shared" si="80"/>
        <v>1.5298428018368604</v>
      </c>
      <c r="E1001">
        <f t="shared" si="76"/>
        <v>2.1670546280852356</v>
      </c>
      <c r="F1001" s="5">
        <f t="shared" si="77"/>
        <v>0.91101119720322876</v>
      </c>
    </row>
    <row r="1002" spans="1:6" x14ac:dyDescent="0.2">
      <c r="A1002">
        <v>99.899999999999693</v>
      </c>
      <c r="B1002">
        <f t="shared" si="79"/>
        <v>1.74358392274233</v>
      </c>
      <c r="C1002">
        <f t="shared" si="78"/>
        <v>0.56780063922463209</v>
      </c>
      <c r="D1002">
        <f t="shared" si="80"/>
        <v>1.5309664269861729</v>
      </c>
      <c r="E1002">
        <f t="shared" si="76"/>
        <v>2.170239074591489</v>
      </c>
      <c r="F1002" s="5">
        <f t="shared" si="77"/>
        <v>0.91124958940146017</v>
      </c>
    </row>
    <row r="1003" spans="1:6" x14ac:dyDescent="0.2">
      <c r="A1003">
        <v>99.999999999999702</v>
      </c>
      <c r="B1003">
        <f t="shared" si="79"/>
        <v>1.7453292519943242</v>
      </c>
      <c r="C1003">
        <f t="shared" si="78"/>
        <v>0.56848979195106775</v>
      </c>
      <c r="D1003">
        <f t="shared" si="80"/>
        <v>1.5320888862379527</v>
      </c>
      <c r="E1003">
        <f t="shared" si="76"/>
        <v>2.173422551235046</v>
      </c>
      <c r="F1003" s="5">
        <f t="shared" si="77"/>
        <v>0.91148758738976454</v>
      </c>
    </row>
    <row r="1004" spans="1:6" x14ac:dyDescent="0.2">
      <c r="A1004">
        <v>100.1</v>
      </c>
      <c r="B1004">
        <f t="shared" si="79"/>
        <v>1.7470745812463238</v>
      </c>
      <c r="C1004">
        <f t="shared" si="78"/>
        <v>0.56917906766879822</v>
      </c>
      <c r="D1004">
        <f t="shared" si="80"/>
        <v>1.5332101787374013</v>
      </c>
      <c r="E1004">
        <f t="shared" si="76"/>
        <v>2.1766050483184936</v>
      </c>
      <c r="F1004" s="5">
        <f t="shared" si="77"/>
        <v>0.9117251916511051</v>
      </c>
    </row>
    <row r="1005" spans="1:6" x14ac:dyDescent="0.2">
      <c r="A1005">
        <v>100.2</v>
      </c>
      <c r="B1005">
        <f t="shared" si="79"/>
        <v>1.7488199104983182</v>
      </c>
      <c r="C1005">
        <f t="shared" si="78"/>
        <v>0.56986846728109497</v>
      </c>
      <c r="D1005">
        <f t="shared" si="80"/>
        <v>1.5343303036305991</v>
      </c>
      <c r="E1005">
        <f t="shared" si="76"/>
        <v>2.1797865561473757</v>
      </c>
      <c r="F1005" s="5">
        <f t="shared" si="77"/>
        <v>0.91196240266689776</v>
      </c>
    </row>
    <row r="1006" spans="1:6" x14ac:dyDescent="0.2">
      <c r="A1006">
        <v>100.3</v>
      </c>
      <c r="B1006">
        <f t="shared" si="79"/>
        <v>1.7505652397503124</v>
      </c>
      <c r="C1006">
        <f t="shared" si="78"/>
        <v>0.57055799168168442</v>
      </c>
      <c r="D1006">
        <f t="shared" si="80"/>
        <v>1.5354492600645255</v>
      </c>
      <c r="E1006">
        <f t="shared" si="76"/>
        <v>2.1829670650302764</v>
      </c>
      <c r="F1006" s="5">
        <f t="shared" si="77"/>
        <v>0.91219922091702088</v>
      </c>
    </row>
    <row r="1007" spans="1:6" x14ac:dyDescent="0.2">
      <c r="A1007">
        <v>100.4</v>
      </c>
      <c r="B1007">
        <f t="shared" si="79"/>
        <v>1.7523105690023069</v>
      </c>
      <c r="C1007">
        <f t="shared" si="78"/>
        <v>0.57124764175465481</v>
      </c>
      <c r="D1007">
        <f t="shared" si="80"/>
        <v>1.5365670471870467</v>
      </c>
      <c r="E1007">
        <f t="shared" si="76"/>
        <v>2.1861465652788139</v>
      </c>
      <c r="F1007" s="5">
        <f t="shared" si="77"/>
        <v>0.91243564687981704</v>
      </c>
    </row>
    <row r="1008" spans="1:6" x14ac:dyDescent="0.2">
      <c r="A1008">
        <v>100.5</v>
      </c>
      <c r="B1008">
        <f t="shared" si="79"/>
        <v>1.7540558982543013</v>
      </c>
      <c r="C1008">
        <f t="shared" si="78"/>
        <v>0.57193741837437362</v>
      </c>
      <c r="D1008">
        <f t="shared" si="80"/>
        <v>1.5376836641469191</v>
      </c>
      <c r="E1008">
        <f t="shared" si="76"/>
        <v>2.1893250472076802</v>
      </c>
      <c r="F1008" s="5">
        <f t="shared" si="77"/>
        <v>0.91267168103210117</v>
      </c>
    </row>
    <row r="1009" spans="1:6" x14ac:dyDescent="0.2">
      <c r="A1009">
        <v>100.6</v>
      </c>
      <c r="B1009">
        <f t="shared" si="79"/>
        <v>1.7558012275062955</v>
      </c>
      <c r="C1009">
        <f t="shared" si="78"/>
        <v>0.57262732240540348</v>
      </c>
      <c r="D1009">
        <f t="shared" si="80"/>
        <v>1.5387991100937901</v>
      </c>
      <c r="E1009">
        <f t="shared" si="76"/>
        <v>2.1925025011346664</v>
      </c>
      <c r="F1009" s="5">
        <f t="shared" si="77"/>
        <v>0.91290732384916495</v>
      </c>
    </row>
    <row r="1010" spans="1:6" x14ac:dyDescent="0.2">
      <c r="A1010">
        <v>100.7</v>
      </c>
      <c r="B1010">
        <f t="shared" si="79"/>
        <v>1.7575465567582897</v>
      </c>
      <c r="C1010">
        <f t="shared" si="78"/>
        <v>0.5733173547024184</v>
      </c>
      <c r="D1010">
        <f t="shared" si="80"/>
        <v>1.5399133841781991</v>
      </c>
      <c r="E1010">
        <f t="shared" si="76"/>
        <v>2.1956789173806972</v>
      </c>
      <c r="F1010" s="5">
        <f t="shared" si="77"/>
        <v>0.91314257580478131</v>
      </c>
    </row>
    <row r="1011" spans="1:6" x14ac:dyDescent="0.2">
      <c r="A1011">
        <v>100.8</v>
      </c>
      <c r="B1011">
        <f t="shared" si="79"/>
        <v>1.759291886010284</v>
      </c>
      <c r="C1011">
        <f t="shared" si="78"/>
        <v>0.57400751611011969</v>
      </c>
      <c r="D1011">
        <f t="shared" si="80"/>
        <v>1.5410264855515783</v>
      </c>
      <c r="E1011">
        <f t="shared" si="76"/>
        <v>2.1988542862698592</v>
      </c>
      <c r="F1011" s="5">
        <f t="shared" si="77"/>
        <v>0.91337743737121235</v>
      </c>
    </row>
    <row r="1012" spans="1:6" x14ac:dyDescent="0.2">
      <c r="A1012">
        <v>100.9</v>
      </c>
      <c r="B1012">
        <f t="shared" si="79"/>
        <v>1.7610372152622786</v>
      </c>
      <c r="C1012">
        <f t="shared" si="78"/>
        <v>0.57469780746315291</v>
      </c>
      <c r="D1012">
        <f t="shared" si="80"/>
        <v>1.5421384133662526</v>
      </c>
      <c r="E1012">
        <f t="shared" si="76"/>
        <v>2.2020285981294281</v>
      </c>
      <c r="F1012" s="5">
        <f t="shared" si="77"/>
        <v>0.91361190901921152</v>
      </c>
    </row>
    <row r="1013" spans="1:6" x14ac:dyDescent="0.2">
      <c r="A1013">
        <v>101</v>
      </c>
      <c r="B1013">
        <f t="shared" si="79"/>
        <v>1.7627825445142729</v>
      </c>
      <c r="C1013">
        <f t="shared" si="78"/>
        <v>0.57538822958602465</v>
      </c>
      <c r="D1013">
        <f t="shared" si="80"/>
        <v>1.54324916677544</v>
      </c>
      <c r="E1013">
        <f t="shared" si="76"/>
        <v>2.2052018432898972</v>
      </c>
      <c r="F1013" s="5">
        <f t="shared" si="77"/>
        <v>0.91384599121803334</v>
      </c>
    </row>
    <row r="1014" spans="1:6" x14ac:dyDescent="0.2">
      <c r="A1014">
        <v>101.1</v>
      </c>
      <c r="B1014">
        <f t="shared" si="79"/>
        <v>1.7645278737662671</v>
      </c>
      <c r="C1014">
        <f t="shared" si="78"/>
        <v>0.57607878329301976</v>
      </c>
      <c r="D1014">
        <f t="shared" si="80"/>
        <v>1.5443587449332536</v>
      </c>
      <c r="E1014">
        <f t="shared" si="76"/>
        <v>2.208374012085013</v>
      </c>
      <c r="F1014" s="5">
        <f t="shared" si="77"/>
        <v>0.91407968443543353</v>
      </c>
    </row>
    <row r="1015" spans="1:6" x14ac:dyDescent="0.2">
      <c r="A1015">
        <v>101.2</v>
      </c>
      <c r="B1015">
        <f t="shared" si="79"/>
        <v>1.7662732030182617</v>
      </c>
      <c r="C1015">
        <f t="shared" si="78"/>
        <v>0.57676946938811946</v>
      </c>
      <c r="D1015">
        <f t="shared" si="80"/>
        <v>1.5454671469947021</v>
      </c>
      <c r="E1015">
        <f t="shared" si="76"/>
        <v>2.2115450948517994</v>
      </c>
      <c r="F1015" s="5">
        <f t="shared" si="77"/>
        <v>0.91431298913767933</v>
      </c>
    </row>
    <row r="1016" spans="1:6" x14ac:dyDescent="0.2">
      <c r="A1016">
        <v>101.3</v>
      </c>
      <c r="B1016">
        <f t="shared" si="79"/>
        <v>1.7680185322702555</v>
      </c>
      <c r="C1016">
        <f t="shared" si="78"/>
        <v>0.57746028866491761</v>
      </c>
      <c r="D1016">
        <f t="shared" si="80"/>
        <v>1.5465743721156879</v>
      </c>
      <c r="E1016">
        <f t="shared" si="76"/>
        <v>2.2147150819305867</v>
      </c>
      <c r="F1016" s="5">
        <f t="shared" si="77"/>
        <v>0.91454590578955042</v>
      </c>
    </row>
    <row r="1017" spans="1:6" x14ac:dyDescent="0.2">
      <c r="A1017">
        <v>101.4</v>
      </c>
      <c r="B1017">
        <f t="shared" si="79"/>
        <v>1.7697638615222502</v>
      </c>
      <c r="C1017">
        <f t="shared" si="78"/>
        <v>0.57815124190654155</v>
      </c>
      <c r="D1017">
        <f t="shared" si="80"/>
        <v>1.5476804194530123</v>
      </c>
      <c r="E1017">
        <f t="shared" si="76"/>
        <v>2.2178839636650474</v>
      </c>
      <c r="F1017" s="5">
        <f t="shared" si="77"/>
        <v>0.91477843485434951</v>
      </c>
    </row>
    <row r="1018" spans="1:6" x14ac:dyDescent="0.2">
      <c r="A1018">
        <v>101.5</v>
      </c>
      <c r="B1018">
        <f t="shared" si="79"/>
        <v>1.7715091907742444</v>
      </c>
      <c r="C1018">
        <f t="shared" si="78"/>
        <v>0.57884232988556739</v>
      </c>
      <c r="D1018">
        <f t="shared" si="80"/>
        <v>1.5487852881643711</v>
      </c>
      <c r="E1018">
        <f t="shared" si="76"/>
        <v>2.2210517304022162</v>
      </c>
      <c r="F1018" s="5">
        <f t="shared" si="77"/>
        <v>0.91501057679390108</v>
      </c>
    </row>
    <row r="1019" spans="1:6" x14ac:dyDescent="0.2">
      <c r="A1019">
        <v>101.6</v>
      </c>
      <c r="B1019">
        <f t="shared" si="79"/>
        <v>1.7732545200262386</v>
      </c>
      <c r="C1019">
        <f t="shared" si="78"/>
        <v>0.57953355336394119</v>
      </c>
      <c r="D1019">
        <f t="shared" si="80"/>
        <v>1.5498889774083591</v>
      </c>
      <c r="E1019">
        <f t="shared" si="76"/>
        <v>2.2242183724925262</v>
      </c>
      <c r="F1019" s="5">
        <f t="shared" si="77"/>
        <v>0.91524233206856287</v>
      </c>
    </row>
    <row r="1020" spans="1:6" x14ac:dyDescent="0.2">
      <c r="A1020">
        <v>101.7</v>
      </c>
      <c r="B1020">
        <f t="shared" si="79"/>
        <v>1.7749998492782333</v>
      </c>
      <c r="C1020">
        <f t="shared" si="78"/>
        <v>0.58022491309289692</v>
      </c>
      <c r="D1020">
        <f t="shared" si="80"/>
        <v>1.5509914863444689</v>
      </c>
      <c r="E1020">
        <f t="shared" si="76"/>
        <v>2.2273838802898371</v>
      </c>
      <c r="F1020" s="5">
        <f t="shared" si="77"/>
        <v>0.91547370113722581</v>
      </c>
    </row>
    <row r="1021" spans="1:6" x14ac:dyDescent="0.2">
      <c r="A1021">
        <v>101.8</v>
      </c>
      <c r="B1021">
        <f t="shared" si="79"/>
        <v>1.7767451785302275</v>
      </c>
      <c r="C1021">
        <f t="shared" si="78"/>
        <v>0.58091640981287584</v>
      </c>
      <c r="D1021">
        <f t="shared" si="80"/>
        <v>1.5520928141330919</v>
      </c>
      <c r="E1021">
        <f t="shared" si="76"/>
        <v>2.2305482441514628</v>
      </c>
      <c r="F1021" s="5">
        <f t="shared" si="77"/>
        <v>0.91570468445732478</v>
      </c>
    </row>
    <row r="1022" spans="1:6" x14ac:dyDescent="0.2">
      <c r="A1022">
        <v>101.9</v>
      </c>
      <c r="B1022">
        <f t="shared" si="79"/>
        <v>1.7784905077822217</v>
      </c>
      <c r="C1022">
        <f t="shared" si="78"/>
        <v>0.58160804425344703</v>
      </c>
      <c r="D1022">
        <f t="shared" si="80"/>
        <v>1.5531929599355192</v>
      </c>
      <c r="E1022">
        <f t="shared" si="76"/>
        <v>2.2337114544382026</v>
      </c>
      <c r="F1022" s="5">
        <f t="shared" si="77"/>
        <v>0.91593528248483791</v>
      </c>
    </row>
    <row r="1023" spans="1:6" x14ac:dyDescent="0.2">
      <c r="A1023">
        <v>102</v>
      </c>
      <c r="B1023">
        <f t="shared" si="79"/>
        <v>1.780235837034216</v>
      </c>
      <c r="C1023">
        <f t="shared" si="78"/>
        <v>0.58229981713322621</v>
      </c>
      <c r="D1023">
        <f t="shared" si="80"/>
        <v>1.5542919229139416</v>
      </c>
      <c r="E1023">
        <f t="shared" si="76"/>
        <v>2.2368735015143679</v>
      </c>
      <c r="F1023" s="5">
        <f t="shared" si="77"/>
        <v>0.91616549567429595</v>
      </c>
    </row>
    <row r="1024" spans="1:6" x14ac:dyDescent="0.2">
      <c r="A1024">
        <v>102.1</v>
      </c>
      <c r="B1024">
        <f t="shared" si="79"/>
        <v>1.7819811662862104</v>
      </c>
      <c r="C1024">
        <f t="shared" si="78"/>
        <v>0.58299172915979747</v>
      </c>
      <c r="D1024">
        <f t="shared" si="80"/>
        <v>1.5553897022314516</v>
      </c>
      <c r="E1024">
        <f t="shared" si="76"/>
        <v>2.2400343757478178</v>
      </c>
      <c r="F1024" s="5">
        <f t="shared" si="77"/>
        <v>0.91639532447878624</v>
      </c>
    </row>
    <row r="1025" spans="1:6" x14ac:dyDescent="0.2">
      <c r="A1025">
        <v>102.2</v>
      </c>
      <c r="B1025">
        <f t="shared" si="79"/>
        <v>1.7837264955382048</v>
      </c>
      <c r="C1025">
        <f t="shared" si="78"/>
        <v>0.58368378102963248</v>
      </c>
      <c r="D1025">
        <f t="shared" si="80"/>
        <v>1.5564862970520419</v>
      </c>
      <c r="E1025">
        <f t="shared" si="76"/>
        <v>2.2431940675099784</v>
      </c>
      <c r="F1025" s="5">
        <f t="shared" si="77"/>
        <v>0.91662476934995774</v>
      </c>
    </row>
    <row r="1026" spans="1:6" x14ac:dyDescent="0.2">
      <c r="A1026">
        <v>102.3</v>
      </c>
      <c r="B1026">
        <f t="shared" si="79"/>
        <v>1.7854718247901991</v>
      </c>
      <c r="C1026">
        <f t="shared" si="78"/>
        <v>0.5843759734280124</v>
      </c>
      <c r="D1026">
        <f t="shared" si="80"/>
        <v>1.5575817065406081</v>
      </c>
      <c r="E1026">
        <f t="shared" si="76"/>
        <v>2.2463525671758817</v>
      </c>
      <c r="F1026" s="5">
        <f t="shared" si="77"/>
        <v>0.9168538307380244</v>
      </c>
    </row>
    <row r="1027" spans="1:6" x14ac:dyDescent="0.2">
      <c r="A1027">
        <v>102.4</v>
      </c>
      <c r="B1027">
        <f t="shared" si="79"/>
        <v>1.7872171540421935</v>
      </c>
      <c r="C1027">
        <f t="shared" si="78"/>
        <v>0.58506830702894941</v>
      </c>
      <c r="D1027">
        <f t="shared" si="80"/>
        <v>1.5586759298629482</v>
      </c>
      <c r="E1027">
        <f t="shared" si="76"/>
        <v>2.2495098651241903</v>
      </c>
      <c r="F1027" s="5">
        <f t="shared" si="77"/>
        <v>0.91708250909177436</v>
      </c>
    </row>
    <row r="1028" spans="1:6" x14ac:dyDescent="0.2">
      <c r="A1028">
        <v>102.5</v>
      </c>
      <c r="B1028">
        <f t="shared" si="79"/>
        <v>1.7889624832941877</v>
      </c>
      <c r="C1028">
        <f t="shared" si="78"/>
        <v>0.58576078249510755</v>
      </c>
      <c r="D1028">
        <f t="shared" si="80"/>
        <v>1.5597689661857634</v>
      </c>
      <c r="E1028">
        <f t="shared" ref="E1028:E1091" si="81">(D1028^2)/(3*($I$1-1)^2)</f>
        <v>2.2526659517372263</v>
      </c>
      <c r="F1028" s="5">
        <f t="shared" ref="F1028:F1091" si="82">(1/((1-E1028)*E1028^$F$1))*((1-E1028^($F$1+1))-(D1028^2/4)*(1-E1028^$F$1))</f>
        <v>0.91731080485857075</v>
      </c>
    </row>
    <row r="1029" spans="1:6" x14ac:dyDescent="0.2">
      <c r="A1029">
        <v>102.6</v>
      </c>
      <c r="B1029">
        <f t="shared" si="79"/>
        <v>1.7907078125461819</v>
      </c>
      <c r="C1029">
        <f t="shared" ref="C1029:C1092" si="83">-(0.835/(6+2*0.835))*COS(B1029)^3-(3/(6+2*0.835))*COS(B1029)+0.5</f>
        <v>0.58645340047772532</v>
      </c>
      <c r="D1029">
        <f t="shared" si="80"/>
        <v>1.5608608146766594</v>
      </c>
      <c r="E1029">
        <f t="shared" si="81"/>
        <v>2.2558208174010042</v>
      </c>
      <c r="F1029" s="5">
        <f t="shared" si="82"/>
        <v>0.91753871848435953</v>
      </c>
    </row>
    <row r="1030" spans="1:6" x14ac:dyDescent="0.2">
      <c r="A1030">
        <v>102.7</v>
      </c>
      <c r="B1030">
        <f t="shared" ref="B1030:B1093" si="84">A1030*PI()/180</f>
        <v>1.7924531417981766</v>
      </c>
      <c r="C1030">
        <f t="shared" si="83"/>
        <v>0.58714616161653799</v>
      </c>
      <c r="D1030">
        <f t="shared" ref="D1030:D1093" si="85">2*SIN(B1030/2)</f>
        <v>1.5619514745041458</v>
      </c>
      <c r="E1030">
        <f t="shared" si="81"/>
        <v>2.2589744525052544</v>
      </c>
      <c r="F1030" s="5">
        <f t="shared" si="82"/>
        <v>0.91776625041367288</v>
      </c>
    </row>
    <row r="1031" spans="1:6" x14ac:dyDescent="0.2">
      <c r="A1031">
        <v>102.8</v>
      </c>
      <c r="B1031">
        <f t="shared" si="84"/>
        <v>1.7941984710501708</v>
      </c>
      <c r="C1031">
        <f t="shared" si="83"/>
        <v>0.58783906653969964</v>
      </c>
      <c r="D1031">
        <f t="shared" si="85"/>
        <v>1.5630409448376374</v>
      </c>
      <c r="E1031">
        <f t="shared" si="81"/>
        <v>2.2621268474434575</v>
      </c>
      <c r="F1031" s="5">
        <f t="shared" si="82"/>
        <v>0.91799340108963434</v>
      </c>
    </row>
    <row r="1032" spans="1:6" x14ac:dyDescent="0.2">
      <c r="A1032">
        <v>102.9</v>
      </c>
      <c r="B1032">
        <f t="shared" si="84"/>
        <v>1.795943800302165</v>
      </c>
      <c r="C1032">
        <f t="shared" si="83"/>
        <v>0.58853211586370713</v>
      </c>
      <c r="D1032">
        <f t="shared" si="85"/>
        <v>1.5641292248474556</v>
      </c>
      <c r="E1032">
        <f t="shared" si="81"/>
        <v>2.2652779926128721</v>
      </c>
      <c r="F1032" s="5">
        <f t="shared" si="82"/>
        <v>0.91822017095396558</v>
      </c>
    </row>
    <row r="1033" spans="1:6" x14ac:dyDescent="0.2">
      <c r="A1033">
        <v>103</v>
      </c>
      <c r="B1033">
        <f t="shared" si="84"/>
        <v>1.7976891295541593</v>
      </c>
      <c r="C1033">
        <f t="shared" si="83"/>
        <v>0.5892253101933228</v>
      </c>
      <c r="D1033">
        <f t="shared" si="85"/>
        <v>1.5652163137048276</v>
      </c>
      <c r="E1033">
        <f t="shared" si="81"/>
        <v>2.2684278784145637</v>
      </c>
      <c r="F1033" s="5">
        <f t="shared" si="82"/>
        <v>0.9184465604469888</v>
      </c>
    </row>
    <row r="1034" spans="1:6" x14ac:dyDescent="0.2">
      <c r="A1034">
        <v>103.1</v>
      </c>
      <c r="B1034">
        <f t="shared" si="84"/>
        <v>1.7994344588061535</v>
      </c>
      <c r="C1034">
        <f t="shared" si="83"/>
        <v>0.58991865012149847</v>
      </c>
      <c r="D1034">
        <f t="shared" si="85"/>
        <v>1.5663022105818882</v>
      </c>
      <c r="E1034">
        <f t="shared" si="81"/>
        <v>2.2715764952534343</v>
      </c>
      <c r="F1034" s="5">
        <f t="shared" si="82"/>
        <v>0.91867257000763358</v>
      </c>
    </row>
    <row r="1035" spans="1:6" x14ac:dyDescent="0.2">
      <c r="A1035">
        <v>103.2</v>
      </c>
      <c r="B1035">
        <f t="shared" si="84"/>
        <v>1.8011797880581482</v>
      </c>
      <c r="C1035">
        <f t="shared" si="83"/>
        <v>0.59061213622929942</v>
      </c>
      <c r="D1035">
        <f t="shared" si="85"/>
        <v>1.5673869146516797</v>
      </c>
      <c r="E1035">
        <f t="shared" si="81"/>
        <v>2.2747238335382507</v>
      </c>
      <c r="F1035" s="5">
        <f t="shared" si="82"/>
        <v>0.91889820007344036</v>
      </c>
    </row>
    <row r="1036" spans="1:6" x14ac:dyDescent="0.2">
      <c r="A1036">
        <v>103.3</v>
      </c>
      <c r="B1036">
        <f t="shared" si="84"/>
        <v>1.8029251173101424</v>
      </c>
      <c r="C1036">
        <f t="shared" si="83"/>
        <v>0.5913057690858281</v>
      </c>
      <c r="D1036">
        <f t="shared" si="85"/>
        <v>1.568470425088152</v>
      </c>
      <c r="E1036">
        <f t="shared" si="81"/>
        <v>2.277869883681674</v>
      </c>
      <c r="F1036" s="5">
        <f t="shared" si="82"/>
        <v>0.91912345108056626</v>
      </c>
    </row>
    <row r="1037" spans="1:6" x14ac:dyDescent="0.2">
      <c r="A1037">
        <v>103.4</v>
      </c>
      <c r="B1037">
        <f t="shared" si="84"/>
        <v>1.804670446562137</v>
      </c>
      <c r="C1037">
        <f t="shared" si="83"/>
        <v>0.59199954924815046</v>
      </c>
      <c r="D1037">
        <f t="shared" si="85"/>
        <v>1.569552741066166</v>
      </c>
      <c r="E1037">
        <f t="shared" si="81"/>
        <v>2.2810146361002914</v>
      </c>
      <c r="F1037" s="5">
        <f t="shared" si="82"/>
        <v>0.91934832346378992</v>
      </c>
    </row>
    <row r="1038" spans="1:6" x14ac:dyDescent="0.2">
      <c r="A1038">
        <v>103.5</v>
      </c>
      <c r="B1038">
        <f t="shared" si="84"/>
        <v>1.8064157758141308</v>
      </c>
      <c r="C1038">
        <f t="shared" si="83"/>
        <v>0.59269347726121913</v>
      </c>
      <c r="D1038">
        <f t="shared" si="85"/>
        <v>1.5706338617614897</v>
      </c>
      <c r="E1038">
        <f t="shared" si="81"/>
        <v>2.2841580812146383</v>
      </c>
      <c r="F1038" s="5">
        <f t="shared" si="82"/>
        <v>0.91957281765651566</v>
      </c>
    </row>
    <row r="1039" spans="1:6" x14ac:dyDescent="0.2">
      <c r="A1039">
        <v>103.6</v>
      </c>
      <c r="B1039">
        <f t="shared" si="84"/>
        <v>1.8081611050661253</v>
      </c>
      <c r="C1039">
        <f t="shared" si="83"/>
        <v>0.59338755365780083</v>
      </c>
      <c r="D1039">
        <f t="shared" si="85"/>
        <v>1.5717137863508037</v>
      </c>
      <c r="E1039">
        <f t="shared" si="81"/>
        <v>2.2873002094492398</v>
      </c>
      <c r="F1039" s="5">
        <f t="shared" si="82"/>
        <v>0.91979693409077934</v>
      </c>
    </row>
    <row r="1040" spans="1:6" x14ac:dyDescent="0.2">
      <c r="A1040">
        <v>103.7</v>
      </c>
      <c r="B1040">
        <f t="shared" si="84"/>
        <v>1.8099064343181197</v>
      </c>
      <c r="C1040">
        <f t="shared" si="83"/>
        <v>0.59408177895840053</v>
      </c>
      <c r="D1040">
        <f t="shared" si="85"/>
        <v>1.5727925140116981</v>
      </c>
      <c r="E1040">
        <f t="shared" si="81"/>
        <v>2.2904410112326268</v>
      </c>
      <c r="F1040" s="5">
        <f t="shared" si="82"/>
        <v>0.92002067319725134</v>
      </c>
    </row>
    <row r="1041" spans="1:6" x14ac:dyDescent="0.2">
      <c r="A1041">
        <v>103.8</v>
      </c>
      <c r="B1041">
        <f t="shared" si="84"/>
        <v>1.8116517635701139</v>
      </c>
      <c r="C1041">
        <f t="shared" si="83"/>
        <v>0.59477615367118852</v>
      </c>
      <c r="D1041">
        <f t="shared" si="85"/>
        <v>1.5738700439226745</v>
      </c>
      <c r="E1041">
        <f t="shared" si="81"/>
        <v>2.2935804769973709</v>
      </c>
      <c r="F1041" s="5">
        <f t="shared" si="82"/>
        <v>0.92024403540524402</v>
      </c>
    </row>
    <row r="1042" spans="1:6" x14ac:dyDescent="0.2">
      <c r="A1042">
        <v>103.9</v>
      </c>
      <c r="B1042">
        <f t="shared" si="84"/>
        <v>1.8133970928221086</v>
      </c>
      <c r="C1042">
        <f t="shared" si="83"/>
        <v>0.59547067829192701</v>
      </c>
      <c r="D1042">
        <f t="shared" si="85"/>
        <v>1.5749463752631476</v>
      </c>
      <c r="E1042">
        <f t="shared" si="81"/>
        <v>2.2967185971801176</v>
      </c>
      <c r="F1042" s="5">
        <f t="shared" si="82"/>
        <v>0.9204670211427135</v>
      </c>
    </row>
    <row r="1043" spans="1:6" x14ac:dyDescent="0.2">
      <c r="A1043">
        <v>104</v>
      </c>
      <c r="B1043">
        <f t="shared" si="84"/>
        <v>1.8151424220741028</v>
      </c>
      <c r="C1043">
        <f t="shared" si="83"/>
        <v>0.59616535330389619</v>
      </c>
      <c r="D1043">
        <f t="shared" si="85"/>
        <v>1.576021507213444</v>
      </c>
      <c r="E1043">
        <f t="shared" si="81"/>
        <v>2.2998553622216065</v>
      </c>
      <c r="F1043" s="5">
        <f t="shared" si="82"/>
        <v>0.92068963083626687</v>
      </c>
    </row>
    <row r="1044" spans="1:6" x14ac:dyDescent="0.2">
      <c r="A1044">
        <v>104.1</v>
      </c>
      <c r="B1044">
        <f t="shared" si="84"/>
        <v>1.8168877513260968</v>
      </c>
      <c r="C1044">
        <f t="shared" si="83"/>
        <v>0.59686017917782241</v>
      </c>
      <c r="D1044">
        <f t="shared" si="85"/>
        <v>1.5770954389548035</v>
      </c>
      <c r="E1044">
        <f t="shared" si="81"/>
        <v>2.3029907625667074</v>
      </c>
      <c r="F1044" s="5">
        <f t="shared" si="82"/>
        <v>0.92091186491116528</v>
      </c>
    </row>
    <row r="1045" spans="1:6" x14ac:dyDescent="0.2">
      <c r="A1045">
        <v>104.2</v>
      </c>
      <c r="B1045">
        <f t="shared" si="84"/>
        <v>1.8186330805780915</v>
      </c>
      <c r="C1045">
        <f t="shared" si="83"/>
        <v>0.59755515637180612</v>
      </c>
      <c r="D1045">
        <f t="shared" si="85"/>
        <v>1.5781681696693814</v>
      </c>
      <c r="E1045">
        <f t="shared" si="81"/>
        <v>2.3061247886644489</v>
      </c>
      <c r="F1045" s="5">
        <f t="shared" si="82"/>
        <v>0.92113372379133018</v>
      </c>
    </row>
    <row r="1046" spans="1:6" x14ac:dyDescent="0.2">
      <c r="A1046">
        <v>104.3</v>
      </c>
      <c r="B1046">
        <f t="shared" si="84"/>
        <v>1.8203784098300857</v>
      </c>
      <c r="C1046">
        <f t="shared" si="83"/>
        <v>0.59825028533124802</v>
      </c>
      <c r="D1046">
        <f t="shared" si="85"/>
        <v>1.5792396985402455</v>
      </c>
      <c r="E1046">
        <f t="shared" si="81"/>
        <v>2.3092574309680418</v>
      </c>
      <c r="F1046" s="5">
        <f t="shared" si="82"/>
        <v>0.92135520789934544</v>
      </c>
    </row>
    <row r="1047" spans="1:6" x14ac:dyDescent="0.2">
      <c r="A1047">
        <v>104.4</v>
      </c>
      <c r="B1047">
        <f t="shared" si="84"/>
        <v>1.8221237390820801</v>
      </c>
      <c r="C1047">
        <f t="shared" si="83"/>
        <v>0.59894556648877983</v>
      </c>
      <c r="D1047">
        <f t="shared" si="85"/>
        <v>1.5803100247513808</v>
      </c>
      <c r="E1047">
        <f t="shared" si="81"/>
        <v>2.3123886799349158</v>
      </c>
      <c r="F1047" s="5">
        <f t="shared" si="82"/>
        <v>0.92157631765646486</v>
      </c>
    </row>
    <row r="1048" spans="1:6" x14ac:dyDescent="0.2">
      <c r="A1048">
        <v>104.5</v>
      </c>
      <c r="B1048">
        <f t="shared" si="84"/>
        <v>1.8238690683340744</v>
      </c>
      <c r="C1048">
        <f t="shared" si="83"/>
        <v>0.5996410002641912</v>
      </c>
      <c r="D1048">
        <f t="shared" si="85"/>
        <v>1.5813791474876866</v>
      </c>
      <c r="E1048">
        <f t="shared" si="81"/>
        <v>2.3155185260267426</v>
      </c>
      <c r="F1048" s="5">
        <f t="shared" si="82"/>
        <v>0.92179705348261542</v>
      </c>
    </row>
    <row r="1049" spans="1:6" x14ac:dyDescent="0.2">
      <c r="A1049">
        <v>104.6</v>
      </c>
      <c r="B1049">
        <f t="shared" si="84"/>
        <v>1.8256143975860684</v>
      </c>
      <c r="C1049">
        <f t="shared" si="83"/>
        <v>0.60033658706436011</v>
      </c>
      <c r="D1049">
        <f t="shared" si="85"/>
        <v>1.5824470659349799</v>
      </c>
      <c r="E1049">
        <f t="shared" si="81"/>
        <v>2.3186469597094685</v>
      </c>
      <c r="F1049" s="5">
        <f t="shared" si="82"/>
        <v>0.92201741579640117</v>
      </c>
    </row>
    <row r="1050" spans="1:6" x14ac:dyDescent="0.2">
      <c r="A1050">
        <v>104.7</v>
      </c>
      <c r="B1050">
        <f t="shared" si="84"/>
        <v>1.827359726838063</v>
      </c>
      <c r="C1050">
        <f t="shared" si="83"/>
        <v>0.60103232728318201</v>
      </c>
      <c r="D1050">
        <f t="shared" si="85"/>
        <v>1.5835137792799945</v>
      </c>
      <c r="E1050">
        <f t="shared" si="81"/>
        <v>2.321773971453343</v>
      </c>
      <c r="F1050" s="5">
        <f t="shared" si="82"/>
        <v>0.92223740501510909</v>
      </c>
    </row>
    <row r="1051" spans="1:6" x14ac:dyDescent="0.2">
      <c r="A1051">
        <v>104.8</v>
      </c>
      <c r="B1051">
        <f t="shared" si="84"/>
        <v>1.8291050560900572</v>
      </c>
      <c r="C1051">
        <f t="shared" si="83"/>
        <v>0.60172822130149872</v>
      </c>
      <c r="D1051">
        <f t="shared" si="85"/>
        <v>1.5845792867103814</v>
      </c>
      <c r="E1051">
        <f t="shared" si="81"/>
        <v>2.3248995517329449</v>
      </c>
      <c r="F1051" s="5">
        <f t="shared" si="82"/>
        <v>0.92245702155471443</v>
      </c>
    </row>
    <row r="1052" spans="1:6" x14ac:dyDescent="0.2">
      <c r="A1052">
        <v>104.9</v>
      </c>
      <c r="B1052">
        <f t="shared" si="84"/>
        <v>1.8308503853420519</v>
      </c>
      <c r="C1052">
        <f t="shared" si="83"/>
        <v>0.60242426948703065</v>
      </c>
      <c r="D1052">
        <f t="shared" si="85"/>
        <v>1.5856435874147106</v>
      </c>
      <c r="E1052">
        <f t="shared" si="81"/>
        <v>2.328023691027215</v>
      </c>
      <c r="F1052" s="5">
        <f t="shared" si="82"/>
        <v>0.92267626582988194</v>
      </c>
    </row>
    <row r="1053" spans="1:6" x14ac:dyDescent="0.2">
      <c r="A1053">
        <v>105</v>
      </c>
      <c r="B1053">
        <f t="shared" si="84"/>
        <v>1.8325957145940461</v>
      </c>
      <c r="C1053">
        <f t="shared" si="83"/>
        <v>0.60312047219430565</v>
      </c>
      <c r="D1053">
        <f t="shared" si="85"/>
        <v>1.5867066805824703</v>
      </c>
      <c r="E1053">
        <f t="shared" si="81"/>
        <v>2.331146379819482</v>
      </c>
      <c r="F1053" s="5">
        <f t="shared" si="82"/>
        <v>0.92289513825397329</v>
      </c>
    </row>
    <row r="1054" spans="1:6" x14ac:dyDescent="0.2">
      <c r="A1054">
        <v>105.1</v>
      </c>
      <c r="B1054">
        <f t="shared" si="84"/>
        <v>1.8343410438460404</v>
      </c>
      <c r="C1054">
        <f t="shared" si="83"/>
        <v>0.60381682976459139</v>
      </c>
      <c r="D1054">
        <f t="shared" si="85"/>
        <v>1.5877685654040694</v>
      </c>
      <c r="E1054">
        <f t="shared" si="81"/>
        <v>2.334267608597496</v>
      </c>
      <c r="F1054" s="5">
        <f t="shared" si="82"/>
        <v>0.9231136392390511</v>
      </c>
    </row>
    <row r="1055" spans="1:6" x14ac:dyDescent="0.2">
      <c r="A1055">
        <v>105.2</v>
      </c>
      <c r="B1055">
        <f t="shared" si="84"/>
        <v>1.8360863730980346</v>
      </c>
      <c r="C1055">
        <f t="shared" si="83"/>
        <v>0.60451334252582634</v>
      </c>
      <c r="D1055">
        <f t="shared" si="85"/>
        <v>1.5888292410708362</v>
      </c>
      <c r="E1055">
        <f t="shared" si="81"/>
        <v>2.3373873678534527</v>
      </c>
      <c r="F1055" s="5">
        <f t="shared" si="82"/>
        <v>0.92333176919588356</v>
      </c>
    </row>
    <row r="1056" spans="1:6" x14ac:dyDescent="0.2">
      <c r="A1056">
        <v>105.3</v>
      </c>
      <c r="B1056">
        <f t="shared" si="84"/>
        <v>1.8378317023500288</v>
      </c>
      <c r="C1056">
        <f t="shared" si="83"/>
        <v>0.6052100107925511</v>
      </c>
      <c r="D1056">
        <f t="shared" si="85"/>
        <v>1.58988870677502</v>
      </c>
      <c r="E1056">
        <f t="shared" si="81"/>
        <v>2.3405056480840232</v>
      </c>
      <c r="F1056" s="5">
        <f t="shared" si="82"/>
        <v>0.92354952853394701</v>
      </c>
    </row>
    <row r="1057" spans="1:6" x14ac:dyDescent="0.2">
      <c r="A1057">
        <v>105.4</v>
      </c>
      <c r="B1057">
        <f t="shared" si="84"/>
        <v>1.8395770316020235</v>
      </c>
      <c r="C1057">
        <f t="shared" si="83"/>
        <v>0.60590683486584196</v>
      </c>
      <c r="D1057">
        <f t="shared" si="85"/>
        <v>1.5909469617097918</v>
      </c>
      <c r="E1057">
        <f t="shared" si="81"/>
        <v>2.3436224397903862</v>
      </c>
      <c r="F1057" s="5">
        <f t="shared" si="82"/>
        <v>0.92376691766143304</v>
      </c>
    </row>
    <row r="1058" spans="1:6" x14ac:dyDescent="0.2">
      <c r="A1058">
        <v>105.5</v>
      </c>
      <c r="B1058">
        <f t="shared" si="84"/>
        <v>1.8413223608540177</v>
      </c>
      <c r="C1058">
        <f t="shared" si="83"/>
        <v>0.60660381503324168</v>
      </c>
      <c r="D1058">
        <f t="shared" si="85"/>
        <v>1.5920040050692441</v>
      </c>
      <c r="E1058">
        <f t="shared" si="81"/>
        <v>2.3467377334782529</v>
      </c>
      <c r="F1058" s="5">
        <f t="shared" si="82"/>
        <v>0.92398393698525105</v>
      </c>
    </row>
    <row r="1059" spans="1:6" x14ac:dyDescent="0.2">
      <c r="A1059">
        <v>105.6</v>
      </c>
      <c r="B1059">
        <f t="shared" si="84"/>
        <v>1.8430676901060119</v>
      </c>
      <c r="C1059">
        <f t="shared" si="83"/>
        <v>0.60730095156869457</v>
      </c>
      <c r="D1059">
        <f t="shared" si="85"/>
        <v>1.5930598360483925</v>
      </c>
      <c r="E1059">
        <f t="shared" si="81"/>
        <v>2.3498515196578986</v>
      </c>
      <c r="F1059" s="5">
        <f t="shared" si="82"/>
        <v>0.92420058691103335</v>
      </c>
    </row>
    <row r="1060" spans="1:6" x14ac:dyDescent="0.2">
      <c r="A1060">
        <v>105.7</v>
      </c>
      <c r="B1060">
        <f t="shared" si="84"/>
        <v>1.8448130193580061</v>
      </c>
      <c r="C1060">
        <f t="shared" si="83"/>
        <v>0.60799824473247843</v>
      </c>
      <c r="D1060">
        <f t="shared" si="85"/>
        <v>1.5941144538431757</v>
      </c>
      <c r="E1060">
        <f t="shared" si="81"/>
        <v>2.3529637888441908</v>
      </c>
      <c r="F1060" s="5">
        <f t="shared" si="82"/>
        <v>0.92441686784314048</v>
      </c>
    </row>
    <row r="1061" spans="1:6" x14ac:dyDescent="0.2">
      <c r="A1061">
        <v>105.8</v>
      </c>
      <c r="B1061">
        <f t="shared" si="84"/>
        <v>1.8465583486100006</v>
      </c>
      <c r="C1061">
        <f t="shared" si="83"/>
        <v>0.60869569477113927</v>
      </c>
      <c r="D1061">
        <f t="shared" si="85"/>
        <v>1.5951678576504569</v>
      </c>
      <c r="E1061">
        <f t="shared" si="81"/>
        <v>2.3560745315566178</v>
      </c>
      <c r="F1061" s="5">
        <f t="shared" si="82"/>
        <v>0.92463278018466277</v>
      </c>
    </row>
    <row r="1062" spans="1:6" x14ac:dyDescent="0.2">
      <c r="A1062">
        <v>105.9</v>
      </c>
      <c r="B1062">
        <f t="shared" si="84"/>
        <v>1.848303677861995</v>
      </c>
      <c r="C1062">
        <f t="shared" si="83"/>
        <v>0.6093933019174248</v>
      </c>
      <c r="D1062">
        <f t="shared" si="85"/>
        <v>1.5962200466680228</v>
      </c>
      <c r="E1062">
        <f t="shared" si="81"/>
        <v>2.3591837383193188</v>
      </c>
      <c r="F1062" s="5">
        <f t="shared" si="82"/>
        <v>0.92484832433742803</v>
      </c>
    </row>
    <row r="1063" spans="1:6" x14ac:dyDescent="0.2">
      <c r="A1063">
        <v>106</v>
      </c>
      <c r="B1063">
        <f t="shared" si="84"/>
        <v>1.8500490071139892</v>
      </c>
      <c r="C1063">
        <f t="shared" si="83"/>
        <v>0.61009106639021993</v>
      </c>
      <c r="D1063">
        <f t="shared" si="85"/>
        <v>1.5972710200945857</v>
      </c>
      <c r="E1063">
        <f t="shared" si="81"/>
        <v>2.362291399661109</v>
      </c>
      <c r="F1063" s="5">
        <f t="shared" si="82"/>
        <v>0.92506350070200427</v>
      </c>
    </row>
    <row r="1064" spans="1:6" x14ac:dyDescent="0.2">
      <c r="A1064">
        <v>106.1</v>
      </c>
      <c r="B1064">
        <f t="shared" si="84"/>
        <v>1.8517943363659837</v>
      </c>
      <c r="C1064">
        <f t="shared" si="83"/>
        <v>0.61078898839448137</v>
      </c>
      <c r="D1064">
        <f t="shared" si="85"/>
        <v>1.5983207771297836</v>
      </c>
      <c r="E1064">
        <f t="shared" si="81"/>
        <v>2.3653975061155132</v>
      </c>
      <c r="F1064" s="5">
        <f t="shared" si="82"/>
        <v>0.92527830967770275</v>
      </c>
    </row>
    <row r="1065" spans="1:6" x14ac:dyDescent="0.2">
      <c r="A1065">
        <v>106.2</v>
      </c>
      <c r="B1065">
        <f t="shared" si="84"/>
        <v>1.8535396656179779</v>
      </c>
      <c r="C1065">
        <f t="shared" si="83"/>
        <v>0.61148706812117293</v>
      </c>
      <c r="D1065">
        <f t="shared" si="85"/>
        <v>1.5993693169741809</v>
      </c>
      <c r="E1065">
        <f t="shared" si="81"/>
        <v>2.3685020482207939</v>
      </c>
      <c r="F1065" s="5">
        <f t="shared" si="82"/>
        <v>0.92549275166258593</v>
      </c>
    </row>
    <row r="1066" spans="1:6" x14ac:dyDescent="0.2">
      <c r="A1066">
        <v>106.3</v>
      </c>
      <c r="B1066">
        <f t="shared" si="84"/>
        <v>1.8552849948699721</v>
      </c>
      <c r="C1066">
        <f t="shared" si="83"/>
        <v>0.61218530574720198</v>
      </c>
      <c r="D1066">
        <f t="shared" si="85"/>
        <v>1.6004166388292691</v>
      </c>
      <c r="E1066">
        <f t="shared" si="81"/>
        <v>2.3716050165199762</v>
      </c>
      <c r="F1066" s="5">
        <f t="shared" si="82"/>
        <v>0.92570682705346785</v>
      </c>
    </row>
    <row r="1067" spans="1:6" x14ac:dyDescent="0.2">
      <c r="A1067">
        <v>106.4</v>
      </c>
      <c r="B1067">
        <f t="shared" si="84"/>
        <v>1.8570303241219668</v>
      </c>
      <c r="C1067">
        <f t="shared" si="83"/>
        <v>0.61288370143535553</v>
      </c>
      <c r="D1067">
        <f t="shared" si="85"/>
        <v>1.601462741897467</v>
      </c>
      <c r="E1067">
        <f t="shared" si="81"/>
        <v>2.3747064015608816</v>
      </c>
      <c r="F1067" s="5">
        <f t="shared" si="82"/>
        <v>0.92592053624591997</v>
      </c>
    </row>
    <row r="1068" spans="1:6" x14ac:dyDescent="0.2">
      <c r="A1068">
        <v>106.5</v>
      </c>
      <c r="B1068">
        <f t="shared" si="84"/>
        <v>1.858775653373961</v>
      </c>
      <c r="C1068">
        <f t="shared" si="83"/>
        <v>0.61358225533423638</v>
      </c>
      <c r="D1068">
        <f t="shared" si="85"/>
        <v>1.6025076253821213</v>
      </c>
      <c r="E1068">
        <f t="shared" si="81"/>
        <v>2.3778061938961526</v>
      </c>
      <c r="F1068" s="5">
        <f t="shared" si="82"/>
        <v>0.92613387963427618</v>
      </c>
    </row>
    <row r="1069" spans="1:6" x14ac:dyDescent="0.2">
      <c r="A1069">
        <v>106.6</v>
      </c>
      <c r="B1069">
        <f t="shared" si="84"/>
        <v>1.8605209826259552</v>
      </c>
      <c r="C1069">
        <f t="shared" si="83"/>
        <v>0.61428096757820128</v>
      </c>
      <c r="D1069">
        <f t="shared" si="85"/>
        <v>1.6035512884875078</v>
      </c>
      <c r="E1069">
        <f t="shared" si="81"/>
        <v>2.3809043840832831</v>
      </c>
      <c r="F1069" s="5">
        <f t="shared" si="82"/>
        <v>0.9263468576116356</v>
      </c>
    </row>
    <row r="1070" spans="1:6" x14ac:dyDescent="0.2">
      <c r="A1070">
        <v>106.7</v>
      </c>
      <c r="B1070">
        <f t="shared" si="84"/>
        <v>1.8622663118779497</v>
      </c>
      <c r="C1070">
        <f t="shared" si="83"/>
        <v>0.61497983828729785</v>
      </c>
      <c r="D1070">
        <f t="shared" si="85"/>
        <v>1.6045937304188322</v>
      </c>
      <c r="E1070">
        <f t="shared" si="81"/>
        <v>2.384000962684651</v>
      </c>
      <c r="F1070" s="5">
        <f t="shared" si="82"/>
        <v>0.92655947056986898</v>
      </c>
    </row>
    <row r="1071" spans="1:6" x14ac:dyDescent="0.2">
      <c r="A1071">
        <v>106.8</v>
      </c>
      <c r="B1071">
        <f t="shared" si="84"/>
        <v>1.8640116411299437</v>
      </c>
      <c r="C1071">
        <f t="shared" si="83"/>
        <v>0.61567886756720247</v>
      </c>
      <c r="D1071">
        <f t="shared" si="85"/>
        <v>1.6056349503822289</v>
      </c>
      <c r="E1071">
        <f t="shared" si="81"/>
        <v>2.387095920267539</v>
      </c>
      <c r="F1071" s="5">
        <f t="shared" si="82"/>
        <v>0.92677171889961907</v>
      </c>
    </row>
    <row r="1072" spans="1:6" x14ac:dyDescent="0.2">
      <c r="A1072">
        <v>106.9</v>
      </c>
      <c r="B1072">
        <f t="shared" si="84"/>
        <v>1.8657569703819383</v>
      </c>
      <c r="C1072">
        <f t="shared" si="83"/>
        <v>0.61637805550915969</v>
      </c>
      <c r="D1072">
        <f t="shared" si="85"/>
        <v>1.6066749475847641</v>
      </c>
      <c r="E1072">
        <f t="shared" si="81"/>
        <v>2.3901892474041704</v>
      </c>
      <c r="F1072" s="5">
        <f t="shared" si="82"/>
        <v>0.9269836029903088</v>
      </c>
    </row>
    <row r="1073" spans="1:6" x14ac:dyDescent="0.2">
      <c r="A1073">
        <v>107</v>
      </c>
      <c r="B1073">
        <f t="shared" si="84"/>
        <v>1.8675022996339325</v>
      </c>
      <c r="C1073">
        <f t="shared" si="83"/>
        <v>0.61707740218991936</v>
      </c>
      <c r="D1073">
        <f t="shared" si="85"/>
        <v>1.6077137212344346</v>
      </c>
      <c r="E1073">
        <f t="shared" si="81"/>
        <v>2.3932809346717336</v>
      </c>
      <c r="F1073" s="5">
        <f t="shared" si="82"/>
        <v>0.9271951232301433</v>
      </c>
    </row>
    <row r="1074" spans="1:6" x14ac:dyDescent="0.2">
      <c r="A1074">
        <v>107.1</v>
      </c>
      <c r="B1074">
        <f t="shared" si="84"/>
        <v>1.8692476288859268</v>
      </c>
      <c r="C1074">
        <f t="shared" si="83"/>
        <v>0.61777690767167737</v>
      </c>
      <c r="D1074">
        <f t="shared" si="85"/>
        <v>1.6087512705401688</v>
      </c>
      <c r="E1074">
        <f t="shared" si="81"/>
        <v>2.3963709726524134</v>
      </c>
      <c r="F1074" s="5">
        <f t="shared" si="82"/>
        <v>0.92740628000611403</v>
      </c>
    </row>
    <row r="1075" spans="1:6" x14ac:dyDescent="0.2">
      <c r="A1075">
        <v>107.2</v>
      </c>
      <c r="B1075">
        <f t="shared" si="84"/>
        <v>1.8709929581379214</v>
      </c>
      <c r="C1075">
        <f t="shared" si="83"/>
        <v>0.61847657200201511</v>
      </c>
      <c r="D1075">
        <f t="shared" si="85"/>
        <v>1.6097875947118283</v>
      </c>
      <c r="E1075">
        <f t="shared" si="81"/>
        <v>2.3994593519334191</v>
      </c>
      <c r="F1075" s="5">
        <f t="shared" si="82"/>
        <v>0.92761707370400492</v>
      </c>
    </row>
    <row r="1076" spans="1:6" x14ac:dyDescent="0.2">
      <c r="A1076">
        <v>107.3</v>
      </c>
      <c r="B1076">
        <f t="shared" si="84"/>
        <v>1.8727382873899157</v>
      </c>
      <c r="C1076">
        <f t="shared" si="83"/>
        <v>0.6191763952138386</v>
      </c>
      <c r="D1076">
        <f t="shared" si="85"/>
        <v>1.6108226929602065</v>
      </c>
      <c r="E1076">
        <f t="shared" si="81"/>
        <v>2.4025460631070104</v>
      </c>
      <c r="F1076" s="5">
        <f t="shared" si="82"/>
        <v>0.92782750470839237</v>
      </c>
    </row>
    <row r="1077" spans="1:6" x14ac:dyDescent="0.2">
      <c r="A1077">
        <v>107.4</v>
      </c>
      <c r="B1077">
        <f t="shared" si="84"/>
        <v>1.8744836166419099</v>
      </c>
      <c r="C1077">
        <f t="shared" si="83"/>
        <v>0.61987637732532053</v>
      </c>
      <c r="D1077">
        <f t="shared" si="85"/>
        <v>1.6118565644970315</v>
      </c>
      <c r="E1077">
        <f t="shared" si="81"/>
        <v>2.4056310967705299</v>
      </c>
      <c r="F1077" s="5">
        <f t="shared" si="82"/>
        <v>0.9280375734026538</v>
      </c>
    </row>
    <row r="1078" spans="1:6" x14ac:dyDescent="0.2">
      <c r="A1078">
        <v>107.5</v>
      </c>
      <c r="B1078">
        <f t="shared" si="84"/>
        <v>1.8762289458939041</v>
      </c>
      <c r="C1078">
        <f t="shared" si="83"/>
        <v>0.62057651833984018</v>
      </c>
      <c r="D1078">
        <f t="shared" si="85"/>
        <v>1.6128892085349651</v>
      </c>
      <c r="E1078">
        <f t="shared" si="81"/>
        <v>2.4087144435264309</v>
      </c>
      <c r="F1078" s="5">
        <f t="shared" si="82"/>
        <v>0.92824728016896951</v>
      </c>
    </row>
    <row r="1079" spans="1:6" x14ac:dyDescent="0.2">
      <c r="A1079">
        <v>107.6</v>
      </c>
      <c r="B1079">
        <f t="shared" si="84"/>
        <v>1.8779742751458985</v>
      </c>
      <c r="C1079">
        <f t="shared" si="83"/>
        <v>0.6212768182459254</v>
      </c>
      <c r="D1079">
        <f t="shared" si="85"/>
        <v>1.6139206242876039</v>
      </c>
      <c r="E1079">
        <f t="shared" si="81"/>
        <v>2.411796093982304</v>
      </c>
      <c r="F1079" s="5">
        <f t="shared" si="82"/>
        <v>0.92845662538832552</v>
      </c>
    </row>
    <row r="1080" spans="1:6" x14ac:dyDescent="0.2">
      <c r="A1080">
        <v>107.7</v>
      </c>
      <c r="B1080">
        <f t="shared" si="84"/>
        <v>1.879719604397893</v>
      </c>
      <c r="C1080">
        <f t="shared" si="83"/>
        <v>0.62197727701719419</v>
      </c>
      <c r="D1080">
        <f t="shared" si="85"/>
        <v>1.6149508109694799</v>
      </c>
      <c r="E1080">
        <f t="shared" si="81"/>
        <v>2.4148760387509074</v>
      </c>
      <c r="F1080" s="5">
        <f t="shared" si="82"/>
        <v>0.92866560944052123</v>
      </c>
    </row>
    <row r="1081" spans="1:6" x14ac:dyDescent="0.2">
      <c r="A1081">
        <v>107.8</v>
      </c>
      <c r="B1081">
        <f t="shared" si="84"/>
        <v>1.8814649336498872</v>
      </c>
      <c r="C1081">
        <f t="shared" si="83"/>
        <v>0.62267789461229683</v>
      </c>
      <c r="D1081">
        <f t="shared" si="85"/>
        <v>1.615979767796061</v>
      </c>
      <c r="E1081">
        <f t="shared" si="81"/>
        <v>2.4179542684501949</v>
      </c>
      <c r="F1081" s="5">
        <f t="shared" si="82"/>
        <v>0.92887423270416969</v>
      </c>
    </row>
    <row r="1082" spans="1:6" x14ac:dyDescent="0.2">
      <c r="A1082">
        <v>107.9</v>
      </c>
      <c r="B1082">
        <f t="shared" si="84"/>
        <v>1.8832102629018814</v>
      </c>
      <c r="C1082">
        <f t="shared" si="83"/>
        <v>0.62337867097485944</v>
      </c>
      <c r="D1082">
        <f t="shared" si="85"/>
        <v>1.617007493983752</v>
      </c>
      <c r="E1082">
        <f t="shared" si="81"/>
        <v>2.4210307737033454</v>
      </c>
      <c r="F1082" s="5">
        <f t="shared" si="82"/>
        <v>0.92908249555670364</v>
      </c>
    </row>
    <row r="1083" spans="1:6" x14ac:dyDescent="0.2">
      <c r="A1083">
        <v>108</v>
      </c>
      <c r="B1083">
        <f t="shared" si="84"/>
        <v>1.8849555921538759</v>
      </c>
      <c r="C1083">
        <f t="shared" si="83"/>
        <v>0.62407960603342671</v>
      </c>
      <c r="D1083">
        <f t="shared" si="85"/>
        <v>1.6180339887498949</v>
      </c>
      <c r="E1083">
        <f t="shared" si="81"/>
        <v>2.424105545138791</v>
      </c>
      <c r="F1083" s="5">
        <f t="shared" si="82"/>
        <v>0.92929039837437866</v>
      </c>
    </row>
    <row r="1084" spans="1:6" x14ac:dyDescent="0.2">
      <c r="A1084">
        <v>108.1</v>
      </c>
      <c r="B1084">
        <f t="shared" si="84"/>
        <v>1.8867009214058701</v>
      </c>
      <c r="C1084">
        <f t="shared" si="83"/>
        <v>0.62478069970140493</v>
      </c>
      <c r="D1084">
        <f t="shared" si="85"/>
        <v>1.6190592513127686</v>
      </c>
      <c r="E1084">
        <f t="shared" si="81"/>
        <v>2.4271785733902425</v>
      </c>
      <c r="F1084" s="5">
        <f t="shared" si="82"/>
        <v>0.92949794153227772</v>
      </c>
    </row>
    <row r="1085" spans="1:6" x14ac:dyDescent="0.2">
      <c r="A1085">
        <v>108.2</v>
      </c>
      <c r="B1085">
        <f t="shared" si="84"/>
        <v>1.8884462506578645</v>
      </c>
      <c r="C1085">
        <f t="shared" si="83"/>
        <v>0.6254819518770075</v>
      </c>
      <c r="D1085">
        <f t="shared" si="85"/>
        <v>1.6200832808915919</v>
      </c>
      <c r="E1085">
        <f t="shared" si="81"/>
        <v>2.4302498490967261</v>
      </c>
      <c r="F1085" s="5">
        <f t="shared" si="82"/>
        <v>0.92970512540431605</v>
      </c>
    </row>
    <row r="1086" spans="1:6" x14ac:dyDescent="0.2">
      <c r="A1086">
        <v>108.3</v>
      </c>
      <c r="B1086">
        <f t="shared" si="84"/>
        <v>1.890191579909859</v>
      </c>
      <c r="C1086">
        <f t="shared" si="83"/>
        <v>0.62618336244319805</v>
      </c>
      <c r="D1086">
        <f t="shared" si="85"/>
        <v>1.6211060767065213</v>
      </c>
      <c r="E1086">
        <f t="shared" si="81"/>
        <v>2.4333193629026009</v>
      </c>
      <c r="F1086" s="5">
        <f t="shared" si="82"/>
        <v>0.9299119503632417</v>
      </c>
    </row>
    <row r="1087" spans="1:6" x14ac:dyDescent="0.2">
      <c r="A1087">
        <v>108.4</v>
      </c>
      <c r="B1087">
        <f t="shared" si="84"/>
        <v>1.8919369091618532</v>
      </c>
      <c r="C1087">
        <f t="shared" si="83"/>
        <v>0.62688493126763611</v>
      </c>
      <c r="D1087">
        <f t="shared" si="85"/>
        <v>1.6221276379786533</v>
      </c>
      <c r="E1087">
        <f t="shared" si="81"/>
        <v>2.4363871054575967</v>
      </c>
      <c r="F1087" s="5">
        <f t="shared" si="82"/>
        <v>0.93011841678064311</v>
      </c>
    </row>
    <row r="1088" spans="1:6" x14ac:dyDescent="0.2">
      <c r="A1088">
        <v>108.5</v>
      </c>
      <c r="B1088">
        <f t="shared" si="84"/>
        <v>1.8936822384138474</v>
      </c>
      <c r="C1088">
        <f t="shared" si="83"/>
        <v>0.62758665820262305</v>
      </c>
      <c r="D1088">
        <f t="shared" si="85"/>
        <v>1.6231479639300244</v>
      </c>
      <c r="E1088">
        <f t="shared" si="81"/>
        <v>2.439453067416836</v>
      </c>
      <c r="F1088" s="5">
        <f t="shared" si="82"/>
        <v>0.93032452502695062</v>
      </c>
    </row>
    <row r="1089" spans="1:6" x14ac:dyDescent="0.2">
      <c r="A1089">
        <v>108.6</v>
      </c>
      <c r="B1089">
        <f t="shared" si="84"/>
        <v>1.8954275676658416</v>
      </c>
      <c r="C1089">
        <f t="shared" si="83"/>
        <v>0.628288543085047</v>
      </c>
      <c r="D1089">
        <f t="shared" si="85"/>
        <v>1.6241670537836124</v>
      </c>
      <c r="E1089">
        <f t="shared" si="81"/>
        <v>2.4425172394408694</v>
      </c>
      <c r="F1089" s="5">
        <f t="shared" si="82"/>
        <v>0.9305302754714424</v>
      </c>
    </row>
    <row r="1090" spans="1:6" x14ac:dyDescent="0.2">
      <c r="A1090">
        <v>108.7</v>
      </c>
      <c r="B1090">
        <f t="shared" si="84"/>
        <v>1.8971728969178363</v>
      </c>
      <c r="C1090">
        <f t="shared" si="83"/>
        <v>0.62899058573632993</v>
      </c>
      <c r="D1090">
        <f t="shared" si="85"/>
        <v>1.6251849067633359</v>
      </c>
      <c r="E1090">
        <f t="shared" si="81"/>
        <v>2.4455796121956968</v>
      </c>
      <c r="F1090" s="5">
        <f t="shared" si="82"/>
        <v>0.93073566848224631</v>
      </c>
    </row>
    <row r="1091" spans="1:6" x14ac:dyDescent="0.2">
      <c r="A1091">
        <v>108.8</v>
      </c>
      <c r="B1091">
        <f t="shared" si="84"/>
        <v>1.8989182261698305</v>
      </c>
      <c r="C1091">
        <f t="shared" si="83"/>
        <v>0.62969278596237377</v>
      </c>
      <c r="D1091">
        <f t="shared" si="85"/>
        <v>1.6262015220940553</v>
      </c>
      <c r="E1091">
        <f t="shared" si="81"/>
        <v>2.4486401763527978</v>
      </c>
      <c r="F1091" s="5">
        <f t="shared" si="82"/>
        <v>0.93094070442634425</v>
      </c>
    </row>
    <row r="1092" spans="1:6" x14ac:dyDescent="0.2">
      <c r="A1092">
        <v>108.9</v>
      </c>
      <c r="B1092">
        <f t="shared" si="84"/>
        <v>1.9006635554218252</v>
      </c>
      <c r="C1092">
        <f t="shared" si="83"/>
        <v>0.6303951435535089</v>
      </c>
      <c r="D1092">
        <f t="shared" si="85"/>
        <v>1.6272168990015743</v>
      </c>
      <c r="E1092">
        <f t="shared" ref="E1092:E1155" si="86">(D1092^2)/(3*($I$1-1)^2)</f>
        <v>2.4516989225891659</v>
      </c>
      <c r="F1092" s="5">
        <f t="shared" ref="F1092:F1155" si="87">(1/((1-E1092)*E1092^$F$1))*((1-E1092^($F$1+1))-(D1092^2/4)*(1-E1092^$F$1))</f>
        <v>0.93114538366957755</v>
      </c>
    </row>
    <row r="1093" spans="1:6" x14ac:dyDescent="0.2">
      <c r="A1093">
        <v>109</v>
      </c>
      <c r="B1093">
        <f t="shared" si="84"/>
        <v>1.902408884673819</v>
      </c>
      <c r="C1093">
        <f t="shared" ref="C1093:C1156" si="88">-(0.835/(6+2*0.835))*COS(B1093)^3-(3/(6+2*0.835))*COS(B1093)+0.5</f>
        <v>0.6310976582844402</v>
      </c>
      <c r="D1093">
        <f t="shared" si="85"/>
        <v>1.6282310367126382</v>
      </c>
      <c r="E1093">
        <f t="shared" si="86"/>
        <v>2.4547558415873256</v>
      </c>
      <c r="F1093" s="5">
        <f t="shared" si="87"/>
        <v>0.93134970657664895</v>
      </c>
    </row>
    <row r="1094" spans="1:6" x14ac:dyDescent="0.2">
      <c r="A1094">
        <v>109.1</v>
      </c>
      <c r="B1094">
        <f t="shared" ref="B1094:B1157" si="89">A1094*PI()/180</f>
        <v>1.9041542139258132</v>
      </c>
      <c r="C1094">
        <f t="shared" si="88"/>
        <v>0.6318003299141971</v>
      </c>
      <c r="D1094">
        <f t="shared" ref="D1094:D1157" si="90">2*SIN(B1094/2)</f>
        <v>1.6292439344549383</v>
      </c>
      <c r="E1094">
        <f t="shared" si="86"/>
        <v>2.4578109240353765</v>
      </c>
      <c r="F1094" s="5">
        <f t="shared" si="87"/>
        <v>0.93155367351112661</v>
      </c>
    </row>
    <row r="1095" spans="1:6" x14ac:dyDescent="0.2">
      <c r="A1095">
        <v>109.2</v>
      </c>
      <c r="B1095">
        <f t="shared" si="89"/>
        <v>1.9058995431778079</v>
      </c>
      <c r="C1095">
        <f t="shared" si="88"/>
        <v>0.63250315818608105</v>
      </c>
      <c r="D1095">
        <f t="shared" si="90"/>
        <v>1.6302555914571084</v>
      </c>
      <c r="E1095">
        <f t="shared" si="86"/>
        <v>2.4608641606270054</v>
      </c>
      <c r="F1095" s="5">
        <f t="shared" si="87"/>
        <v>0.93175728483544873</v>
      </c>
    </row>
    <row r="1096" spans="1:6" x14ac:dyDescent="0.2">
      <c r="A1096">
        <v>109.3</v>
      </c>
      <c r="B1096">
        <f t="shared" si="89"/>
        <v>1.9076448724298021</v>
      </c>
      <c r="C1096">
        <f t="shared" si="88"/>
        <v>0.63320614282761456</v>
      </c>
      <c r="D1096">
        <f t="shared" si="90"/>
        <v>1.6312660069487275</v>
      </c>
      <c r="E1096">
        <f t="shared" si="86"/>
        <v>2.4639155420615229</v>
      </c>
      <c r="F1096" s="5">
        <f t="shared" si="87"/>
        <v>0.93196054091092595</v>
      </c>
    </row>
    <row r="1097" spans="1:6" x14ac:dyDescent="0.2">
      <c r="A1097">
        <v>109.4</v>
      </c>
      <c r="B1097">
        <f t="shared" si="89"/>
        <v>1.9093902016817967</v>
      </c>
      <c r="C1097">
        <f t="shared" si="88"/>
        <v>0.63390928355049181</v>
      </c>
      <c r="D1097">
        <f t="shared" si="90"/>
        <v>1.6322751801603206</v>
      </c>
      <c r="E1097">
        <f t="shared" si="86"/>
        <v>2.4669650590438947</v>
      </c>
      <c r="F1097" s="5">
        <f t="shared" si="87"/>
        <v>0.93216344209774848</v>
      </c>
    </row>
    <row r="1098" spans="1:6" x14ac:dyDescent="0.2">
      <c r="A1098">
        <v>109.5</v>
      </c>
      <c r="B1098">
        <f t="shared" si="89"/>
        <v>1.911135530933791</v>
      </c>
      <c r="C1098">
        <f t="shared" si="88"/>
        <v>0.63461258005052734</v>
      </c>
      <c r="D1098">
        <f t="shared" si="90"/>
        <v>1.6332831103233578</v>
      </c>
      <c r="E1098">
        <f t="shared" si="86"/>
        <v>2.4700127022847602</v>
      </c>
      <c r="F1098" s="5">
        <f t="shared" si="87"/>
        <v>0.93236598875498433</v>
      </c>
    </row>
    <row r="1099" spans="1:6" x14ac:dyDescent="0.2">
      <c r="A1099">
        <v>109.6</v>
      </c>
      <c r="B1099">
        <f t="shared" si="89"/>
        <v>1.912880860185785</v>
      </c>
      <c r="C1099">
        <f t="shared" si="88"/>
        <v>0.63531603200760833</v>
      </c>
      <c r="D1099">
        <f t="shared" si="90"/>
        <v>1.634289796670257</v>
      </c>
      <c r="E1099">
        <f t="shared" si="86"/>
        <v>2.4730584625004712</v>
      </c>
      <c r="F1099" s="5">
        <f t="shared" si="87"/>
        <v>0.93256818124058782</v>
      </c>
    </row>
    <row r="1100" spans="1:6" x14ac:dyDescent="0.2">
      <c r="A1100">
        <v>109.7</v>
      </c>
      <c r="B1100">
        <f t="shared" si="89"/>
        <v>1.9146261894377794</v>
      </c>
      <c r="C1100">
        <f t="shared" si="88"/>
        <v>0.63601963908564407</v>
      </c>
      <c r="D1100">
        <f t="shared" si="90"/>
        <v>1.6352952384343824</v>
      </c>
      <c r="E1100">
        <f t="shared" si="86"/>
        <v>2.4761023304131138</v>
      </c>
      <c r="F1100" s="5">
        <f t="shared" si="87"/>
        <v>0.93277001991140085</v>
      </c>
    </row>
    <row r="1101" spans="1:6" x14ac:dyDescent="0.2">
      <c r="A1101">
        <v>109.8</v>
      </c>
      <c r="B1101">
        <f t="shared" si="89"/>
        <v>1.9163715186897738</v>
      </c>
      <c r="C1101">
        <f t="shared" si="88"/>
        <v>0.63672340093251822</v>
      </c>
      <c r="D1101">
        <f t="shared" si="90"/>
        <v>1.6362994348500468</v>
      </c>
      <c r="E1101">
        <f t="shared" si="86"/>
        <v>2.479144296750539</v>
      </c>
      <c r="F1101" s="5">
        <f t="shared" si="87"/>
        <v>0.93297150512315818</v>
      </c>
    </row>
    <row r="1102" spans="1:6" x14ac:dyDescent="0.2">
      <c r="A1102">
        <v>109.9</v>
      </c>
      <c r="B1102">
        <f t="shared" si="89"/>
        <v>1.9181168479417683</v>
      </c>
      <c r="C1102">
        <f t="shared" si="88"/>
        <v>0.63742731718004042</v>
      </c>
      <c r="D1102">
        <f t="shared" si="90"/>
        <v>1.6373023851525106</v>
      </c>
      <c r="E1102">
        <f t="shared" si="86"/>
        <v>2.4821843522463882</v>
      </c>
      <c r="F1102" s="5">
        <f t="shared" si="87"/>
        <v>0.93317263723048927</v>
      </c>
    </row>
    <row r="1103" spans="1:6" x14ac:dyDescent="0.2">
      <c r="A1103">
        <v>110</v>
      </c>
      <c r="B1103">
        <f t="shared" si="89"/>
        <v>1.9198621771937625</v>
      </c>
      <c r="C1103">
        <f t="shared" si="88"/>
        <v>0.63813138744389897</v>
      </c>
      <c r="D1103">
        <f t="shared" si="90"/>
        <v>1.6383040885779836</v>
      </c>
      <c r="E1103">
        <f t="shared" si="86"/>
        <v>2.4852224876401263</v>
      </c>
      <c r="F1103" s="5">
        <f t="shared" si="87"/>
        <v>0.9333734165869223</v>
      </c>
    </row>
    <row r="1104" spans="1:6" x14ac:dyDescent="0.2">
      <c r="A1104">
        <v>110.1</v>
      </c>
      <c r="B1104">
        <f t="shared" si="89"/>
        <v>1.9216075064457567</v>
      </c>
      <c r="C1104">
        <f t="shared" si="88"/>
        <v>0.63883561132361377</v>
      </c>
      <c r="D1104">
        <f t="shared" si="90"/>
        <v>1.6393045443636249</v>
      </c>
      <c r="E1104">
        <f t="shared" si="86"/>
        <v>2.4882586936770661</v>
      </c>
      <c r="F1104" s="5">
        <f t="shared" si="87"/>
        <v>0.9335738435448897</v>
      </c>
    </row>
    <row r="1105" spans="1:6" x14ac:dyDescent="0.2">
      <c r="A1105">
        <v>110.2</v>
      </c>
      <c r="B1105">
        <f t="shared" si="89"/>
        <v>1.9233528356977512</v>
      </c>
      <c r="C1105">
        <f t="shared" si="88"/>
        <v>0.63953998840248971</v>
      </c>
      <c r="D1105">
        <f t="shared" si="90"/>
        <v>1.6403037517475443</v>
      </c>
      <c r="E1105">
        <f t="shared" si="86"/>
        <v>2.4912929611083969</v>
      </c>
      <c r="F1105" s="5">
        <f t="shared" si="87"/>
        <v>0.93377391845572977</v>
      </c>
    </row>
    <row r="1106" spans="1:6" x14ac:dyDescent="0.2">
      <c r="A1106">
        <v>110.3</v>
      </c>
      <c r="B1106">
        <f t="shared" si="89"/>
        <v>1.9250981649497454</v>
      </c>
      <c r="C1106">
        <f t="shared" si="88"/>
        <v>0.64024451824757045</v>
      </c>
      <c r="D1106">
        <f t="shared" si="90"/>
        <v>1.6413017099688014</v>
      </c>
      <c r="E1106">
        <f t="shared" si="86"/>
        <v>2.4943252806912137</v>
      </c>
      <c r="F1106" s="5">
        <f t="shared" si="87"/>
        <v>0.93397364166969077</v>
      </c>
    </row>
    <row r="1107" spans="1:6" x14ac:dyDescent="0.2">
      <c r="A1107">
        <v>110.4</v>
      </c>
      <c r="B1107">
        <f t="shared" si="89"/>
        <v>1.9268434942017398</v>
      </c>
      <c r="C1107">
        <f t="shared" si="88"/>
        <v>0.64094920040959269</v>
      </c>
      <c r="D1107">
        <f t="shared" si="90"/>
        <v>1.6422984182674081</v>
      </c>
      <c r="E1107">
        <f t="shared" si="86"/>
        <v>2.4973556431885462</v>
      </c>
      <c r="F1107" s="5">
        <f t="shared" si="87"/>
        <v>0.93417301353593518</v>
      </c>
    </row>
    <row r="1108" spans="1:6" x14ac:dyDescent="0.2">
      <c r="A1108">
        <v>110.5</v>
      </c>
      <c r="B1108">
        <f t="shared" si="89"/>
        <v>1.9285888234537343</v>
      </c>
      <c r="C1108">
        <f t="shared" si="88"/>
        <v>0.64165403442294111</v>
      </c>
      <c r="D1108">
        <f t="shared" si="90"/>
        <v>1.6432938758843274</v>
      </c>
      <c r="E1108">
        <f t="shared" si="86"/>
        <v>2.5003840393693841</v>
      </c>
      <c r="F1108" s="5">
        <f t="shared" si="87"/>
        <v>0.9343720344025418</v>
      </c>
    </row>
    <row r="1109" spans="1:6" x14ac:dyDescent="0.2">
      <c r="A1109">
        <v>110.6</v>
      </c>
      <c r="B1109">
        <f t="shared" si="89"/>
        <v>1.9303341527057285</v>
      </c>
      <c r="C1109">
        <f t="shared" si="88"/>
        <v>0.64235901980560395</v>
      </c>
      <c r="D1109">
        <f t="shared" si="90"/>
        <v>1.6442880820614749</v>
      </c>
      <c r="E1109">
        <f t="shared" si="86"/>
        <v>2.5034104600087064</v>
      </c>
      <c r="F1109" s="5">
        <f t="shared" si="87"/>
        <v>0.93457070461651115</v>
      </c>
    </row>
    <row r="1110" spans="1:6" x14ac:dyDescent="0.2">
      <c r="A1110">
        <v>110.7</v>
      </c>
      <c r="B1110">
        <f t="shared" si="89"/>
        <v>1.9320794819577227</v>
      </c>
      <c r="C1110">
        <f t="shared" si="88"/>
        <v>0.64306415605912859</v>
      </c>
      <c r="D1110">
        <f t="shared" si="90"/>
        <v>1.6452810360417196</v>
      </c>
      <c r="E1110">
        <f t="shared" si="86"/>
        <v>2.5064348958875127</v>
      </c>
      <c r="F1110" s="5">
        <f t="shared" si="87"/>
        <v>0.93476902452376787</v>
      </c>
    </row>
    <row r="1111" spans="1:6" x14ac:dyDescent="0.2">
      <c r="A1111">
        <v>110.8</v>
      </c>
      <c r="B1111">
        <f t="shared" si="89"/>
        <v>1.9338248112097169</v>
      </c>
      <c r="C1111">
        <f t="shared" si="88"/>
        <v>0.64376944266857761</v>
      </c>
      <c r="D1111">
        <f t="shared" si="90"/>
        <v>1.6462727370688837</v>
      </c>
      <c r="E1111">
        <f t="shared" si="86"/>
        <v>2.5094573377928455</v>
      </c>
      <c r="F1111" s="5">
        <f t="shared" si="87"/>
        <v>0.9349669944691642</v>
      </c>
    </row>
    <row r="1112" spans="1:6" x14ac:dyDescent="0.2">
      <c r="A1112">
        <v>110.9</v>
      </c>
      <c r="B1112">
        <f t="shared" si="89"/>
        <v>1.9355701404617116</v>
      </c>
      <c r="C1112">
        <f t="shared" si="88"/>
        <v>0.64447487910248635</v>
      </c>
      <c r="D1112">
        <f t="shared" si="90"/>
        <v>1.6472631843877439</v>
      </c>
      <c r="E1112">
        <f t="shared" si="86"/>
        <v>2.5124777765178234</v>
      </c>
      <c r="F1112" s="5">
        <f t="shared" si="87"/>
        <v>0.93516461479648438</v>
      </c>
    </row>
    <row r="1113" spans="1:6" x14ac:dyDescent="0.2">
      <c r="A1113">
        <v>111</v>
      </c>
      <c r="B1113">
        <f t="shared" si="89"/>
        <v>1.9373154697137058</v>
      </c>
      <c r="C1113">
        <f t="shared" si="88"/>
        <v>0.64518046481281921</v>
      </c>
      <c r="D1113">
        <f t="shared" si="90"/>
        <v>1.6482523772440314</v>
      </c>
      <c r="E1113">
        <f t="shared" si="86"/>
        <v>2.5154962028616668</v>
      </c>
      <c r="F1113" s="5">
        <f t="shared" si="87"/>
        <v>0.93536188584844737</v>
      </c>
    </row>
    <row r="1114" spans="1:6" x14ac:dyDescent="0.2">
      <c r="A1114">
        <v>111.1</v>
      </c>
      <c r="B1114">
        <f t="shared" si="89"/>
        <v>1.9390607989657</v>
      </c>
      <c r="C1114">
        <f t="shared" si="88"/>
        <v>0.64588619923492818</v>
      </c>
      <c r="D1114">
        <f t="shared" si="90"/>
        <v>1.6492403148844326</v>
      </c>
      <c r="E1114">
        <f t="shared" si="86"/>
        <v>2.5185126076297237</v>
      </c>
      <c r="F1114" s="5">
        <f t="shared" si="87"/>
        <v>0.9355588079667102</v>
      </c>
    </row>
    <row r="1115" spans="1:6" x14ac:dyDescent="0.2">
      <c r="A1115">
        <v>111.2</v>
      </c>
      <c r="B1115">
        <f t="shared" si="89"/>
        <v>1.9408061282176943</v>
      </c>
      <c r="C1115">
        <f t="shared" si="88"/>
        <v>0.64659208178751093</v>
      </c>
      <c r="D1115">
        <f t="shared" si="90"/>
        <v>1.6502269965565901</v>
      </c>
      <c r="E1115">
        <f t="shared" si="86"/>
        <v>2.5215269816335031</v>
      </c>
      <c r="F1115" s="5">
        <f t="shared" si="87"/>
        <v>0.93575538149187221</v>
      </c>
    </row>
    <row r="1116" spans="1:6" x14ac:dyDescent="0.2">
      <c r="A1116">
        <v>111.3</v>
      </c>
      <c r="B1116">
        <f t="shared" si="89"/>
        <v>1.9425514574696885</v>
      </c>
      <c r="C1116">
        <f t="shared" si="88"/>
        <v>0.64729811187256958</v>
      </c>
      <c r="D1116">
        <f t="shared" si="90"/>
        <v>1.6512124215091031</v>
      </c>
      <c r="E1116">
        <f t="shared" si="86"/>
        <v>2.5245393156906992</v>
      </c>
      <c r="F1116" s="5">
        <f t="shared" si="87"/>
        <v>0.93595160676347744</v>
      </c>
    </row>
    <row r="1117" spans="1:6" x14ac:dyDescent="0.2">
      <c r="A1117">
        <v>111.4</v>
      </c>
      <c r="B1117">
        <f t="shared" si="89"/>
        <v>1.9442967867216832</v>
      </c>
      <c r="C1117">
        <f t="shared" si="88"/>
        <v>0.64800428887536965</v>
      </c>
      <c r="D1117">
        <f t="shared" si="90"/>
        <v>1.6521965889915278</v>
      </c>
      <c r="E1117">
        <f t="shared" si="86"/>
        <v>2.5275496006252212</v>
      </c>
      <c r="F1117" s="5">
        <f t="shared" si="87"/>
        <v>0.9361474841200198</v>
      </c>
    </row>
    <row r="1118" spans="1:6" x14ac:dyDescent="0.2">
      <c r="A1118">
        <v>111.5</v>
      </c>
      <c r="B1118">
        <f t="shared" si="89"/>
        <v>1.9460421159736774</v>
      </c>
      <c r="C1118">
        <f t="shared" si="88"/>
        <v>0.64871061216440018</v>
      </c>
      <c r="D1118">
        <f t="shared" si="90"/>
        <v>1.6531794982543773</v>
      </c>
      <c r="E1118">
        <f t="shared" si="86"/>
        <v>2.5305578272672165</v>
      </c>
      <c r="F1118" s="5">
        <f t="shared" si="87"/>
        <v>0.93634301389894492</v>
      </c>
    </row>
    <row r="1119" spans="1:6" x14ac:dyDescent="0.2">
      <c r="A1119">
        <v>111.6</v>
      </c>
      <c r="B1119">
        <f t="shared" si="89"/>
        <v>1.9477874452256716</v>
      </c>
      <c r="C1119">
        <f t="shared" si="88"/>
        <v>0.64941708109133389</v>
      </c>
      <c r="D1119">
        <f t="shared" si="90"/>
        <v>1.6541611485491234</v>
      </c>
      <c r="E1119">
        <f t="shared" si="86"/>
        <v>2.5335639864531063</v>
      </c>
      <c r="F1119" s="5">
        <f t="shared" si="87"/>
        <v>0.93653819643665348</v>
      </c>
    </row>
    <row r="1120" spans="1:6" x14ac:dyDescent="0.2">
      <c r="A1120">
        <v>111.7</v>
      </c>
      <c r="B1120">
        <f t="shared" si="89"/>
        <v>1.9495327744776663</v>
      </c>
      <c r="C1120">
        <f t="shared" si="88"/>
        <v>0.65012369499098832</v>
      </c>
      <c r="D1120">
        <f t="shared" si="90"/>
        <v>1.6551415391281976</v>
      </c>
      <c r="E1120">
        <f t="shared" si="86"/>
        <v>2.5365680690256096</v>
      </c>
      <c r="F1120" s="5">
        <f t="shared" si="87"/>
        <v>0.93673303206850578</v>
      </c>
    </row>
    <row r="1121" spans="1:6" x14ac:dyDescent="0.2">
      <c r="A1121">
        <v>111.8</v>
      </c>
      <c r="B1121">
        <f t="shared" si="89"/>
        <v>1.9512781037296603</v>
      </c>
      <c r="C1121">
        <f t="shared" si="88"/>
        <v>0.65083045318128585</v>
      </c>
      <c r="D1121">
        <f t="shared" si="90"/>
        <v>1.6561206692449888</v>
      </c>
      <c r="E1121">
        <f t="shared" si="86"/>
        <v>2.5395700658337672</v>
      </c>
      <c r="F1121" s="5">
        <f t="shared" si="87"/>
        <v>0.93692752112882416</v>
      </c>
    </row>
    <row r="1122" spans="1:6" x14ac:dyDescent="0.2">
      <c r="A1122">
        <v>111.9</v>
      </c>
      <c r="B1122">
        <f t="shared" si="89"/>
        <v>1.9530234329816547</v>
      </c>
      <c r="C1122">
        <f t="shared" si="88"/>
        <v>0.65153735496321741</v>
      </c>
      <c r="D1122">
        <f t="shared" si="90"/>
        <v>1.6570985381538472</v>
      </c>
      <c r="E1122">
        <f t="shared" si="86"/>
        <v>2.5425699677329785</v>
      </c>
      <c r="F1122" s="5">
        <f t="shared" si="87"/>
        <v>0.93712166395089735</v>
      </c>
    </row>
    <row r="1123" spans="1:6" x14ac:dyDescent="0.2">
      <c r="A1123">
        <v>112</v>
      </c>
      <c r="B1123">
        <f t="shared" si="89"/>
        <v>1.9547687622336491</v>
      </c>
      <c r="C1123">
        <f t="shared" si="88"/>
        <v>0.65224439962080294</v>
      </c>
      <c r="D1123">
        <f t="shared" si="90"/>
        <v>1.6580751451100835</v>
      </c>
      <c r="E1123">
        <f t="shared" si="86"/>
        <v>2.5455677655850217</v>
      </c>
      <c r="F1123" s="5">
        <f t="shared" si="87"/>
        <v>0.93731546086698281</v>
      </c>
    </row>
    <row r="1124" spans="1:6" x14ac:dyDescent="0.2">
      <c r="A1124">
        <v>112.1</v>
      </c>
      <c r="B1124">
        <f t="shared" si="89"/>
        <v>1.9565140914856434</v>
      </c>
      <c r="C1124">
        <f t="shared" si="88"/>
        <v>0.65295158642105489</v>
      </c>
      <c r="D1124">
        <f t="shared" si="90"/>
        <v>1.6590504893699682</v>
      </c>
      <c r="E1124">
        <f t="shared" si="86"/>
        <v>2.5485634502580834</v>
      </c>
      <c r="F1124" s="5">
        <f t="shared" si="87"/>
        <v>0.93750891220831056</v>
      </c>
    </row>
    <row r="1125" spans="1:6" x14ac:dyDescent="0.2">
      <c r="A1125">
        <v>112.2</v>
      </c>
      <c r="B1125">
        <f t="shared" si="89"/>
        <v>1.9582594207376378</v>
      </c>
      <c r="C1125">
        <f t="shared" si="88"/>
        <v>0.65365891461394199</v>
      </c>
      <c r="D1125">
        <f t="shared" si="90"/>
        <v>1.660024570190735</v>
      </c>
      <c r="E1125">
        <f t="shared" si="86"/>
        <v>2.5515570126267906</v>
      </c>
      <c r="F1125" s="5">
        <f t="shared" si="87"/>
        <v>0.93770201830508637</v>
      </c>
    </row>
    <row r="1126" spans="1:6" x14ac:dyDescent="0.2">
      <c r="A1126">
        <v>112.3</v>
      </c>
      <c r="B1126">
        <f t="shared" si="89"/>
        <v>1.9600047499896318</v>
      </c>
      <c r="C1126">
        <f t="shared" si="88"/>
        <v>0.65436638343235209</v>
      </c>
      <c r="D1126">
        <f t="shared" si="90"/>
        <v>1.6609973868305783</v>
      </c>
      <c r="E1126">
        <f t="shared" si="86"/>
        <v>2.5545484435722305</v>
      </c>
      <c r="F1126" s="5">
        <f t="shared" si="87"/>
        <v>0.9378947794864948</v>
      </c>
    </row>
    <row r="1127" spans="1:6" x14ac:dyDescent="0.2">
      <c r="A1127">
        <v>112.4</v>
      </c>
      <c r="B1127">
        <f t="shared" si="89"/>
        <v>1.9617500792416265</v>
      </c>
      <c r="C1127">
        <f t="shared" si="88"/>
        <v>0.65507399209205763</v>
      </c>
      <c r="D1127">
        <f t="shared" si="90"/>
        <v>1.6619689385486567</v>
      </c>
      <c r="E1127">
        <f t="shared" si="86"/>
        <v>2.5575377339819889</v>
      </c>
      <c r="F1127" s="5">
        <f t="shared" si="87"/>
        <v>0.93808719608070357</v>
      </c>
    </row>
    <row r="1128" spans="1:6" x14ac:dyDescent="0.2">
      <c r="A1128">
        <v>112.5</v>
      </c>
      <c r="B1128">
        <f t="shared" si="89"/>
        <v>1.9634954084936207</v>
      </c>
      <c r="C1128">
        <f t="shared" si="88"/>
        <v>0.65578173979167875</v>
      </c>
      <c r="D1128">
        <f t="shared" si="90"/>
        <v>1.6629392246050905</v>
      </c>
      <c r="E1128">
        <f t="shared" si="86"/>
        <v>2.5605248747501657</v>
      </c>
      <c r="F1128" s="5">
        <f t="shared" si="87"/>
        <v>0.93827926841486686</v>
      </c>
    </row>
    <row r="1129" spans="1:6" x14ac:dyDescent="0.2">
      <c r="A1129">
        <v>112.6</v>
      </c>
      <c r="B1129">
        <f t="shared" si="89"/>
        <v>1.9652407377456149</v>
      </c>
      <c r="C1129">
        <f t="shared" si="88"/>
        <v>0.65648962571265002</v>
      </c>
      <c r="D1129">
        <f t="shared" si="90"/>
        <v>1.663908244260965</v>
      </c>
      <c r="E1129">
        <f t="shared" si="86"/>
        <v>2.5635098567774133</v>
      </c>
      <c r="F1129" s="5">
        <f t="shared" si="87"/>
        <v>0.93847099681512502</v>
      </c>
    </row>
    <row r="1130" spans="1:6" x14ac:dyDescent="0.2">
      <c r="A1130">
        <v>112.7</v>
      </c>
      <c r="B1130">
        <f t="shared" si="89"/>
        <v>1.9669860669976096</v>
      </c>
      <c r="C1130">
        <f t="shared" si="88"/>
        <v>0.65719764901918665</v>
      </c>
      <c r="D1130">
        <f t="shared" si="90"/>
        <v>1.66487599677833</v>
      </c>
      <c r="E1130">
        <f t="shared" si="86"/>
        <v>2.5664926709709603</v>
      </c>
      <c r="F1130" s="5">
        <f t="shared" si="87"/>
        <v>0.93866238160661308</v>
      </c>
    </row>
    <row r="1131" spans="1:6" x14ac:dyDescent="0.2">
      <c r="A1131">
        <v>112.8</v>
      </c>
      <c r="B1131">
        <f t="shared" si="89"/>
        <v>1.9687313962496038</v>
      </c>
      <c r="C1131">
        <f t="shared" si="88"/>
        <v>0.65790580885824856</v>
      </c>
      <c r="D1131">
        <f t="shared" si="90"/>
        <v>1.6658424814201991</v>
      </c>
      <c r="E1131">
        <f t="shared" si="86"/>
        <v>2.5694733082446346</v>
      </c>
      <c r="F1131" s="5">
        <f t="shared" si="87"/>
        <v>0.93885342311346121</v>
      </c>
    </row>
    <row r="1132" spans="1:6" x14ac:dyDescent="0.2">
      <c r="A1132">
        <v>112.9</v>
      </c>
      <c r="B1132">
        <f t="shared" si="89"/>
        <v>1.970476725501598</v>
      </c>
      <c r="C1132">
        <f t="shared" si="88"/>
        <v>0.65861410435950973</v>
      </c>
      <c r="D1132">
        <f t="shared" si="90"/>
        <v>1.6668076974505524</v>
      </c>
      <c r="E1132">
        <f t="shared" si="86"/>
        <v>2.5724517595188994</v>
      </c>
      <c r="F1132" s="5">
        <f t="shared" si="87"/>
        <v>0.93904412165879736</v>
      </c>
    </row>
    <row r="1133" spans="1:6" x14ac:dyDescent="0.2">
      <c r="A1133">
        <v>113</v>
      </c>
      <c r="B1133">
        <f t="shared" si="89"/>
        <v>1.9722220547535922</v>
      </c>
      <c r="C1133">
        <f t="shared" si="88"/>
        <v>0.65932253463532431</v>
      </c>
      <c r="D1133">
        <f t="shared" si="90"/>
        <v>1.6677716441343362</v>
      </c>
      <c r="E1133">
        <f t="shared" si="86"/>
        <v>2.5754280157208758</v>
      </c>
      <c r="F1133" s="5">
        <f t="shared" si="87"/>
        <v>0.93923447756475265</v>
      </c>
    </row>
    <row r="1134" spans="1:6" x14ac:dyDescent="0.2">
      <c r="A1134">
        <v>113.1</v>
      </c>
      <c r="B1134">
        <f t="shared" si="89"/>
        <v>1.9739673840055865</v>
      </c>
      <c r="C1134">
        <f t="shared" si="88"/>
        <v>0.66003109878069477</v>
      </c>
      <c r="D1134">
        <f t="shared" si="90"/>
        <v>1.6687343207374632</v>
      </c>
      <c r="E1134">
        <f t="shared" si="86"/>
        <v>2.5784020677843724</v>
      </c>
      <c r="F1134" s="5">
        <f t="shared" si="87"/>
        <v>0.93942449115246263</v>
      </c>
    </row>
    <row r="1135" spans="1:6" x14ac:dyDescent="0.2">
      <c r="A1135">
        <v>113.2</v>
      </c>
      <c r="B1135">
        <f t="shared" si="89"/>
        <v>1.9757127132575811</v>
      </c>
      <c r="C1135">
        <f t="shared" si="88"/>
        <v>0.66073979587324039</v>
      </c>
      <c r="D1135">
        <f t="shared" si="90"/>
        <v>1.6696957265268131</v>
      </c>
      <c r="E1135">
        <f t="shared" si="86"/>
        <v>2.5813739066499086</v>
      </c>
      <c r="F1135" s="5">
        <f t="shared" si="87"/>
        <v>0.93961416274207121</v>
      </c>
    </row>
    <row r="1136" spans="1:6" x14ac:dyDescent="0.2">
      <c r="A1136">
        <v>113.3</v>
      </c>
      <c r="B1136">
        <f t="shared" si="89"/>
        <v>1.9774580425095754</v>
      </c>
      <c r="C1136">
        <f t="shared" si="88"/>
        <v>0.6614486249731657</v>
      </c>
      <c r="D1136">
        <f t="shared" si="90"/>
        <v>1.6706558607702335</v>
      </c>
      <c r="E1136">
        <f t="shared" si="86"/>
        <v>2.5843435232647494</v>
      </c>
      <c r="F1136" s="5">
        <f t="shared" si="87"/>
        <v>0.939803492652734</v>
      </c>
    </row>
    <row r="1137" spans="1:6" x14ac:dyDescent="0.2">
      <c r="A1137">
        <v>113.4</v>
      </c>
      <c r="B1137">
        <f t="shared" si="89"/>
        <v>1.9792033717615696</v>
      </c>
      <c r="C1137">
        <f t="shared" si="88"/>
        <v>0.66215758512323053</v>
      </c>
      <c r="D1137">
        <f t="shared" si="90"/>
        <v>1.6716147227365403</v>
      </c>
      <c r="E1137">
        <f t="shared" si="86"/>
        <v>2.5873109085829258</v>
      </c>
      <c r="F1137" s="5">
        <f t="shared" si="87"/>
        <v>0.93999248120262158</v>
      </c>
    </row>
    <row r="1138" spans="1:6" x14ac:dyDescent="0.2">
      <c r="A1138">
        <v>113.5</v>
      </c>
      <c r="B1138">
        <f t="shared" si="89"/>
        <v>1.9809487010135638</v>
      </c>
      <c r="C1138">
        <f t="shared" si="88"/>
        <v>0.66286667534871979</v>
      </c>
      <c r="D1138">
        <f t="shared" si="90"/>
        <v>1.6725723116955189</v>
      </c>
      <c r="E1138">
        <f t="shared" si="86"/>
        <v>2.5902760535652698</v>
      </c>
      <c r="F1138" s="5">
        <f t="shared" si="87"/>
        <v>0.9401811287089219</v>
      </c>
    </row>
    <row r="1139" spans="1:6" x14ac:dyDescent="0.2">
      <c r="A1139">
        <v>113.6</v>
      </c>
      <c r="B1139">
        <f t="shared" si="89"/>
        <v>1.9826940302655582</v>
      </c>
      <c r="C1139">
        <f t="shared" si="88"/>
        <v>0.66357589465741407</v>
      </c>
      <c r="D1139">
        <f t="shared" si="90"/>
        <v>1.6735286269179233</v>
      </c>
      <c r="E1139">
        <f t="shared" si="86"/>
        <v>2.5932389491794341</v>
      </c>
      <c r="F1139" s="5">
        <f t="shared" si="87"/>
        <v>0.94036943548784435</v>
      </c>
    </row>
    <row r="1140" spans="1:6" x14ac:dyDescent="0.2">
      <c r="A1140">
        <v>113.7</v>
      </c>
      <c r="B1140">
        <f t="shared" si="89"/>
        <v>1.9844393595175527</v>
      </c>
      <c r="C1140">
        <f t="shared" si="88"/>
        <v>0.66428524203955996</v>
      </c>
      <c r="D1140">
        <f t="shared" si="90"/>
        <v>1.674483667675478</v>
      </c>
      <c r="E1140">
        <f t="shared" si="86"/>
        <v>2.5961995863999259</v>
      </c>
      <c r="F1140" s="5">
        <f t="shared" si="87"/>
        <v>0.94055740185462189</v>
      </c>
    </row>
    <row r="1141" spans="1:6" x14ac:dyDescent="0.2">
      <c r="A1141">
        <v>113.8</v>
      </c>
      <c r="B1141">
        <f t="shared" si="89"/>
        <v>1.9861846887695469</v>
      </c>
      <c r="C1141">
        <f t="shared" si="88"/>
        <v>0.66499471646784258</v>
      </c>
      <c r="D1141">
        <f t="shared" si="90"/>
        <v>1.6754374332408775</v>
      </c>
      <c r="E1141">
        <f t="shared" si="86"/>
        <v>2.5991579562081286</v>
      </c>
      <c r="F1141" s="5">
        <f t="shared" si="87"/>
        <v>0.94074502812351535</v>
      </c>
    </row>
    <row r="1142" spans="1:6" x14ac:dyDescent="0.2">
      <c r="A1142">
        <v>113.9</v>
      </c>
      <c r="B1142">
        <f t="shared" si="89"/>
        <v>1.9879300180215413</v>
      </c>
      <c r="C1142">
        <f t="shared" si="88"/>
        <v>0.6657043168973571</v>
      </c>
      <c r="D1142">
        <f t="shared" si="90"/>
        <v>1.6763899228877883</v>
      </c>
      <c r="E1142">
        <f t="shared" si="86"/>
        <v>2.6021140495923372</v>
      </c>
      <c r="F1142" s="5">
        <f t="shared" si="87"/>
        <v>0.94093231460781523</v>
      </c>
    </row>
    <row r="1143" spans="1:6" x14ac:dyDescent="0.2">
      <c r="A1143">
        <v>114</v>
      </c>
      <c r="B1143">
        <f t="shared" si="89"/>
        <v>1.9896753472735356</v>
      </c>
      <c r="C1143">
        <f t="shared" si="88"/>
        <v>0.6664140422655811</v>
      </c>
      <c r="D1143">
        <f t="shared" si="90"/>
        <v>1.6773411358908479</v>
      </c>
      <c r="E1143">
        <f t="shared" si="86"/>
        <v>2.6050678575477768</v>
      </c>
      <c r="F1143" s="5">
        <f t="shared" si="87"/>
        <v>0.94111926161984616</v>
      </c>
    </row>
    <row r="1144" spans="1:6" x14ac:dyDescent="0.2">
      <c r="A1144">
        <v>114.1</v>
      </c>
      <c r="B1144">
        <f t="shared" si="89"/>
        <v>1.9914206765255298</v>
      </c>
      <c r="C1144">
        <f t="shared" si="88"/>
        <v>0.66712389149234808</v>
      </c>
      <c r="D1144">
        <f t="shared" si="90"/>
        <v>1.6782910715256663</v>
      </c>
      <c r="E1144">
        <f t="shared" si="86"/>
        <v>2.6080193710766371</v>
      </c>
      <c r="F1144" s="5">
        <f t="shared" si="87"/>
        <v>0.94130586947096861</v>
      </c>
    </row>
    <row r="1145" spans="1:6" x14ac:dyDescent="0.2">
      <c r="A1145">
        <v>114.2</v>
      </c>
      <c r="B1145">
        <f t="shared" si="89"/>
        <v>1.9931660057775245</v>
      </c>
      <c r="C1145">
        <f t="shared" si="88"/>
        <v>0.66783386347982143</v>
      </c>
      <c r="D1145">
        <f t="shared" si="90"/>
        <v>1.6792397290688263</v>
      </c>
      <c r="E1145">
        <f t="shared" si="86"/>
        <v>2.6109685811880969</v>
      </c>
      <c r="F1145" s="5">
        <f t="shared" si="87"/>
        <v>0.94149213847158353</v>
      </c>
    </row>
    <row r="1146" spans="1:6" x14ac:dyDescent="0.2">
      <c r="A1146">
        <v>114.3</v>
      </c>
      <c r="B1146">
        <f t="shared" si="89"/>
        <v>1.9949113350295187</v>
      </c>
      <c r="C1146">
        <f t="shared" si="88"/>
        <v>0.66854395711246728</v>
      </c>
      <c r="D1146">
        <f t="shared" si="90"/>
        <v>1.6801871077978838</v>
      </c>
      <c r="E1146">
        <f t="shared" si="86"/>
        <v>2.613915478898349</v>
      </c>
      <c r="F1146" s="5">
        <f t="shared" si="87"/>
        <v>0.94167806893113348</v>
      </c>
    </row>
    <row r="1147" spans="1:6" x14ac:dyDescent="0.2">
      <c r="A1147">
        <v>114.4</v>
      </c>
      <c r="B1147">
        <f t="shared" si="89"/>
        <v>1.9966566642815131</v>
      </c>
      <c r="C1147">
        <f t="shared" si="88"/>
        <v>0.66925417125703079</v>
      </c>
      <c r="D1147">
        <f t="shared" si="90"/>
        <v>1.6811332069913685</v>
      </c>
      <c r="E1147">
        <f t="shared" si="86"/>
        <v>2.616860055230632</v>
      </c>
      <c r="F1147" s="5">
        <f t="shared" si="87"/>
        <v>0.94186366115810716</v>
      </c>
    </row>
    <row r="1148" spans="1:6" x14ac:dyDescent="0.2">
      <c r="A1148">
        <v>114.5</v>
      </c>
      <c r="B1148">
        <f t="shared" si="89"/>
        <v>1.9984019935335071</v>
      </c>
      <c r="C1148">
        <f t="shared" si="88"/>
        <v>0.6699645047625099</v>
      </c>
      <c r="D1148">
        <f t="shared" si="90"/>
        <v>1.6820780259287849</v>
      </c>
      <c r="E1148">
        <f t="shared" si="86"/>
        <v>2.6198023012152563</v>
      </c>
      <c r="F1148" s="5">
        <f t="shared" si="87"/>
        <v>0.94204891546004232</v>
      </c>
    </row>
    <row r="1149" spans="1:6" x14ac:dyDescent="0.2">
      <c r="A1149">
        <v>114.6</v>
      </c>
      <c r="B1149">
        <f t="shared" si="89"/>
        <v>2.0001473227855016</v>
      </c>
      <c r="C1149">
        <f t="shared" si="88"/>
        <v>0.67067495646013264</v>
      </c>
      <c r="D1149">
        <f t="shared" si="90"/>
        <v>1.6830215638906123</v>
      </c>
      <c r="E1149">
        <f t="shared" si="86"/>
        <v>2.6227422078896314</v>
      </c>
      <c r="F1149" s="5">
        <f t="shared" si="87"/>
        <v>0.94223383214352763</v>
      </c>
    </row>
    <row r="1150" spans="1:6" x14ac:dyDescent="0.2">
      <c r="A1150">
        <v>114.7</v>
      </c>
      <c r="B1150">
        <f t="shared" si="89"/>
        <v>2.0018926520374958</v>
      </c>
      <c r="C1150">
        <f t="shared" si="88"/>
        <v>0.67138552516333194</v>
      </c>
      <c r="D1150">
        <f t="shared" si="90"/>
        <v>1.6839638201583054</v>
      </c>
      <c r="E1150">
        <f t="shared" si="86"/>
        <v>2.6256797662982896</v>
      </c>
      <c r="F1150" s="5">
        <f t="shared" si="87"/>
        <v>0.94241841151420702</v>
      </c>
    </row>
    <row r="1151" spans="1:6" x14ac:dyDescent="0.2">
      <c r="A1151">
        <v>114.8</v>
      </c>
      <c r="B1151">
        <f t="shared" si="89"/>
        <v>2.0036379812894904</v>
      </c>
      <c r="C1151">
        <f t="shared" si="88"/>
        <v>0.67209620966772343</v>
      </c>
      <c r="D1151">
        <f t="shared" si="90"/>
        <v>1.6849047940142952</v>
      </c>
      <c r="E1151">
        <f t="shared" si="86"/>
        <v>2.6286149674929198</v>
      </c>
      <c r="F1151" s="5">
        <f t="shared" si="87"/>
        <v>0.94260265387678122</v>
      </c>
    </row>
    <row r="1152" spans="1:6" x14ac:dyDescent="0.2">
      <c r="A1152">
        <v>114.9</v>
      </c>
      <c r="B1152">
        <f t="shared" si="89"/>
        <v>2.0053833105414847</v>
      </c>
      <c r="C1152">
        <f t="shared" si="88"/>
        <v>0.67280700875108201</v>
      </c>
      <c r="D1152">
        <f t="shared" si="90"/>
        <v>1.6858444847419889</v>
      </c>
      <c r="E1152">
        <f t="shared" si="86"/>
        <v>2.6315478025323902</v>
      </c>
      <c r="F1152" s="5">
        <f t="shared" si="87"/>
        <v>0.94278655953501367</v>
      </c>
    </row>
    <row r="1153" spans="1:6" x14ac:dyDescent="0.2">
      <c r="A1153">
        <v>115</v>
      </c>
      <c r="B1153">
        <f t="shared" si="89"/>
        <v>2.0071286397934789</v>
      </c>
      <c r="C1153">
        <f t="shared" si="88"/>
        <v>0.67351792117332043</v>
      </c>
      <c r="D1153">
        <f t="shared" si="90"/>
        <v>1.6867828916257714</v>
      </c>
      <c r="E1153">
        <f t="shared" si="86"/>
        <v>2.6344782624827761</v>
      </c>
      <c r="F1153" s="5">
        <f t="shared" si="87"/>
        <v>0.9429701287917297</v>
      </c>
    </row>
    <row r="1154" spans="1:6" x14ac:dyDescent="0.2">
      <c r="A1154">
        <v>115.1</v>
      </c>
      <c r="B1154">
        <f t="shared" si="89"/>
        <v>2.0088739690454731</v>
      </c>
      <c r="C1154">
        <f t="shared" si="88"/>
        <v>0.67422894567646752</v>
      </c>
      <c r="D1154">
        <f t="shared" si="90"/>
        <v>1.6877200139510049</v>
      </c>
      <c r="E1154">
        <f t="shared" si="86"/>
        <v>2.6374063384173883</v>
      </c>
      <c r="F1154" s="5">
        <f t="shared" si="87"/>
        <v>0.94315336194882071</v>
      </c>
    </row>
    <row r="1155" spans="1:6" x14ac:dyDescent="0.2">
      <c r="A1155">
        <v>115.2</v>
      </c>
      <c r="B1155">
        <f t="shared" si="89"/>
        <v>2.0106192982974678</v>
      </c>
      <c r="C1155">
        <f t="shared" si="88"/>
        <v>0.67494008098464708</v>
      </c>
      <c r="D1155">
        <f t="shared" si="90"/>
        <v>1.6886558510040302</v>
      </c>
      <c r="E1155">
        <f t="shared" si="86"/>
        <v>2.6403320214168007</v>
      </c>
      <c r="F1155" s="5">
        <f t="shared" si="87"/>
        <v>0.94333625930724951</v>
      </c>
    </row>
    <row r="1156" spans="1:6" x14ac:dyDescent="0.2">
      <c r="A1156">
        <v>115.3</v>
      </c>
      <c r="B1156">
        <f t="shared" si="89"/>
        <v>2.012364627549462</v>
      </c>
      <c r="C1156">
        <f t="shared" si="88"/>
        <v>0.67565132580405685</v>
      </c>
      <c r="D1156">
        <f t="shared" si="90"/>
        <v>1.6895904020721664</v>
      </c>
      <c r="E1156">
        <f t="shared" ref="E1156:E1219" si="91">(D1156^2)/(3*($I$1-1)^2)</f>
        <v>2.6432553025688739</v>
      </c>
      <c r="F1156" s="5">
        <f t="shared" ref="F1156:F1219" si="92">(1/((1-E1156)*E1156^$F$1))*((1-E1156^($F$1+1))-(D1156^2/4)*(1-E1156^$F$1))</f>
        <v>0.94351882116705066</v>
      </c>
    </row>
    <row r="1157" spans="1:6" x14ac:dyDescent="0.2">
      <c r="A1157">
        <v>115.4</v>
      </c>
      <c r="B1157">
        <f t="shared" si="89"/>
        <v>2.0141099568014562</v>
      </c>
      <c r="C1157">
        <f t="shared" ref="C1157:C1220" si="93">-(0.835/(6+2*0.835))*COS(B1157)^3-(3/(6+2*0.835))*COS(B1157)+0.5</f>
        <v>0.67636267882294931</v>
      </c>
      <c r="D1157">
        <f t="shared" si="90"/>
        <v>1.6905236664437122</v>
      </c>
      <c r="E1157">
        <f t="shared" si="91"/>
        <v>2.6461761729687878</v>
      </c>
      <c r="F1157" s="5">
        <f t="shared" si="92"/>
        <v>0.94370104782733311</v>
      </c>
    </row>
    <row r="1158" spans="1:6" x14ac:dyDescent="0.2">
      <c r="A1158">
        <v>115.5</v>
      </c>
      <c r="B1158">
        <f t="shared" ref="B1158:B1221" si="94">A1158*PI()/180</f>
        <v>2.0158552860534509</v>
      </c>
      <c r="C1158">
        <f t="shared" si="93"/>
        <v>0.67707413871161226</v>
      </c>
      <c r="D1158">
        <f t="shared" ref="D1158:D1221" si="95">2*SIN(B1158/2)</f>
        <v>1.6914556434079466</v>
      </c>
      <c r="E1158">
        <f t="shared" si="91"/>
        <v>2.6490946237190647</v>
      </c>
      <c r="F1158" s="5">
        <f t="shared" si="92"/>
        <v>0.94388293958628522</v>
      </c>
    </row>
    <row r="1159" spans="1:6" x14ac:dyDescent="0.2">
      <c r="A1159">
        <v>115.6</v>
      </c>
      <c r="B1159">
        <f t="shared" si="94"/>
        <v>2.0176006153054451</v>
      </c>
      <c r="C1159">
        <f t="shared" si="93"/>
        <v>0.67778570412234895</v>
      </c>
      <c r="D1159">
        <f t="shared" si="95"/>
        <v>1.692386332255128</v>
      </c>
      <c r="E1159">
        <f t="shared" si="91"/>
        <v>2.6520106459295962</v>
      </c>
      <c r="F1159" s="5">
        <f t="shared" si="92"/>
        <v>0.94406449674117532</v>
      </c>
    </row>
    <row r="1160" spans="1:6" x14ac:dyDescent="0.2">
      <c r="A1160">
        <v>115.7</v>
      </c>
      <c r="B1160">
        <f t="shared" si="94"/>
        <v>2.0193459445574393</v>
      </c>
      <c r="C1160">
        <f t="shared" si="93"/>
        <v>0.67849737368946084</v>
      </c>
      <c r="D1160">
        <f t="shared" si="95"/>
        <v>1.6933157322764969</v>
      </c>
      <c r="E1160">
        <f t="shared" si="91"/>
        <v>2.6549242307176741</v>
      </c>
      <c r="F1160" s="5">
        <f t="shared" si="92"/>
        <v>0.94424571958835857</v>
      </c>
    </row>
    <row r="1161" spans="1:6" x14ac:dyDescent="0.2">
      <c r="A1161">
        <v>115.8</v>
      </c>
      <c r="B1161">
        <f t="shared" si="94"/>
        <v>2.0210912738094335</v>
      </c>
      <c r="C1161">
        <f t="shared" si="93"/>
        <v>0.67920914602922933</v>
      </c>
      <c r="D1161">
        <f t="shared" si="95"/>
        <v>1.6942438427642743</v>
      </c>
      <c r="E1161">
        <f t="shared" si="91"/>
        <v>2.6578353692080134</v>
      </c>
      <c r="F1161" s="5">
        <f t="shared" si="92"/>
        <v>0.94442660842327286</v>
      </c>
    </row>
    <row r="1162" spans="1:6" x14ac:dyDescent="0.2">
      <c r="A1162">
        <v>115.9</v>
      </c>
      <c r="B1162">
        <f t="shared" si="94"/>
        <v>2.0228366030614282</v>
      </c>
      <c r="C1162">
        <f t="shared" si="93"/>
        <v>0.67992101973989827</v>
      </c>
      <c r="D1162">
        <f t="shared" si="95"/>
        <v>1.6951706630116641</v>
      </c>
      <c r="E1162">
        <f t="shared" si="91"/>
        <v>2.6607440525327815</v>
      </c>
      <c r="F1162" s="5">
        <f t="shared" si="92"/>
        <v>0.94460716354044905</v>
      </c>
    </row>
    <row r="1163" spans="1:6" x14ac:dyDescent="0.2">
      <c r="A1163">
        <v>116</v>
      </c>
      <c r="B1163">
        <f t="shared" si="94"/>
        <v>2.0245819323134224</v>
      </c>
      <c r="C1163">
        <f t="shared" si="93"/>
        <v>0.68063299340165717</v>
      </c>
      <c r="D1163">
        <f t="shared" si="95"/>
        <v>1.6960961923128519</v>
      </c>
      <c r="E1163">
        <f t="shared" si="91"/>
        <v>2.663650271831624</v>
      </c>
      <c r="F1163" s="5">
        <f t="shared" si="92"/>
        <v>0.94478738523350991</v>
      </c>
    </row>
    <row r="1164" spans="1:6" x14ac:dyDescent="0.2">
      <c r="A1164">
        <v>116.1</v>
      </c>
      <c r="B1164">
        <f t="shared" si="94"/>
        <v>2.0263272615654166</v>
      </c>
      <c r="C1164">
        <f t="shared" si="93"/>
        <v>0.68134506557662566</v>
      </c>
      <c r="D1164">
        <f t="shared" si="95"/>
        <v>1.6970204299630074</v>
      </c>
      <c r="E1164">
        <f t="shared" si="91"/>
        <v>2.666554018251694</v>
      </c>
      <c r="F1164" s="5">
        <f t="shared" si="92"/>
        <v>0.94496727379517254</v>
      </c>
    </row>
    <row r="1165" spans="1:6" x14ac:dyDescent="0.2">
      <c r="A1165">
        <v>116.2</v>
      </c>
      <c r="B1165">
        <f t="shared" si="94"/>
        <v>2.0280725908174109</v>
      </c>
      <c r="C1165">
        <f t="shared" si="93"/>
        <v>0.68205723480883718</v>
      </c>
      <c r="D1165">
        <f t="shared" si="95"/>
        <v>1.6979433752582829</v>
      </c>
      <c r="E1165">
        <f t="shared" si="91"/>
        <v>2.6694552829476752</v>
      </c>
      <c r="F1165" s="5">
        <f t="shared" si="92"/>
        <v>0.94514682951725371</v>
      </c>
    </row>
    <row r="1166" spans="1:6" x14ac:dyDescent="0.2">
      <c r="A1166">
        <v>116.3</v>
      </c>
      <c r="B1166">
        <f t="shared" si="94"/>
        <v>2.0298179200694051</v>
      </c>
      <c r="C1166">
        <f t="shared" si="93"/>
        <v>0.68276949962422417</v>
      </c>
      <c r="D1166">
        <f t="shared" si="95"/>
        <v>1.6988650274958159</v>
      </c>
      <c r="E1166">
        <f t="shared" si="91"/>
        <v>2.6723540570818138</v>
      </c>
      <c r="F1166" s="5">
        <f t="shared" si="92"/>
        <v>0.94532605269067083</v>
      </c>
    </row>
    <row r="1167" spans="1:6" x14ac:dyDescent="0.2">
      <c r="A1167">
        <v>116.4</v>
      </c>
      <c r="B1167">
        <f t="shared" si="94"/>
        <v>2.0315632493213998</v>
      </c>
      <c r="C1167">
        <f t="shared" si="93"/>
        <v>0.68348185853060361</v>
      </c>
      <c r="D1167">
        <f t="shared" si="95"/>
        <v>1.699785385973728</v>
      </c>
      <c r="E1167">
        <f t="shared" si="91"/>
        <v>2.6752503318239396</v>
      </c>
      <c r="F1167" s="5">
        <f t="shared" si="92"/>
        <v>0.94550494360544435</v>
      </c>
    </row>
    <row r="1168" spans="1:6" x14ac:dyDescent="0.2">
      <c r="A1168">
        <v>116.5</v>
      </c>
      <c r="B1168">
        <f t="shared" si="94"/>
        <v>2.033308578573394</v>
      </c>
      <c r="C1168">
        <f t="shared" si="93"/>
        <v>0.68419431001766218</v>
      </c>
      <c r="D1168">
        <f t="shared" si="95"/>
        <v>1.7007044499911257</v>
      </c>
      <c r="E1168">
        <f t="shared" si="91"/>
        <v>2.6781440983514968</v>
      </c>
      <c r="F1168" s="5">
        <f t="shared" si="92"/>
        <v>0.9456835025507031</v>
      </c>
    </row>
    <row r="1169" spans="1:6" x14ac:dyDescent="0.2">
      <c r="A1169">
        <v>116.6</v>
      </c>
      <c r="B1169">
        <f t="shared" si="94"/>
        <v>2.0350539078253882</v>
      </c>
      <c r="C1169">
        <f t="shared" si="93"/>
        <v>0.68490685255694383</v>
      </c>
      <c r="D1169">
        <f t="shared" si="95"/>
        <v>1.7016222188481023</v>
      </c>
      <c r="E1169">
        <f t="shared" si="91"/>
        <v>2.6810353478495723</v>
      </c>
      <c r="F1169" s="5">
        <f t="shared" si="92"/>
        <v>0.94586172981468286</v>
      </c>
    </row>
    <row r="1170" spans="1:6" x14ac:dyDescent="0.2">
      <c r="A1170">
        <v>116.7</v>
      </c>
      <c r="B1170">
        <f t="shared" si="94"/>
        <v>2.0367992370773824</v>
      </c>
      <c r="C1170">
        <f t="shared" si="93"/>
        <v>0.68561948460183642</v>
      </c>
      <c r="D1170">
        <f t="shared" si="95"/>
        <v>1.7025386918457368</v>
      </c>
      <c r="E1170">
        <f t="shared" si="91"/>
        <v>2.6839240715109183</v>
      </c>
      <c r="F1170" s="5">
        <f t="shared" si="92"/>
        <v>0.94603962568473476</v>
      </c>
    </row>
    <row r="1171" spans="1:6" x14ac:dyDescent="0.2">
      <c r="A1171">
        <v>116.8</v>
      </c>
      <c r="B1171">
        <f t="shared" si="94"/>
        <v>2.0385445663293766</v>
      </c>
      <c r="C1171">
        <f t="shared" si="93"/>
        <v>0.68633220458755928</v>
      </c>
      <c r="D1171">
        <f t="shared" si="95"/>
        <v>1.7034538682860951</v>
      </c>
      <c r="E1171">
        <f t="shared" si="91"/>
        <v>2.6868102605359816</v>
      </c>
      <c r="F1171" s="5">
        <f t="shared" si="92"/>
        <v>0.94621719044732222</v>
      </c>
    </row>
    <row r="1172" spans="1:6" x14ac:dyDescent="0.2">
      <c r="A1172">
        <v>116.9</v>
      </c>
      <c r="B1172">
        <f t="shared" si="94"/>
        <v>2.0402898955813713</v>
      </c>
      <c r="C1172">
        <f t="shared" si="93"/>
        <v>0.68704501093115145</v>
      </c>
      <c r="D1172">
        <f t="shared" si="95"/>
        <v>1.7043677474722307</v>
      </c>
      <c r="E1172">
        <f t="shared" si="91"/>
        <v>2.6896939061329306</v>
      </c>
      <c r="F1172" s="5">
        <f t="shared" si="92"/>
        <v>0.94639442438802723</v>
      </c>
    </row>
    <row r="1173" spans="1:6" x14ac:dyDescent="0.2">
      <c r="A1173">
        <v>117</v>
      </c>
      <c r="B1173">
        <f t="shared" si="94"/>
        <v>2.0420352248333655</v>
      </c>
      <c r="C1173">
        <f t="shared" si="93"/>
        <v>0.6877579020314597</v>
      </c>
      <c r="D1173">
        <f t="shared" si="95"/>
        <v>1.7052803287081844</v>
      </c>
      <c r="E1173">
        <f t="shared" si="91"/>
        <v>2.6925749995176784</v>
      </c>
      <c r="F1173" s="5">
        <f t="shared" si="92"/>
        <v>0.9465713277915534</v>
      </c>
    </row>
    <row r="1174" spans="1:6" x14ac:dyDescent="0.2">
      <c r="A1174">
        <v>117.1</v>
      </c>
      <c r="B1174">
        <f t="shared" si="94"/>
        <v>2.0437805540853597</v>
      </c>
      <c r="C1174">
        <f t="shared" si="93"/>
        <v>0.68847087626912939</v>
      </c>
      <c r="D1174">
        <f t="shared" si="95"/>
        <v>1.7061916112989861</v>
      </c>
      <c r="E1174">
        <f t="shared" si="91"/>
        <v>2.6954535319139161</v>
      </c>
      <c r="F1174" s="5">
        <f t="shared" si="92"/>
        <v>0.94674790094172523</v>
      </c>
    </row>
    <row r="1175" spans="1:6" x14ac:dyDescent="0.2">
      <c r="A1175">
        <v>117.2</v>
      </c>
      <c r="B1175">
        <f t="shared" si="94"/>
        <v>2.0455258833373544</v>
      </c>
      <c r="C1175">
        <f t="shared" si="93"/>
        <v>0.68918393200659267</v>
      </c>
      <c r="D1175">
        <f t="shared" si="95"/>
        <v>1.7071015945506549</v>
      </c>
      <c r="E1175">
        <f t="shared" si="91"/>
        <v>2.6983294945531369</v>
      </c>
      <c r="F1175" s="5">
        <f t="shared" si="92"/>
        <v>0.9469241441214955</v>
      </c>
    </row>
    <row r="1176" spans="1:6" x14ac:dyDescent="0.2">
      <c r="A1176">
        <v>117.3</v>
      </c>
      <c r="B1176">
        <f t="shared" si="94"/>
        <v>2.0472712125893482</v>
      </c>
      <c r="C1176">
        <f t="shared" si="93"/>
        <v>0.68989706758805924</v>
      </c>
      <c r="D1176">
        <f t="shared" si="95"/>
        <v>1.708010277770198</v>
      </c>
      <c r="E1176">
        <f t="shared" si="91"/>
        <v>2.7012028786746556</v>
      </c>
      <c r="F1176" s="5">
        <f t="shared" si="92"/>
        <v>0.94710005761294269</v>
      </c>
    </row>
    <row r="1177" spans="1:6" x14ac:dyDescent="0.2">
      <c r="A1177">
        <v>117.4</v>
      </c>
      <c r="B1177">
        <f t="shared" si="94"/>
        <v>2.0490165418413429</v>
      </c>
      <c r="C1177">
        <f t="shared" si="93"/>
        <v>0.69061028133950819</v>
      </c>
      <c r="D1177">
        <f t="shared" si="95"/>
        <v>1.7089176602656149</v>
      </c>
      <c r="E1177">
        <f t="shared" si="91"/>
        <v>2.7040736755256507</v>
      </c>
      <c r="F1177" s="5">
        <f t="shared" si="92"/>
        <v>0.94727564169727974</v>
      </c>
    </row>
    <row r="1178" spans="1:6" x14ac:dyDescent="0.2">
      <c r="A1178">
        <v>117.5</v>
      </c>
      <c r="B1178">
        <f t="shared" si="94"/>
        <v>2.0507618710933371</v>
      </c>
      <c r="C1178">
        <f t="shared" si="93"/>
        <v>0.69132357156867774</v>
      </c>
      <c r="D1178">
        <f t="shared" si="95"/>
        <v>1.709823741345893</v>
      </c>
      <c r="E1178">
        <f t="shared" si="91"/>
        <v>2.7069418763611726</v>
      </c>
      <c r="F1178" s="5">
        <f t="shared" si="92"/>
        <v>0.9474508966548516</v>
      </c>
    </row>
    <row r="1179" spans="1:6" x14ac:dyDescent="0.2">
      <c r="A1179">
        <v>117.6</v>
      </c>
      <c r="B1179">
        <f t="shared" si="94"/>
        <v>2.0525072003453313</v>
      </c>
      <c r="C1179">
        <f t="shared" si="93"/>
        <v>0.69203693656505871</v>
      </c>
      <c r="D1179">
        <f t="shared" si="95"/>
        <v>1.7107285203210132</v>
      </c>
      <c r="E1179">
        <f t="shared" si="91"/>
        <v>2.7098074724441874</v>
      </c>
      <c r="F1179" s="5">
        <f t="shared" si="92"/>
        <v>0.94762582276513996</v>
      </c>
    </row>
    <row r="1180" spans="1:6" x14ac:dyDescent="0.2">
      <c r="A1180">
        <v>117.7</v>
      </c>
      <c r="B1180">
        <f t="shared" si="94"/>
        <v>2.054252529597326</v>
      </c>
      <c r="C1180">
        <f t="shared" si="93"/>
        <v>0.69275037459988664</v>
      </c>
      <c r="D1180">
        <f t="shared" si="95"/>
        <v>1.7116319965019464</v>
      </c>
      <c r="E1180">
        <f t="shared" si="91"/>
        <v>2.7126704550455911</v>
      </c>
      <c r="F1180" s="5">
        <f t="shared" si="92"/>
        <v>0.94780042030676548</v>
      </c>
    </row>
    <row r="1181" spans="1:6" x14ac:dyDescent="0.2">
      <c r="A1181">
        <v>117.8</v>
      </c>
      <c r="B1181">
        <f t="shared" si="94"/>
        <v>2.0559978588493202</v>
      </c>
      <c r="C1181">
        <f t="shared" si="93"/>
        <v>0.69346388392613401</v>
      </c>
      <c r="D1181">
        <f t="shared" si="95"/>
        <v>1.7125341692006564</v>
      </c>
      <c r="E1181">
        <f t="shared" si="91"/>
        <v>2.7155308154442421</v>
      </c>
      <c r="F1181" s="5">
        <f t="shared" si="92"/>
        <v>0.94797468955749253</v>
      </c>
    </row>
    <row r="1182" spans="1:6" x14ac:dyDescent="0.2">
      <c r="A1182">
        <v>117.9</v>
      </c>
      <c r="B1182">
        <f t="shared" si="94"/>
        <v>2.0577431881013144</v>
      </c>
      <c r="C1182">
        <f t="shared" si="93"/>
        <v>0.69417746277850523</v>
      </c>
      <c r="D1182">
        <f t="shared" si="95"/>
        <v>1.7134350377300991</v>
      </c>
      <c r="E1182">
        <f t="shared" si="91"/>
        <v>2.7183885449269862</v>
      </c>
      <c r="F1182" s="5">
        <f t="shared" si="92"/>
        <v>0.94814863079422707</v>
      </c>
    </row>
    <row r="1183" spans="1:6" x14ac:dyDescent="0.2">
      <c r="A1183">
        <v>118</v>
      </c>
      <c r="B1183">
        <f t="shared" si="94"/>
        <v>2.0594885173533086</v>
      </c>
      <c r="C1183">
        <f t="shared" si="93"/>
        <v>0.69489110937343002</v>
      </c>
      <c r="D1183">
        <f t="shared" si="95"/>
        <v>1.7143346014042244</v>
      </c>
      <c r="E1183">
        <f t="shared" si="91"/>
        <v>2.7212436347886855</v>
      </c>
      <c r="F1183" s="5">
        <f t="shared" si="92"/>
        <v>0.94832224429302481</v>
      </c>
    </row>
    <row r="1184" spans="1:6" x14ac:dyDescent="0.2">
      <c r="A1184">
        <v>118.1</v>
      </c>
      <c r="B1184">
        <f t="shared" si="94"/>
        <v>2.0612338466053028</v>
      </c>
      <c r="C1184">
        <f t="shared" si="93"/>
        <v>0.69560482190905848</v>
      </c>
      <c r="D1184">
        <f t="shared" si="95"/>
        <v>1.7152328595379751</v>
      </c>
      <c r="E1184">
        <f t="shared" si="91"/>
        <v>2.724096076332239</v>
      </c>
      <c r="F1184" s="5">
        <f t="shared" si="92"/>
        <v>0.94849553032908929</v>
      </c>
    </row>
    <row r="1185" spans="1:6" x14ac:dyDescent="0.2">
      <c r="A1185">
        <v>118.2</v>
      </c>
      <c r="B1185">
        <f t="shared" si="94"/>
        <v>2.0629791758572975</v>
      </c>
      <c r="C1185">
        <f t="shared" si="93"/>
        <v>0.69631859856525602</v>
      </c>
      <c r="D1185">
        <f t="shared" si="95"/>
        <v>1.7161298114472892</v>
      </c>
      <c r="E1185">
        <f t="shared" si="91"/>
        <v>2.7269458608686179</v>
      </c>
      <c r="F1185" s="5">
        <f t="shared" si="92"/>
        <v>0.94866848917677882</v>
      </c>
    </row>
    <row r="1186" spans="1:6" x14ac:dyDescent="0.2">
      <c r="A1186">
        <v>118.3</v>
      </c>
      <c r="B1186">
        <f t="shared" si="94"/>
        <v>2.0647245051092917</v>
      </c>
      <c r="C1186">
        <f t="shared" si="93"/>
        <v>0.69703243750359933</v>
      </c>
      <c r="D1186">
        <f t="shared" si="95"/>
        <v>1.7170254564490977</v>
      </c>
      <c r="E1186">
        <f t="shared" si="91"/>
        <v>2.7297929797168812</v>
      </c>
      <c r="F1186" s="5">
        <f t="shared" si="92"/>
        <v>0.94884112110960339</v>
      </c>
    </row>
    <row r="1187" spans="1:6" x14ac:dyDescent="0.2">
      <c r="A1187">
        <v>118.4</v>
      </c>
      <c r="B1187">
        <f t="shared" si="94"/>
        <v>2.066469834361286</v>
      </c>
      <c r="C1187">
        <f t="shared" si="93"/>
        <v>0.69774633686737297</v>
      </c>
      <c r="D1187">
        <f t="shared" si="95"/>
        <v>1.7179197938613286</v>
      </c>
      <c r="E1187">
        <f t="shared" si="91"/>
        <v>2.7326374242042122</v>
      </c>
      <c r="F1187" s="5">
        <f t="shared" si="92"/>
        <v>0.94901342640023334</v>
      </c>
    </row>
    <row r="1188" spans="1:6" x14ac:dyDescent="0.2">
      <c r="A1188">
        <v>118.5</v>
      </c>
      <c r="B1188">
        <f t="shared" si="94"/>
        <v>2.0682151636132806</v>
      </c>
      <c r="C1188">
        <f t="shared" si="93"/>
        <v>0.69846029478156646</v>
      </c>
      <c r="D1188">
        <f t="shared" si="95"/>
        <v>1.7188128230029054</v>
      </c>
      <c r="E1188">
        <f t="shared" si="91"/>
        <v>2.7354791856659411</v>
      </c>
      <c r="F1188" s="5">
        <f t="shared" si="92"/>
        <v>0.94918540532049733</v>
      </c>
    </row>
    <row r="1189" spans="1:6" x14ac:dyDescent="0.2">
      <c r="A1189">
        <v>118.6</v>
      </c>
      <c r="B1189">
        <f t="shared" si="94"/>
        <v>2.0699604928652748</v>
      </c>
      <c r="C1189">
        <f t="shared" si="93"/>
        <v>0.69917430935287084</v>
      </c>
      <c r="D1189">
        <f t="shared" si="95"/>
        <v>1.7197045431937468</v>
      </c>
      <c r="E1189">
        <f t="shared" si="91"/>
        <v>2.738318255445567</v>
      </c>
      <c r="F1189" s="5">
        <f t="shared" si="92"/>
        <v>0.9493570581413876</v>
      </c>
    </row>
    <row r="1190" spans="1:6" x14ac:dyDescent="0.2">
      <c r="A1190">
        <v>118.7</v>
      </c>
      <c r="B1190">
        <f t="shared" si="94"/>
        <v>2.0717058221172691</v>
      </c>
      <c r="C1190">
        <f t="shared" si="93"/>
        <v>0.69988837866967801</v>
      </c>
      <c r="D1190">
        <f t="shared" si="95"/>
        <v>1.7205949537547696</v>
      </c>
      <c r="E1190">
        <f t="shared" si="91"/>
        <v>2.7411546248947931</v>
      </c>
      <c r="F1190" s="5">
        <f t="shared" si="92"/>
        <v>0.94952838513306237</v>
      </c>
    </row>
    <row r="1191" spans="1:6" x14ac:dyDescent="0.2">
      <c r="A1191">
        <v>118.8</v>
      </c>
      <c r="B1191">
        <f t="shared" si="94"/>
        <v>2.0734511513692633</v>
      </c>
      <c r="C1191">
        <f t="shared" si="93"/>
        <v>0.70060250080207853</v>
      </c>
      <c r="D1191">
        <f t="shared" si="95"/>
        <v>1.7214840540078871</v>
      </c>
      <c r="E1191">
        <f t="shared" si="91"/>
        <v>2.7439882853735456</v>
      </c>
      <c r="F1191" s="5">
        <f t="shared" si="92"/>
        <v>0.94969938656484432</v>
      </c>
    </row>
    <row r="1192" spans="1:6" x14ac:dyDescent="0.2">
      <c r="A1192">
        <v>118.9</v>
      </c>
      <c r="B1192">
        <f t="shared" si="94"/>
        <v>2.0751964806212579</v>
      </c>
      <c r="C1192">
        <f t="shared" si="93"/>
        <v>0.70131667380186102</v>
      </c>
      <c r="D1192">
        <f t="shared" si="95"/>
        <v>1.7223718432760113</v>
      </c>
      <c r="E1192">
        <f t="shared" si="91"/>
        <v>2.7468192282500037</v>
      </c>
      <c r="F1192" s="5">
        <f t="shared" si="92"/>
        <v>0.94987006270523078</v>
      </c>
    </row>
    <row r="1193" spans="1:6" x14ac:dyDescent="0.2">
      <c r="A1193">
        <v>119</v>
      </c>
      <c r="B1193">
        <f t="shared" si="94"/>
        <v>2.0769418098732522</v>
      </c>
      <c r="C1193">
        <f t="shared" si="93"/>
        <v>0.70203089570251143</v>
      </c>
      <c r="D1193">
        <f t="shared" si="95"/>
        <v>1.7232583208830514</v>
      </c>
      <c r="E1193">
        <f t="shared" si="91"/>
        <v>2.7496474449006234</v>
      </c>
      <c r="F1193" s="5">
        <f t="shared" si="92"/>
        <v>0.95004041382188864</v>
      </c>
    </row>
    <row r="1194" spans="1:6" x14ac:dyDescent="0.2">
      <c r="A1194">
        <v>119.1</v>
      </c>
      <c r="B1194">
        <f t="shared" si="94"/>
        <v>2.0786871391252464</v>
      </c>
      <c r="C1194">
        <f t="shared" si="93"/>
        <v>0.70274516451921398</v>
      </c>
      <c r="D1194">
        <f t="shared" si="95"/>
        <v>1.7241434861539167</v>
      </c>
      <c r="E1194">
        <f t="shared" si="91"/>
        <v>2.7524729267101669</v>
      </c>
      <c r="F1194" s="5">
        <f t="shared" si="92"/>
        <v>0.95021044018166079</v>
      </c>
    </row>
    <row r="1195" spans="1:6" x14ac:dyDescent="0.2">
      <c r="A1195">
        <v>119.2</v>
      </c>
      <c r="B1195">
        <f t="shared" si="94"/>
        <v>2.0804324683772411</v>
      </c>
      <c r="C1195">
        <f t="shared" si="93"/>
        <v>0.7034594782488518</v>
      </c>
      <c r="D1195">
        <f t="shared" si="95"/>
        <v>1.7250273384145149</v>
      </c>
      <c r="E1195">
        <f t="shared" si="91"/>
        <v>2.7552956650717264</v>
      </c>
      <c r="F1195" s="5">
        <f t="shared" si="92"/>
        <v>0.95038014205056931</v>
      </c>
    </row>
    <row r="1196" spans="1:6" x14ac:dyDescent="0.2">
      <c r="A1196">
        <v>119.3</v>
      </c>
      <c r="B1196">
        <f t="shared" si="94"/>
        <v>2.0821777976292353</v>
      </c>
      <c r="C1196">
        <f t="shared" si="93"/>
        <v>0.70417383487000773</v>
      </c>
      <c r="D1196">
        <f t="shared" si="95"/>
        <v>1.7259098769917542</v>
      </c>
      <c r="E1196">
        <f t="shared" si="91"/>
        <v>2.7581156513867513</v>
      </c>
      <c r="F1196" s="5">
        <f t="shared" si="92"/>
        <v>0.95054951969381452</v>
      </c>
    </row>
    <row r="1197" spans="1:6" x14ac:dyDescent="0.2">
      <c r="A1197">
        <v>119.4</v>
      </c>
      <c r="B1197">
        <f t="shared" si="94"/>
        <v>2.0839231268812295</v>
      </c>
      <c r="C1197">
        <f t="shared" si="93"/>
        <v>0.70488823234296716</v>
      </c>
      <c r="D1197">
        <f t="shared" si="95"/>
        <v>1.7267911012135433</v>
      </c>
      <c r="E1197">
        <f t="shared" si="91"/>
        <v>2.7609328770650747</v>
      </c>
      <c r="F1197" s="5">
        <f t="shared" si="92"/>
        <v>0.95071857337578181</v>
      </c>
    </row>
    <row r="1198" spans="1:6" x14ac:dyDescent="0.2">
      <c r="A1198">
        <v>119.5</v>
      </c>
      <c r="B1198">
        <f t="shared" si="94"/>
        <v>2.0856684561332237</v>
      </c>
      <c r="C1198">
        <f t="shared" si="93"/>
        <v>0.70560266860971965</v>
      </c>
      <c r="D1198">
        <f t="shared" si="95"/>
        <v>1.7276710104087913</v>
      </c>
      <c r="E1198">
        <f t="shared" si="91"/>
        <v>2.7637473335249383</v>
      </c>
      <c r="F1198" s="5">
        <f t="shared" si="92"/>
        <v>0.95088730336003902</v>
      </c>
    </row>
    <row r="1199" spans="1:6" x14ac:dyDescent="0.2">
      <c r="A1199">
        <v>119.6</v>
      </c>
      <c r="B1199">
        <f t="shared" si="94"/>
        <v>2.0874137853852179</v>
      </c>
      <c r="C1199">
        <f t="shared" si="93"/>
        <v>0.70631714159396253</v>
      </c>
      <c r="D1199">
        <f t="shared" si="95"/>
        <v>1.7285496039074093</v>
      </c>
      <c r="E1199">
        <f t="shared" si="91"/>
        <v>2.766559012193019</v>
      </c>
      <c r="F1199" s="5">
        <f t="shared" si="92"/>
        <v>0.95105570990934385</v>
      </c>
    </row>
    <row r="1200" spans="1:6" x14ac:dyDescent="0.2">
      <c r="A1200">
        <v>119.7</v>
      </c>
      <c r="B1200">
        <f t="shared" si="94"/>
        <v>2.0891591146372126</v>
      </c>
      <c r="C1200">
        <f t="shared" si="93"/>
        <v>0.70703164920110451</v>
      </c>
      <c r="D1200">
        <f t="shared" si="95"/>
        <v>1.7294268810403102</v>
      </c>
      <c r="E1200">
        <f t="shared" si="91"/>
        <v>2.7693679045044579</v>
      </c>
      <c r="F1200" s="5">
        <f t="shared" si="92"/>
        <v>0.95122379328564299</v>
      </c>
    </row>
    <row r="1201" spans="1:6" x14ac:dyDescent="0.2">
      <c r="A1201">
        <v>119.8</v>
      </c>
      <c r="B1201">
        <f t="shared" si="94"/>
        <v>2.0909044438892068</v>
      </c>
      <c r="C1201">
        <f t="shared" si="93"/>
        <v>0.70774618931826883</v>
      </c>
      <c r="D1201">
        <f t="shared" si="95"/>
        <v>1.730302841139409</v>
      </c>
      <c r="E1201">
        <f t="shared" si="91"/>
        <v>2.7721740019028798</v>
      </c>
      <c r="F1201" s="5">
        <f t="shared" si="92"/>
        <v>0.95139155375007678</v>
      </c>
    </row>
    <row r="1202" spans="1:6" x14ac:dyDescent="0.2">
      <c r="A1202">
        <v>119.9</v>
      </c>
      <c r="B1202">
        <f t="shared" si="94"/>
        <v>2.0926497731412015</v>
      </c>
      <c r="C1202">
        <f t="shared" si="93"/>
        <v>0.70846075981429957</v>
      </c>
      <c r="D1202">
        <f t="shared" si="95"/>
        <v>1.7311774835376241</v>
      </c>
      <c r="E1202">
        <f t="shared" si="91"/>
        <v>2.7749772958404262</v>
      </c>
      <c r="F1202" s="5">
        <f t="shared" si="92"/>
        <v>0.95155899156297885</v>
      </c>
    </row>
    <row r="1203" spans="1:6" x14ac:dyDescent="0.2">
      <c r="A1203">
        <v>120</v>
      </c>
      <c r="B1203">
        <f t="shared" si="94"/>
        <v>2.0943951023931953</v>
      </c>
      <c r="C1203">
        <f t="shared" si="93"/>
        <v>0.70917535853976521</v>
      </c>
      <c r="D1203">
        <f t="shared" si="95"/>
        <v>1.7320508075688772</v>
      </c>
      <c r="E1203">
        <f t="shared" si="91"/>
        <v>2.7777777777777768</v>
      </c>
      <c r="F1203" s="5">
        <f t="shared" si="92"/>
        <v>0.95172610698388227</v>
      </c>
    </row>
    <row r="1204" spans="1:6" x14ac:dyDescent="0.2">
      <c r="A1204">
        <v>120.1</v>
      </c>
      <c r="B1204">
        <f t="shared" si="94"/>
        <v>2.0961404316451895</v>
      </c>
      <c r="C1204">
        <f t="shared" si="93"/>
        <v>0.70988998332696618</v>
      </c>
      <c r="D1204">
        <f t="shared" si="95"/>
        <v>1.7329228125680942</v>
      </c>
      <c r="E1204">
        <f t="shared" si="91"/>
        <v>2.780575439184179</v>
      </c>
      <c r="F1204" s="5">
        <f t="shared" si="92"/>
        <v>0.95189290027151818</v>
      </c>
    </row>
    <row r="1205" spans="1:6" x14ac:dyDescent="0.2">
      <c r="A1205">
        <v>120.2</v>
      </c>
      <c r="B1205">
        <f t="shared" si="94"/>
        <v>2.0978857608971841</v>
      </c>
      <c r="C1205">
        <f t="shared" si="93"/>
        <v>0.71060463198993995</v>
      </c>
      <c r="D1205">
        <f t="shared" si="95"/>
        <v>1.7337934978712055</v>
      </c>
      <c r="E1205">
        <f t="shared" si="91"/>
        <v>2.7833702715374713</v>
      </c>
      <c r="F1205" s="5">
        <f t="shared" si="92"/>
        <v>0.95205937168382071</v>
      </c>
    </row>
    <row r="1206" spans="1:6" x14ac:dyDescent="0.2">
      <c r="A1206">
        <v>120.3</v>
      </c>
      <c r="B1206">
        <f t="shared" si="94"/>
        <v>2.0996310901491784</v>
      </c>
      <c r="C1206">
        <f t="shared" si="93"/>
        <v>0.71131930232446761</v>
      </c>
      <c r="D1206">
        <f t="shared" si="95"/>
        <v>1.7346628628151461</v>
      </c>
      <c r="E1206">
        <f t="shared" si="91"/>
        <v>2.786162266324109</v>
      </c>
      <c r="F1206" s="5">
        <f t="shared" si="92"/>
        <v>0.95222552147792883</v>
      </c>
    </row>
    <row r="1207" spans="1:6" x14ac:dyDescent="0.2">
      <c r="A1207">
        <v>120.4</v>
      </c>
      <c r="B1207">
        <f t="shared" si="94"/>
        <v>2.101376419401173</v>
      </c>
      <c r="C1207">
        <f t="shared" si="93"/>
        <v>0.71203399210808305</v>
      </c>
      <c r="D1207">
        <f t="shared" si="95"/>
        <v>1.735530906737857</v>
      </c>
      <c r="E1207">
        <f t="shared" si="91"/>
        <v>2.7889514150391919</v>
      </c>
      <c r="F1207" s="5">
        <f t="shared" si="92"/>
        <v>0.95239134991018815</v>
      </c>
    </row>
    <row r="1208" spans="1:6" x14ac:dyDescent="0.2">
      <c r="A1208">
        <v>120.5</v>
      </c>
      <c r="B1208">
        <f t="shared" si="94"/>
        <v>2.1031217486531673</v>
      </c>
      <c r="C1208">
        <f t="shared" si="93"/>
        <v>0.7127486991000791</v>
      </c>
      <c r="D1208">
        <f t="shared" si="95"/>
        <v>1.7363976289782845</v>
      </c>
      <c r="E1208">
        <f t="shared" si="91"/>
        <v>2.7917377091864886</v>
      </c>
      <c r="F1208" s="5">
        <f t="shared" si="92"/>
        <v>0.95255685723615324</v>
      </c>
    </row>
    <row r="1209" spans="1:6" x14ac:dyDescent="0.2">
      <c r="A1209">
        <v>120.6</v>
      </c>
      <c r="B1209">
        <f t="shared" si="94"/>
        <v>2.104867077905161</v>
      </c>
      <c r="C1209">
        <f t="shared" si="93"/>
        <v>0.71346342104151705</v>
      </c>
      <c r="D1209">
        <f t="shared" si="95"/>
        <v>1.7372630288763822</v>
      </c>
      <c r="E1209">
        <f t="shared" si="91"/>
        <v>2.7945211402784635</v>
      </c>
      <c r="F1209" s="5">
        <f t="shared" si="92"/>
        <v>0.95272204371059144</v>
      </c>
    </row>
    <row r="1210" spans="1:6" x14ac:dyDescent="0.2">
      <c r="A1210">
        <v>120.7</v>
      </c>
      <c r="B1210">
        <f t="shared" si="94"/>
        <v>2.1066124071571557</v>
      </c>
      <c r="C1210">
        <f t="shared" si="93"/>
        <v>0.71417815565523668</v>
      </c>
      <c r="D1210">
        <f t="shared" si="95"/>
        <v>1.7381271057731109</v>
      </c>
      <c r="E1210">
        <f t="shared" si="91"/>
        <v>2.7973016998363058</v>
      </c>
      <c r="F1210" s="5">
        <f t="shared" si="92"/>
        <v>0.95288690958748279</v>
      </c>
    </row>
    <row r="1211" spans="1:6" x14ac:dyDescent="0.2">
      <c r="A1211">
        <v>120.8</v>
      </c>
      <c r="B1211">
        <f t="shared" si="94"/>
        <v>2.1083577364091499</v>
      </c>
      <c r="C1211">
        <f t="shared" si="93"/>
        <v>0.71489290064586353</v>
      </c>
      <c r="D1211">
        <f t="shared" si="95"/>
        <v>1.738989859010438</v>
      </c>
      <c r="E1211">
        <f t="shared" si="91"/>
        <v>2.8000793793899463</v>
      </c>
      <c r="F1211" s="5">
        <f t="shared" si="92"/>
        <v>0.95305145512002543</v>
      </c>
    </row>
    <row r="1212" spans="1:6" x14ac:dyDescent="0.2">
      <c r="A1212">
        <v>120.9</v>
      </c>
      <c r="B1212">
        <f t="shared" si="94"/>
        <v>2.1101030656611446</v>
      </c>
      <c r="C1212">
        <f t="shared" si="93"/>
        <v>0.71560765369982127</v>
      </c>
      <c r="D1212">
        <f t="shared" si="95"/>
        <v>1.7398512879313395</v>
      </c>
      <c r="E1212">
        <f t="shared" si="91"/>
        <v>2.8028541704780925</v>
      </c>
      <c r="F1212" s="5">
        <f t="shared" si="92"/>
        <v>0.95321568056063488</v>
      </c>
    </row>
    <row r="1213" spans="1:6" x14ac:dyDescent="0.2">
      <c r="A1213">
        <v>121</v>
      </c>
      <c r="B1213">
        <f t="shared" si="94"/>
        <v>2.1118483949131388</v>
      </c>
      <c r="C1213">
        <f t="shared" si="93"/>
        <v>0.71632241248534123</v>
      </c>
      <c r="D1213">
        <f t="shared" si="95"/>
        <v>1.7407113918797994</v>
      </c>
      <c r="E1213">
        <f t="shared" si="91"/>
        <v>2.8056260646482478</v>
      </c>
      <c r="F1213" s="5">
        <f t="shared" si="92"/>
        <v>0.95337958616094698</v>
      </c>
    </row>
    <row r="1214" spans="1:6" x14ac:dyDescent="0.2">
      <c r="A1214">
        <v>121.1</v>
      </c>
      <c r="B1214">
        <f t="shared" si="94"/>
        <v>2.113593724165133</v>
      </c>
      <c r="C1214">
        <f t="shared" si="93"/>
        <v>0.71703717465247474</v>
      </c>
      <c r="D1214">
        <f t="shared" si="95"/>
        <v>1.7415701702008115</v>
      </c>
      <c r="E1214">
        <f t="shared" si="91"/>
        <v>2.8083950534567435</v>
      </c>
      <c r="F1214" s="5">
        <f t="shared" si="92"/>
        <v>0.95354317217182405</v>
      </c>
    </row>
    <row r="1215" spans="1:6" x14ac:dyDescent="0.2">
      <c r="A1215">
        <v>121.2</v>
      </c>
      <c r="B1215">
        <f t="shared" si="94"/>
        <v>2.1153390534171272</v>
      </c>
      <c r="C1215">
        <f t="shared" si="93"/>
        <v>0.71775193783310443</v>
      </c>
      <c r="D1215">
        <f t="shared" si="95"/>
        <v>1.7424276222403787</v>
      </c>
      <c r="E1215">
        <f t="shared" si="91"/>
        <v>2.8111611284687585</v>
      </c>
      <c r="F1215" s="5">
        <f t="shared" si="92"/>
        <v>0.9537064388433506</v>
      </c>
    </row>
    <row r="1216" spans="1:6" x14ac:dyDescent="0.2">
      <c r="A1216">
        <v>121.3</v>
      </c>
      <c r="B1216">
        <f t="shared" si="94"/>
        <v>2.1170843826691215</v>
      </c>
      <c r="C1216">
        <f t="shared" si="93"/>
        <v>0.71846669964095655</v>
      </c>
      <c r="D1216">
        <f t="shared" si="95"/>
        <v>1.7432837473455141</v>
      </c>
      <c r="E1216">
        <f t="shared" si="91"/>
        <v>2.8139242812583491</v>
      </c>
      <c r="F1216" s="5">
        <f t="shared" si="92"/>
        <v>0.95386938642484109</v>
      </c>
    </row>
    <row r="1217" spans="1:6" x14ac:dyDescent="0.2">
      <c r="A1217">
        <v>121.4</v>
      </c>
      <c r="B1217">
        <f t="shared" si="94"/>
        <v>2.1188297119211161</v>
      </c>
      <c r="C1217">
        <f t="shared" si="93"/>
        <v>0.71918145767161468</v>
      </c>
      <c r="D1217">
        <f t="shared" si="95"/>
        <v>1.7441385448642412</v>
      </c>
      <c r="E1217">
        <f t="shared" si="91"/>
        <v>2.816684503408474</v>
      </c>
      <c r="F1217" s="5">
        <f t="shared" si="92"/>
        <v>0.95403201516483982</v>
      </c>
    </row>
    <row r="1218" spans="1:6" x14ac:dyDescent="0.2">
      <c r="A1218">
        <v>121.5</v>
      </c>
      <c r="B1218">
        <f t="shared" si="94"/>
        <v>2.1205750411731104</v>
      </c>
      <c r="C1218">
        <f t="shared" si="93"/>
        <v>0.71989620950253186</v>
      </c>
      <c r="D1218">
        <f t="shared" si="95"/>
        <v>1.7449920141455941</v>
      </c>
      <c r="E1218">
        <f t="shared" si="91"/>
        <v>2.8194417865110157</v>
      </c>
      <c r="F1218" s="5">
        <f t="shared" si="92"/>
        <v>0.95419432531112403</v>
      </c>
    </row>
    <row r="1219" spans="1:6" x14ac:dyDescent="0.2">
      <c r="A1219">
        <v>121.6</v>
      </c>
      <c r="B1219">
        <f t="shared" si="94"/>
        <v>2.1223203704251046</v>
      </c>
      <c r="C1219">
        <f t="shared" si="93"/>
        <v>0.7206109526930462</v>
      </c>
      <c r="D1219">
        <f t="shared" si="95"/>
        <v>1.7458441545396193</v>
      </c>
      <c r="E1219">
        <f t="shared" si="91"/>
        <v>2.8221961221668126</v>
      </c>
      <c r="F1219" s="5">
        <f t="shared" si="92"/>
        <v>0.95435631711070501</v>
      </c>
    </row>
    <row r="1220" spans="1:6" x14ac:dyDescent="0.2">
      <c r="A1220">
        <v>121.7</v>
      </c>
      <c r="B1220">
        <f t="shared" si="94"/>
        <v>2.1240656996770988</v>
      </c>
      <c r="C1220">
        <f t="shared" si="93"/>
        <v>0.72132568478439529</v>
      </c>
      <c r="D1220">
        <f t="shared" si="95"/>
        <v>1.7466949653973745</v>
      </c>
      <c r="E1220">
        <f t="shared" ref="E1220:E1283" si="96">(D1220^2)/(3*($I$1-1)^2)</f>
        <v>2.82494750198568</v>
      </c>
      <c r="F1220" s="5">
        <f t="shared" ref="F1220:F1283" si="97">(1/((1-E1220)*E1220^$F$1))*((1-E1220^($F$1+1))-(D1220^2/4)*(1-E1220^$F$1))</f>
        <v>0.95451799080983057</v>
      </c>
    </row>
    <row r="1221" spans="1:6" x14ac:dyDescent="0.2">
      <c r="A1221">
        <v>121.8</v>
      </c>
      <c r="B1221">
        <f t="shared" si="94"/>
        <v>2.125811028929093</v>
      </c>
      <c r="C1221">
        <f t="shared" ref="C1221:C1284" si="98">-(0.835/(6+2*0.835))*COS(B1221)^3-(3/(6+2*0.835))*COS(B1221)+0.5</f>
        <v>0.72204040329973052</v>
      </c>
      <c r="D1221">
        <f t="shared" si="95"/>
        <v>1.7475444460709302</v>
      </c>
      <c r="E1221">
        <f t="shared" si="96"/>
        <v>2.8276959175864382</v>
      </c>
      <c r="F1221" s="5">
        <f t="shared" si="97"/>
        <v>0.95467934665398979</v>
      </c>
    </row>
    <row r="1222" spans="1:6" x14ac:dyDescent="0.2">
      <c r="A1222">
        <v>121.9</v>
      </c>
      <c r="B1222">
        <f t="shared" ref="B1222:B1285" si="99">A1222*PI()/180</f>
        <v>2.1275563581810877</v>
      </c>
      <c r="C1222">
        <f t="shared" si="98"/>
        <v>0.7227551057441336</v>
      </c>
      <c r="D1222">
        <f t="shared" ref="D1222:D1285" si="100">2*SIN(B1222/2)</f>
        <v>1.7483925959133704</v>
      </c>
      <c r="E1222">
        <f t="shared" si="96"/>
        <v>2.8304413605969381</v>
      </c>
      <c r="F1222" s="5">
        <f t="shared" si="97"/>
        <v>0.95484038488791123</v>
      </c>
    </row>
    <row r="1223" spans="1:6" x14ac:dyDescent="0.2">
      <c r="A1223">
        <v>122</v>
      </c>
      <c r="B1223">
        <f t="shared" si="99"/>
        <v>2.1293016874330819</v>
      </c>
      <c r="C1223">
        <f t="shared" si="98"/>
        <v>0.7234697896046326</v>
      </c>
      <c r="D1223">
        <f t="shared" si="100"/>
        <v>1.7492394142787915</v>
      </c>
      <c r="E1223">
        <f t="shared" si="96"/>
        <v>2.8331838226540818</v>
      </c>
      <c r="F1223" s="5">
        <f t="shared" si="97"/>
        <v>0.95500110575556907</v>
      </c>
    </row>
    <row r="1224" spans="1:6" x14ac:dyDescent="0.2">
      <c r="A1224">
        <v>122.1</v>
      </c>
      <c r="B1224">
        <f t="shared" si="99"/>
        <v>2.1310470166850761</v>
      </c>
      <c r="C1224">
        <f t="shared" si="98"/>
        <v>0.72418445235021878</v>
      </c>
      <c r="D1224">
        <f t="shared" si="100"/>
        <v>1.7500849005223047</v>
      </c>
      <c r="E1224">
        <f t="shared" si="96"/>
        <v>2.8359232954038562</v>
      </c>
      <c r="F1224" s="5">
        <f t="shared" si="97"/>
        <v>0.95516150950018197</v>
      </c>
    </row>
    <row r="1225" spans="1:6" x14ac:dyDescent="0.2">
      <c r="A1225">
        <v>122.2</v>
      </c>
      <c r="B1225">
        <f t="shared" si="99"/>
        <v>2.1327923459370703</v>
      </c>
      <c r="C1225">
        <f t="shared" si="98"/>
        <v>0.72489909143186448</v>
      </c>
      <c r="D1225">
        <f t="shared" si="100"/>
        <v>1.7509290540000355</v>
      </c>
      <c r="E1225">
        <f t="shared" si="96"/>
        <v>2.8386597705013505</v>
      </c>
      <c r="F1225" s="5">
        <f t="shared" si="97"/>
        <v>0.95532159636421798</v>
      </c>
    </row>
    <row r="1226" spans="1:6" x14ac:dyDescent="0.2">
      <c r="A1226">
        <v>122.3</v>
      </c>
      <c r="B1226">
        <f t="shared" si="99"/>
        <v>2.134537675189065</v>
      </c>
      <c r="C1226">
        <f t="shared" si="98"/>
        <v>0.72561370428254057</v>
      </c>
      <c r="D1226">
        <f t="shared" si="100"/>
        <v>1.7517718740691246</v>
      </c>
      <c r="E1226">
        <f t="shared" si="96"/>
        <v>2.841393239610789</v>
      </c>
      <c r="F1226" s="5">
        <f t="shared" si="97"/>
        <v>0.95548136658939498</v>
      </c>
    </row>
    <row r="1227" spans="1:6" x14ac:dyDescent="0.2">
      <c r="A1227">
        <v>122.4</v>
      </c>
      <c r="B1227">
        <f t="shared" si="99"/>
        <v>2.1362830044410592</v>
      </c>
      <c r="C1227">
        <f t="shared" si="98"/>
        <v>0.72632828831723451</v>
      </c>
      <c r="D1227">
        <f t="shared" si="100"/>
        <v>1.7526133600877272</v>
      </c>
      <c r="E1227">
        <f t="shared" si="96"/>
        <v>2.8441236944055484</v>
      </c>
      <c r="F1227" s="5">
        <f t="shared" si="97"/>
        <v>0.9556408204166823</v>
      </c>
    </row>
    <row r="1228" spans="1:6" x14ac:dyDescent="0.2">
      <c r="A1228">
        <v>122.5</v>
      </c>
      <c r="B1228">
        <f t="shared" si="99"/>
        <v>2.1380283336930535</v>
      </c>
      <c r="C1228">
        <f t="shared" si="98"/>
        <v>0.72704284093297078</v>
      </c>
      <c r="D1228">
        <f t="shared" si="100"/>
        <v>1.7534535114150154</v>
      </c>
      <c r="E1228">
        <f t="shared" si="96"/>
        <v>2.8468511265681915</v>
      </c>
      <c r="F1228" s="5">
        <f t="shared" si="97"/>
        <v>0.95579995808630669</v>
      </c>
    </row>
    <row r="1229" spans="1:6" x14ac:dyDescent="0.2">
      <c r="A1229">
        <v>122.6</v>
      </c>
      <c r="B1229">
        <f t="shared" si="99"/>
        <v>2.1397736629450481</v>
      </c>
      <c r="C1229">
        <f t="shared" si="98"/>
        <v>0.72775735950882969</v>
      </c>
      <c r="D1229">
        <f t="shared" si="100"/>
        <v>1.7542923274111775</v>
      </c>
      <c r="E1229">
        <f t="shared" si="96"/>
        <v>2.8495755277904862</v>
      </c>
      <c r="F1229" s="5">
        <f t="shared" si="97"/>
        <v>0.95595877983774968</v>
      </c>
    </row>
    <row r="1230" spans="1:6" x14ac:dyDescent="0.2">
      <c r="A1230">
        <v>122.7</v>
      </c>
      <c r="B1230">
        <f t="shared" si="99"/>
        <v>2.1415189921970423</v>
      </c>
      <c r="C1230">
        <f t="shared" si="98"/>
        <v>0.72847184140596677</v>
      </c>
      <c r="D1230">
        <f t="shared" si="100"/>
        <v>1.7551298074374186</v>
      </c>
      <c r="E1230">
        <f t="shared" si="96"/>
        <v>2.8522968897734349</v>
      </c>
      <c r="F1230" s="5">
        <f t="shared" si="97"/>
        <v>0.95611728590975276</v>
      </c>
    </row>
    <row r="1231" spans="1:6" x14ac:dyDescent="0.2">
      <c r="A1231">
        <v>122.8</v>
      </c>
      <c r="B1231">
        <f t="shared" si="99"/>
        <v>2.1432643214490366</v>
      </c>
      <c r="C1231">
        <f t="shared" si="98"/>
        <v>0.72918628396763507</v>
      </c>
      <c r="D1231">
        <f t="shared" si="100"/>
        <v>1.7559659508559611</v>
      </c>
      <c r="E1231">
        <f t="shared" si="96"/>
        <v>2.8550152042272949</v>
      </c>
      <c r="F1231" s="5">
        <f t="shared" si="97"/>
        <v>0.9562754765403193</v>
      </c>
    </row>
    <row r="1232" spans="1:6" x14ac:dyDescent="0.2">
      <c r="A1232">
        <v>122.9</v>
      </c>
      <c r="B1232">
        <f t="shared" si="99"/>
        <v>2.1450096507010312</v>
      </c>
      <c r="C1232">
        <f t="shared" si="98"/>
        <v>0.72990068451920564</v>
      </c>
      <c r="D1232">
        <f t="shared" si="100"/>
        <v>1.7568007570300457</v>
      </c>
      <c r="E1232">
        <f t="shared" si="96"/>
        <v>2.8577304628716118</v>
      </c>
      <c r="F1232" s="5">
        <f t="shared" si="97"/>
        <v>0.95643335196671486</v>
      </c>
    </row>
    <row r="1233" spans="1:6" x14ac:dyDescent="0.2">
      <c r="A1233">
        <v>123</v>
      </c>
      <c r="B1233">
        <f t="shared" si="99"/>
        <v>2.1467549799530254</v>
      </c>
      <c r="C1233">
        <f t="shared" si="98"/>
        <v>0.73061504036818858</v>
      </c>
      <c r="D1233">
        <f t="shared" si="100"/>
        <v>1.7576342253239308</v>
      </c>
      <c r="E1233">
        <f t="shared" si="96"/>
        <v>2.8604426574352346</v>
      </c>
      <c r="F1233" s="5">
        <f t="shared" si="97"/>
        <v>0.95659091242547178</v>
      </c>
    </row>
    <row r="1234" spans="1:6" x14ac:dyDescent="0.2">
      <c r="A1234">
        <v>123.1</v>
      </c>
      <c r="B1234">
        <f t="shared" si="99"/>
        <v>2.1485003092050197</v>
      </c>
      <c r="C1234">
        <f t="shared" si="98"/>
        <v>0.73132934880425715</v>
      </c>
      <c r="D1234">
        <f t="shared" si="100"/>
        <v>1.7584663551028943</v>
      </c>
      <c r="E1234">
        <f t="shared" si="96"/>
        <v>2.8631517796563495</v>
      </c>
      <c r="F1234" s="5">
        <f t="shared" si="97"/>
        <v>0.95674815815238934</v>
      </c>
    </row>
    <row r="1235" spans="1:6" x14ac:dyDescent="0.2">
      <c r="A1235">
        <v>123.2</v>
      </c>
      <c r="B1235">
        <f t="shared" si="99"/>
        <v>2.1502456384570143</v>
      </c>
      <c r="C1235">
        <f t="shared" si="98"/>
        <v>0.73204360709926897</v>
      </c>
      <c r="D1235">
        <f t="shared" si="100"/>
        <v>1.7592971457332331</v>
      </c>
      <c r="E1235">
        <f t="shared" si="96"/>
        <v>2.8658578212825003</v>
      </c>
      <c r="F1235" s="5">
        <f t="shared" si="97"/>
        <v>0.95690508938253638</v>
      </c>
    </row>
    <row r="1236" spans="1:6" x14ac:dyDescent="0.2">
      <c r="A1236">
        <v>123.3</v>
      </c>
      <c r="B1236">
        <f t="shared" si="99"/>
        <v>2.1519909677090086</v>
      </c>
      <c r="C1236">
        <f t="shared" si="98"/>
        <v>0.73275781250729033</v>
      </c>
      <c r="D1236">
        <f t="shared" si="100"/>
        <v>1.7601265965822639</v>
      </c>
      <c r="E1236">
        <f t="shared" si="96"/>
        <v>2.8685607740706138</v>
      </c>
      <c r="F1236" s="5">
        <f t="shared" si="97"/>
        <v>0.95706170635025611</v>
      </c>
    </row>
    <row r="1237" spans="1:6" x14ac:dyDescent="0.2">
      <c r="A1237">
        <v>123.4</v>
      </c>
      <c r="B1237">
        <f t="shared" si="99"/>
        <v>2.1537362969610028</v>
      </c>
      <c r="C1237">
        <f t="shared" si="98"/>
        <v>0.73347196226462008</v>
      </c>
      <c r="D1237">
        <f t="shared" si="100"/>
        <v>1.760954707018324</v>
      </c>
      <c r="E1237">
        <f t="shared" si="96"/>
        <v>2.8712606297870282</v>
      </c>
      <c r="F1237" s="5">
        <f t="shared" si="97"/>
        <v>0.95721800928916201</v>
      </c>
    </row>
    <row r="1238" spans="1:6" x14ac:dyDescent="0.2">
      <c r="A1238">
        <v>123.5</v>
      </c>
      <c r="B1238">
        <f t="shared" si="99"/>
        <v>2.155481626212997</v>
      </c>
      <c r="C1238">
        <f t="shared" si="98"/>
        <v>0.73418605358981426</v>
      </c>
      <c r="D1238">
        <f t="shared" si="100"/>
        <v>1.7617814764107711</v>
      </c>
      <c r="E1238">
        <f t="shared" si="96"/>
        <v>2.8739573802075142</v>
      </c>
      <c r="F1238" s="5">
        <f t="shared" si="97"/>
        <v>0.95737399843214699</v>
      </c>
    </row>
    <row r="1239" spans="1:6" x14ac:dyDescent="0.2">
      <c r="A1239">
        <v>123.6</v>
      </c>
      <c r="B1239">
        <f t="shared" si="99"/>
        <v>2.1572269554649912</v>
      </c>
      <c r="C1239">
        <f t="shared" si="98"/>
        <v>0.73490008368371085</v>
      </c>
      <c r="D1239">
        <f t="shared" si="100"/>
        <v>1.7626069041299843</v>
      </c>
      <c r="E1239">
        <f t="shared" si="96"/>
        <v>2.8766510171173025</v>
      </c>
      <c r="F1239" s="5">
        <f t="shared" si="97"/>
        <v>0.95752967401138123</v>
      </c>
    </row>
    <row r="1240" spans="1:6" x14ac:dyDescent="0.2">
      <c r="A1240">
        <v>123.7</v>
      </c>
      <c r="B1240">
        <f t="shared" si="99"/>
        <v>2.1589722847169859</v>
      </c>
      <c r="C1240">
        <f t="shared" si="98"/>
        <v>0.73561404972945588</v>
      </c>
      <c r="D1240">
        <f t="shared" si="100"/>
        <v>1.763430989547365</v>
      </c>
      <c r="E1240">
        <f t="shared" si="96"/>
        <v>2.8793415323111096</v>
      </c>
      <c r="F1240" s="5">
        <f t="shared" si="97"/>
        <v>0.9576850362583148</v>
      </c>
    </row>
    <row r="1241" spans="1:6" x14ac:dyDescent="0.2">
      <c r="A1241">
        <v>123.8</v>
      </c>
      <c r="B1241">
        <f t="shared" si="99"/>
        <v>2.1607176139689801</v>
      </c>
      <c r="C1241">
        <f t="shared" si="98"/>
        <v>0.73632794889252873</v>
      </c>
      <c r="D1241">
        <f t="shared" si="100"/>
        <v>1.7642537320353355</v>
      </c>
      <c r="E1241">
        <f t="shared" si="96"/>
        <v>2.8820289175931562</v>
      </c>
      <c r="F1241" s="5">
        <f t="shared" si="97"/>
        <v>0.95784008540368004</v>
      </c>
    </row>
    <row r="1242" spans="1:6" x14ac:dyDescent="0.2">
      <c r="A1242">
        <v>123.9</v>
      </c>
      <c r="B1242">
        <f t="shared" si="99"/>
        <v>2.1624629432209743</v>
      </c>
      <c r="C1242">
        <f t="shared" si="98"/>
        <v>0.73704177832077022</v>
      </c>
      <c r="D1242">
        <f t="shared" si="100"/>
        <v>1.7650751309673423</v>
      </c>
      <c r="E1242">
        <f t="shared" si="96"/>
        <v>2.8847131647772031</v>
      </c>
      <c r="F1242" s="5">
        <f t="shared" si="97"/>
        <v>0.95799482167749472</v>
      </c>
    </row>
    <row r="1243" spans="1:6" x14ac:dyDescent="0.2">
      <c r="A1243">
        <v>124</v>
      </c>
      <c r="B1243">
        <f t="shared" si="99"/>
        <v>2.1642082724729685</v>
      </c>
      <c r="C1243">
        <f t="shared" si="98"/>
        <v>0.7377555351444085</v>
      </c>
      <c r="D1243">
        <f t="shared" si="100"/>
        <v>1.7658951857178538</v>
      </c>
      <c r="E1243">
        <f t="shared" si="96"/>
        <v>2.887394265686567</v>
      </c>
      <c r="F1243" s="5">
        <f t="shared" si="97"/>
        <v>0.95814924530906287</v>
      </c>
    </row>
    <row r="1244" spans="1:6" x14ac:dyDescent="0.2">
      <c r="A1244">
        <v>124.1</v>
      </c>
      <c r="B1244">
        <f t="shared" si="99"/>
        <v>2.1659536017249628</v>
      </c>
      <c r="C1244">
        <f t="shared" si="98"/>
        <v>0.73846921647608776</v>
      </c>
      <c r="D1244">
        <f t="shared" si="100"/>
        <v>1.7667138956623631</v>
      </c>
      <c r="E1244">
        <f t="shared" si="96"/>
        <v>2.8900722121541507</v>
      </c>
      <c r="F1244" s="5">
        <f t="shared" si="97"/>
        <v>0.95830335652697707</v>
      </c>
    </row>
    <row r="1245" spans="1:6" x14ac:dyDescent="0.2">
      <c r="A1245">
        <v>124.2</v>
      </c>
      <c r="B1245">
        <f t="shared" si="99"/>
        <v>2.1676989309769574</v>
      </c>
      <c r="C1245">
        <f t="shared" si="98"/>
        <v>0.73918281941089647</v>
      </c>
      <c r="D1245">
        <f t="shared" si="100"/>
        <v>1.7675312601773869</v>
      </c>
      <c r="E1245">
        <f t="shared" si="96"/>
        <v>2.8927469960224639</v>
      </c>
      <c r="F1245" s="5">
        <f t="shared" si="97"/>
        <v>0.95845715555912059</v>
      </c>
    </row>
    <row r="1246" spans="1:6" x14ac:dyDescent="0.2">
      <c r="A1246">
        <v>124.3</v>
      </c>
      <c r="B1246">
        <f t="shared" si="99"/>
        <v>2.1694442602289516</v>
      </c>
      <c r="C1246">
        <f t="shared" si="98"/>
        <v>0.73989634102639512</v>
      </c>
      <c r="D1246">
        <f t="shared" si="100"/>
        <v>1.7683472786404664</v>
      </c>
      <c r="E1246">
        <f t="shared" si="96"/>
        <v>2.89541860914365</v>
      </c>
      <c r="F1246" s="5">
        <f t="shared" si="97"/>
        <v>0.95861064263266949</v>
      </c>
    </row>
    <row r="1247" spans="1:6" x14ac:dyDescent="0.2">
      <c r="A1247">
        <v>124.4</v>
      </c>
      <c r="B1247">
        <f t="shared" si="99"/>
        <v>2.1711895894809459</v>
      </c>
      <c r="C1247">
        <f t="shared" si="98"/>
        <v>0.74060977838264774</v>
      </c>
      <c r="D1247">
        <f t="shared" si="100"/>
        <v>1.7691619504301679</v>
      </c>
      <c r="E1247">
        <f t="shared" si="96"/>
        <v>2.8980870433795136</v>
      </c>
      <c r="F1247" s="5">
        <f t="shared" si="97"/>
        <v>0.95876381797409393</v>
      </c>
    </row>
    <row r="1248" spans="1:6" x14ac:dyDescent="0.2">
      <c r="A1248">
        <v>124.5</v>
      </c>
      <c r="B1248">
        <f t="shared" si="99"/>
        <v>2.1729349187329401</v>
      </c>
      <c r="C1248">
        <f t="shared" si="98"/>
        <v>0.74132312852225024</v>
      </c>
      <c r="D1248">
        <f t="shared" si="100"/>
        <v>1.7699752749260835</v>
      </c>
      <c r="E1248">
        <f t="shared" si="96"/>
        <v>2.9007522906015408</v>
      </c>
      <c r="F1248" s="5">
        <f t="shared" si="97"/>
        <v>0.95891668180916245</v>
      </c>
    </row>
    <row r="1249" spans="1:6" x14ac:dyDescent="0.2">
      <c r="A1249">
        <v>124.6</v>
      </c>
      <c r="B1249">
        <f t="shared" si="99"/>
        <v>2.1746802479849343</v>
      </c>
      <c r="C1249">
        <f t="shared" si="98"/>
        <v>0.74203638847036124</v>
      </c>
      <c r="D1249">
        <f t="shared" si="100"/>
        <v>1.7707872515088317</v>
      </c>
      <c r="E1249">
        <f t="shared" si="96"/>
        <v>2.9034143426909274</v>
      </c>
      <c r="F1249" s="5">
        <f t="shared" si="97"/>
        <v>0.95906923436294023</v>
      </c>
    </row>
    <row r="1250" spans="1:6" x14ac:dyDescent="0.2">
      <c r="A1250">
        <v>124.7</v>
      </c>
      <c r="B1250">
        <f t="shared" si="99"/>
        <v>2.176425577236929</v>
      </c>
      <c r="C1250">
        <f t="shared" si="98"/>
        <v>0.74274955523473374</v>
      </c>
      <c r="D1250">
        <f t="shared" si="100"/>
        <v>1.7715978795600564</v>
      </c>
      <c r="E1250">
        <f t="shared" si="96"/>
        <v>2.9060731915385993</v>
      </c>
      <c r="F1250" s="5">
        <f t="shared" si="97"/>
        <v>0.959221475859794</v>
      </c>
    </row>
    <row r="1251" spans="1:6" x14ac:dyDescent="0.2">
      <c r="A1251">
        <v>124.8</v>
      </c>
      <c r="B1251">
        <f t="shared" si="99"/>
        <v>2.1781709064889232</v>
      </c>
      <c r="C1251">
        <f t="shared" si="98"/>
        <v>0.74346262580574551</v>
      </c>
      <c r="D1251">
        <f t="shared" si="100"/>
        <v>1.7724071584624295</v>
      </c>
      <c r="E1251">
        <f t="shared" si="96"/>
        <v>2.9087288290452431</v>
      </c>
      <c r="F1251" s="5">
        <f t="shared" si="97"/>
        <v>0.95937340652339453</v>
      </c>
    </row>
    <row r="1252" spans="1:6" x14ac:dyDescent="0.2">
      <c r="A1252">
        <v>124.9</v>
      </c>
      <c r="B1252">
        <f t="shared" si="99"/>
        <v>2.1799162357409179</v>
      </c>
      <c r="C1252">
        <f t="shared" si="98"/>
        <v>0.74417559715643278</v>
      </c>
      <c r="D1252">
        <f t="shared" si="100"/>
        <v>1.7732150875996495</v>
      </c>
      <c r="E1252">
        <f t="shared" si="96"/>
        <v>2.9113812471213256</v>
      </c>
      <c r="F1252" s="5">
        <f t="shared" si="97"/>
        <v>0.95952502657671623</v>
      </c>
    </row>
    <row r="1253" spans="1:6" x14ac:dyDescent="0.2">
      <c r="A1253">
        <v>125</v>
      </c>
      <c r="B1253">
        <f t="shared" si="99"/>
        <v>2.1816615649929116</v>
      </c>
      <c r="C1253">
        <f t="shared" si="98"/>
        <v>0.74488846624252114</v>
      </c>
      <c r="D1253">
        <f t="shared" si="100"/>
        <v>1.7740216663564432</v>
      </c>
      <c r="E1253">
        <f t="shared" si="96"/>
        <v>2.9140304376871211</v>
      </c>
      <c r="F1253" s="5">
        <f t="shared" si="97"/>
        <v>0.95967633624203996</v>
      </c>
    </row>
    <row r="1254" spans="1:6" x14ac:dyDescent="0.2">
      <c r="A1254">
        <v>125.1</v>
      </c>
      <c r="B1254">
        <f t="shared" si="99"/>
        <v>2.1834068942449059</v>
      </c>
      <c r="C1254">
        <f t="shared" si="98"/>
        <v>0.74560123000246059</v>
      </c>
      <c r="D1254">
        <f t="shared" si="100"/>
        <v>1.7748268941185663</v>
      </c>
      <c r="E1254">
        <f t="shared" si="96"/>
        <v>2.9166763926727368</v>
      </c>
      <c r="F1254" s="5">
        <f t="shared" si="97"/>
        <v>0.95982733574095525</v>
      </c>
    </row>
    <row r="1255" spans="1:6" x14ac:dyDescent="0.2">
      <c r="A1255">
        <v>125.2</v>
      </c>
      <c r="B1255">
        <f t="shared" si="99"/>
        <v>2.1851522234969005</v>
      </c>
      <c r="C1255">
        <f t="shared" si="98"/>
        <v>0.7463138853574578</v>
      </c>
      <c r="D1255">
        <f t="shared" si="100"/>
        <v>1.7756307702728027</v>
      </c>
      <c r="E1255">
        <f t="shared" si="96"/>
        <v>2.9193191040181348</v>
      </c>
      <c r="F1255" s="5">
        <f t="shared" si="97"/>
        <v>0.95997802529436405</v>
      </c>
    </row>
    <row r="1256" spans="1:6" x14ac:dyDescent="0.2">
      <c r="A1256">
        <v>125.3</v>
      </c>
      <c r="B1256">
        <f t="shared" si="99"/>
        <v>2.1868975527488947</v>
      </c>
      <c r="C1256">
        <f t="shared" si="98"/>
        <v>0.74702642921151075</v>
      </c>
      <c r="D1256">
        <f t="shared" si="100"/>
        <v>1.7764332942069652</v>
      </c>
      <c r="E1256">
        <f t="shared" si="96"/>
        <v>2.9219585636731567</v>
      </c>
      <c r="F1256" s="5">
        <f t="shared" si="97"/>
        <v>0.96012840512247821</v>
      </c>
    </row>
    <row r="1257" spans="1:6" x14ac:dyDescent="0.2">
      <c r="A1257">
        <v>125.4</v>
      </c>
      <c r="B1257">
        <f t="shared" si="99"/>
        <v>2.1886428820008894</v>
      </c>
      <c r="C1257">
        <f t="shared" si="98"/>
        <v>0.74773885845144428</v>
      </c>
      <c r="D1257">
        <f t="shared" si="100"/>
        <v>1.7772344653098977</v>
      </c>
      <c r="E1257">
        <f t="shared" si="96"/>
        <v>2.9245947635975527</v>
      </c>
      <c r="F1257" s="5">
        <f t="shared" si="97"/>
        <v>0.96027847544482647</v>
      </c>
    </row>
    <row r="1258" spans="1:6" x14ac:dyDescent="0.2">
      <c r="A1258">
        <v>125.5</v>
      </c>
      <c r="B1258">
        <f t="shared" si="99"/>
        <v>2.1903882112528836</v>
      </c>
      <c r="C1258">
        <f t="shared" si="98"/>
        <v>0.74845116994694394</v>
      </c>
      <c r="D1258">
        <f t="shared" si="100"/>
        <v>1.7780342829714728</v>
      </c>
      <c r="E1258">
        <f t="shared" si="96"/>
        <v>2.9272276957609988</v>
      </c>
      <c r="F1258" s="5">
        <f t="shared" si="97"/>
        <v>0.96042823648025277</v>
      </c>
    </row>
    <row r="1259" spans="1:6" x14ac:dyDescent="0.2">
      <c r="A1259">
        <v>125.6</v>
      </c>
      <c r="B1259">
        <f t="shared" si="99"/>
        <v>2.1921335405048774</v>
      </c>
      <c r="C1259">
        <f t="shared" si="98"/>
        <v>0.74916336055059318</v>
      </c>
      <c r="D1259">
        <f t="shared" si="100"/>
        <v>1.7788327465825948</v>
      </c>
      <c r="E1259">
        <f t="shared" si="96"/>
        <v>2.9298573521431268</v>
      </c>
      <c r="F1259" s="5">
        <f t="shared" si="97"/>
        <v>0.96057768844692015</v>
      </c>
    </row>
    <row r="1260" spans="1:6" x14ac:dyDescent="0.2">
      <c r="A1260">
        <v>125.7</v>
      </c>
      <c r="B1260">
        <f t="shared" si="99"/>
        <v>2.1938788697568721</v>
      </c>
      <c r="C1260">
        <f t="shared" si="98"/>
        <v>0.74987542709790989</v>
      </c>
      <c r="D1260">
        <f t="shared" si="100"/>
        <v>1.7796298555351995</v>
      </c>
      <c r="E1260">
        <f t="shared" si="96"/>
        <v>2.9324837247335505</v>
      </c>
      <c r="F1260" s="5">
        <f t="shared" si="97"/>
        <v>0.96072683156231153</v>
      </c>
    </row>
    <row r="1261" spans="1:6" x14ac:dyDescent="0.2">
      <c r="A1261">
        <v>125.8</v>
      </c>
      <c r="B1261">
        <f t="shared" si="99"/>
        <v>2.1956241990088663</v>
      </c>
      <c r="C1261">
        <f t="shared" si="98"/>
        <v>0.75058736640738144</v>
      </c>
      <c r="D1261">
        <f t="shared" si="100"/>
        <v>1.7804256092222528</v>
      </c>
      <c r="E1261">
        <f t="shared" si="96"/>
        <v>2.9351068055318787</v>
      </c>
      <c r="F1261" s="5">
        <f t="shared" si="97"/>
        <v>0.96087566604323182</v>
      </c>
    </row>
    <row r="1262" spans="1:6" x14ac:dyDescent="0.2">
      <c r="A1262">
        <v>125.9</v>
      </c>
      <c r="B1262">
        <f t="shared" si="99"/>
        <v>2.197369528260861</v>
      </c>
      <c r="C1262">
        <f t="shared" si="98"/>
        <v>0.75129917528050449</v>
      </c>
      <c r="D1262">
        <f t="shared" si="100"/>
        <v>1.7812200070377546</v>
      </c>
      <c r="E1262">
        <f t="shared" si="96"/>
        <v>2.9377265865477571</v>
      </c>
      <c r="F1262" s="5">
        <f t="shared" si="97"/>
        <v>0.96102419210581169</v>
      </c>
    </row>
    <row r="1263" spans="1:6" x14ac:dyDescent="0.2">
      <c r="A1263">
        <v>126</v>
      </c>
      <c r="B1263">
        <f t="shared" si="99"/>
        <v>2.1991148575128552</v>
      </c>
      <c r="C1263">
        <f t="shared" si="98"/>
        <v>0.75201085050182104</v>
      </c>
      <c r="D1263">
        <f t="shared" si="100"/>
        <v>1.7820130483767356</v>
      </c>
      <c r="E1263">
        <f t="shared" si="96"/>
        <v>2.9403430598008748</v>
      </c>
      <c r="F1263" s="5">
        <f t="shared" si="97"/>
        <v>0.96117240996550679</v>
      </c>
    </row>
    <row r="1264" spans="1:6" x14ac:dyDescent="0.2">
      <c r="A1264">
        <v>126.1</v>
      </c>
      <c r="B1264">
        <f t="shared" si="99"/>
        <v>2.2008601867648494</v>
      </c>
      <c r="C1264">
        <f t="shared" si="98"/>
        <v>0.75272238883895803</v>
      </c>
      <c r="D1264">
        <f t="shared" si="100"/>
        <v>1.7828047326352607</v>
      </c>
      <c r="E1264">
        <f t="shared" si="96"/>
        <v>2.9429562173210027</v>
      </c>
      <c r="F1264" s="5">
        <f t="shared" si="97"/>
        <v>0.96132031983710009</v>
      </c>
    </row>
    <row r="1265" spans="1:6" x14ac:dyDescent="0.2">
      <c r="A1265">
        <v>126.2</v>
      </c>
      <c r="B1265">
        <f t="shared" si="99"/>
        <v>2.2026055160168436</v>
      </c>
      <c r="C1265">
        <f t="shared" si="98"/>
        <v>0.75343378704266661</v>
      </c>
      <c r="D1265">
        <f t="shared" si="100"/>
        <v>1.7835950592104279</v>
      </c>
      <c r="E1265">
        <f t="shared" si="96"/>
        <v>2.9455660511480084</v>
      </c>
      <c r="F1265" s="5">
        <f t="shared" si="97"/>
        <v>0.96146792193470543</v>
      </c>
    </row>
    <row r="1266" spans="1:6" x14ac:dyDescent="0.2">
      <c r="A1266">
        <v>126.3</v>
      </c>
      <c r="B1266">
        <f t="shared" si="99"/>
        <v>2.2043508452688383</v>
      </c>
      <c r="C1266">
        <f t="shared" si="98"/>
        <v>0.75414504184686049</v>
      </c>
      <c r="D1266">
        <f t="shared" si="100"/>
        <v>1.7843840275003695</v>
      </c>
      <c r="E1266">
        <f t="shared" si="96"/>
        <v>2.9481725533318879</v>
      </c>
      <c r="F1266" s="5">
        <f t="shared" si="97"/>
        <v>0.96161521647176884</v>
      </c>
    </row>
    <row r="1267" spans="1:6" x14ac:dyDescent="0.2">
      <c r="A1267">
        <v>126.4</v>
      </c>
      <c r="B1267">
        <f t="shared" si="99"/>
        <v>2.2060961745208325</v>
      </c>
      <c r="C1267">
        <f t="shared" si="98"/>
        <v>0.7548561499686568</v>
      </c>
      <c r="D1267">
        <f t="shared" si="100"/>
        <v>1.785171636904251</v>
      </c>
      <c r="E1267">
        <f t="shared" si="96"/>
        <v>2.9507757159327794</v>
      </c>
      <c r="F1267" s="5">
        <f t="shared" si="97"/>
        <v>0.96176220366106879</v>
      </c>
    </row>
    <row r="1268" spans="1:6" x14ac:dyDescent="0.2">
      <c r="A1268">
        <v>126.5</v>
      </c>
      <c r="B1268">
        <f t="shared" si="99"/>
        <v>2.2078415037728267</v>
      </c>
      <c r="C1268">
        <f t="shared" si="98"/>
        <v>0.75556710810841698</v>
      </c>
      <c r="D1268">
        <f t="shared" si="100"/>
        <v>1.7859578868222739</v>
      </c>
      <c r="E1268">
        <f t="shared" si="96"/>
        <v>2.9533755310210008</v>
      </c>
      <c r="F1268" s="5">
        <f t="shared" si="97"/>
        <v>0.96190888371471972</v>
      </c>
    </row>
    <row r="1269" spans="1:6" x14ac:dyDescent="0.2">
      <c r="A1269">
        <v>126.6</v>
      </c>
      <c r="B1269">
        <f t="shared" si="99"/>
        <v>2.2095868330248214</v>
      </c>
      <c r="C1269">
        <f t="shared" si="98"/>
        <v>0.75627791294978752</v>
      </c>
      <c r="D1269">
        <f t="shared" si="100"/>
        <v>1.7867427766556752</v>
      </c>
      <c r="E1269">
        <f t="shared" si="96"/>
        <v>2.9559719906770661</v>
      </c>
      <c r="F1269" s="5">
        <f t="shared" si="97"/>
        <v>0.96205525684417392</v>
      </c>
    </row>
    <row r="1270" spans="1:6" x14ac:dyDescent="0.2">
      <c r="A1270">
        <v>126.7</v>
      </c>
      <c r="B1270">
        <f t="shared" si="99"/>
        <v>2.2113321622768156</v>
      </c>
      <c r="C1270">
        <f t="shared" si="98"/>
        <v>0.75698856115974089</v>
      </c>
      <c r="D1270">
        <f t="shared" si="100"/>
        <v>1.7875263058067263</v>
      </c>
      <c r="E1270">
        <f t="shared" si="96"/>
        <v>2.9585650869917051</v>
      </c>
      <c r="F1270" s="5">
        <f t="shared" si="97"/>
        <v>0.96220132326022156</v>
      </c>
    </row>
    <row r="1271" spans="1:6" x14ac:dyDescent="0.2">
      <c r="A1271">
        <v>126.8</v>
      </c>
      <c r="B1271">
        <f t="shared" si="99"/>
        <v>2.2130774915288098</v>
      </c>
      <c r="C1271">
        <f t="shared" si="98"/>
        <v>0.75769904938861932</v>
      </c>
      <c r="D1271">
        <f t="shared" si="100"/>
        <v>1.7883084736787362</v>
      </c>
      <c r="E1271">
        <f t="shared" si="96"/>
        <v>2.9611548120658986</v>
      </c>
      <c r="F1271" s="5">
        <f t="shared" si="97"/>
        <v>0.96234708317299666</v>
      </c>
    </row>
    <row r="1272" spans="1:6" x14ac:dyDescent="0.2">
      <c r="A1272">
        <v>126.9</v>
      </c>
      <c r="B1272">
        <f t="shared" si="99"/>
        <v>2.2148228207808041</v>
      </c>
      <c r="C1272">
        <f t="shared" si="98"/>
        <v>0.7584093742701763</v>
      </c>
      <c r="D1272">
        <f t="shared" si="100"/>
        <v>1.78908927967605</v>
      </c>
      <c r="E1272">
        <f t="shared" si="96"/>
        <v>2.9637411580108948</v>
      </c>
      <c r="F1272" s="5">
        <f t="shared" si="97"/>
        <v>0.962492536791972</v>
      </c>
    </row>
    <row r="1273" spans="1:6" x14ac:dyDescent="0.2">
      <c r="A1273">
        <v>127</v>
      </c>
      <c r="B1273">
        <f t="shared" si="99"/>
        <v>2.2165681500327987</v>
      </c>
      <c r="C1273">
        <f t="shared" si="98"/>
        <v>0.75911953242161989</v>
      </c>
      <c r="D1273">
        <f t="shared" si="100"/>
        <v>1.7898687232040502</v>
      </c>
      <c r="E1273">
        <f t="shared" si="96"/>
        <v>2.9663241169482371</v>
      </c>
      <c r="F1273" s="5">
        <f t="shared" si="97"/>
        <v>0.96263768432596897</v>
      </c>
    </row>
    <row r="1274" spans="1:6" x14ac:dyDescent="0.2">
      <c r="A1274">
        <v>127.1</v>
      </c>
      <c r="B1274">
        <f t="shared" si="99"/>
        <v>2.2183134792847929</v>
      </c>
      <c r="C1274">
        <f t="shared" si="98"/>
        <v>0.7598295204436567</v>
      </c>
      <c r="D1274">
        <f t="shared" si="100"/>
        <v>1.7906468036691561</v>
      </c>
      <c r="E1274">
        <f t="shared" si="96"/>
        <v>2.9689036810097815</v>
      </c>
      <c r="F1274" s="5">
        <f t="shared" si="97"/>
        <v>0.96278252598315262</v>
      </c>
    </row>
    <row r="1275" spans="1:6" x14ac:dyDescent="0.2">
      <c r="A1275">
        <v>127.2</v>
      </c>
      <c r="B1275">
        <f t="shared" si="99"/>
        <v>2.2200588085367872</v>
      </c>
      <c r="C1275">
        <f t="shared" si="98"/>
        <v>0.76053933492053638</v>
      </c>
      <c r="D1275">
        <f t="shared" si="100"/>
        <v>1.7914235204788258</v>
      </c>
      <c r="E1275">
        <f t="shared" si="96"/>
        <v>2.9714798423377307</v>
      </c>
      <c r="F1275" s="5">
        <f t="shared" si="97"/>
        <v>0.96292706197103917</v>
      </c>
    </row>
    <row r="1276" spans="1:6" x14ac:dyDescent="0.2">
      <c r="A1276">
        <v>127.3</v>
      </c>
      <c r="B1276">
        <f t="shared" si="99"/>
        <v>2.2218041377887814</v>
      </c>
      <c r="C1276">
        <f t="shared" si="98"/>
        <v>0.7612489724200957</v>
      </c>
      <c r="D1276">
        <f t="shared" si="100"/>
        <v>1.7921988730415555</v>
      </c>
      <c r="E1276">
        <f t="shared" si="96"/>
        <v>2.9740525930846489</v>
      </c>
      <c r="F1276" s="5">
        <f t="shared" si="97"/>
        <v>0.9630712924964917</v>
      </c>
    </row>
    <row r="1277" spans="1:6" x14ac:dyDescent="0.2">
      <c r="A1277">
        <v>127.4</v>
      </c>
      <c r="B1277">
        <f t="shared" si="99"/>
        <v>2.2235494670407761</v>
      </c>
      <c r="C1277">
        <f t="shared" si="98"/>
        <v>0.76195842949380466</v>
      </c>
      <c r="D1277">
        <f t="shared" si="100"/>
        <v>1.7929728607668811</v>
      </c>
      <c r="E1277">
        <f t="shared" si="96"/>
        <v>2.9766219254134936</v>
      </c>
      <c r="F1277" s="5">
        <f t="shared" si="97"/>
        <v>0.96321521776572805</v>
      </c>
    </row>
    <row r="1278" spans="1:6" x14ac:dyDescent="0.2">
      <c r="A1278">
        <v>127.5</v>
      </c>
      <c r="B1278">
        <f t="shared" si="99"/>
        <v>2.2252947962927703</v>
      </c>
      <c r="C1278">
        <f t="shared" si="98"/>
        <v>0.76266770267681117</v>
      </c>
      <c r="D1278">
        <f t="shared" si="100"/>
        <v>1.7937454830653767</v>
      </c>
      <c r="E1278">
        <f t="shared" si="96"/>
        <v>2.9791878314976303</v>
      </c>
      <c r="F1278" s="5">
        <f t="shared" si="97"/>
        <v>0.96335883798431854</v>
      </c>
    </row>
    <row r="1279" spans="1:6" x14ac:dyDescent="0.2">
      <c r="A1279">
        <v>127.6</v>
      </c>
      <c r="B1279">
        <f t="shared" si="99"/>
        <v>2.2270401255447645</v>
      </c>
      <c r="C1279">
        <f t="shared" si="98"/>
        <v>0.76337678848798851</v>
      </c>
      <c r="D1279">
        <f t="shared" si="100"/>
        <v>1.7945167393486567</v>
      </c>
      <c r="E1279">
        <f t="shared" si="96"/>
        <v>2.9817503035208648</v>
      </c>
      <c r="F1279" s="5">
        <f t="shared" si="97"/>
        <v>0.96350215335718825</v>
      </c>
    </row>
    <row r="1280" spans="1:6" x14ac:dyDescent="0.2">
      <c r="A1280">
        <v>127.7</v>
      </c>
      <c r="B1280">
        <f t="shared" si="99"/>
        <v>2.2287854547967592</v>
      </c>
      <c r="C1280">
        <f t="shared" si="98"/>
        <v>0.76408568342998151</v>
      </c>
      <c r="D1280">
        <f t="shared" si="100"/>
        <v>1.7952866290293767</v>
      </c>
      <c r="E1280">
        <f t="shared" si="96"/>
        <v>2.9843093336774649</v>
      </c>
      <c r="F1280" s="5">
        <f t="shared" si="97"/>
        <v>0.96364516408862178</v>
      </c>
    </row>
    <row r="1281" spans="1:6" x14ac:dyDescent="0.2">
      <c r="A1281">
        <v>127.8</v>
      </c>
      <c r="B1281">
        <f t="shared" si="99"/>
        <v>2.2305307840487529</v>
      </c>
      <c r="C1281">
        <f t="shared" si="98"/>
        <v>0.76479438398925348</v>
      </c>
      <c r="D1281">
        <f t="shared" si="100"/>
        <v>1.7960551515212311</v>
      </c>
      <c r="E1281">
        <f t="shared" si="96"/>
        <v>2.9868649141721773</v>
      </c>
      <c r="F1281" s="5">
        <f t="shared" si="97"/>
        <v>0.96378787038226121</v>
      </c>
    </row>
    <row r="1282" spans="1:6" x14ac:dyDescent="0.2">
      <c r="A1282">
        <v>127.9</v>
      </c>
      <c r="B1282">
        <f t="shared" si="99"/>
        <v>2.2322761133007476</v>
      </c>
      <c r="C1282">
        <f t="shared" si="98"/>
        <v>0.76550288663613553</v>
      </c>
      <c r="D1282">
        <f t="shared" si="100"/>
        <v>1.7968223062389577</v>
      </c>
      <c r="E1282">
        <f t="shared" si="96"/>
        <v>2.9894170372202646</v>
      </c>
      <c r="F1282" s="5">
        <f t="shared" si="97"/>
        <v>0.9639302724411094</v>
      </c>
    </row>
    <row r="1283" spans="1:6" x14ac:dyDescent="0.2">
      <c r="A1283">
        <v>128</v>
      </c>
      <c r="B1283">
        <f t="shared" si="99"/>
        <v>2.2340214425527418</v>
      </c>
      <c r="C1283">
        <f t="shared" si="98"/>
        <v>0.76621118782487296</v>
      </c>
      <c r="D1283">
        <f t="shared" si="100"/>
        <v>1.7975880925983341</v>
      </c>
      <c r="E1283">
        <f t="shared" si="96"/>
        <v>2.9919656950475146</v>
      </c>
      <c r="F1283" s="5">
        <f t="shared" si="97"/>
        <v>0.96407237046753258</v>
      </c>
    </row>
    <row r="1284" spans="1:6" x14ac:dyDescent="0.2">
      <c r="A1284">
        <v>128.1</v>
      </c>
      <c r="B1284">
        <f t="shared" si="99"/>
        <v>2.235766771804736</v>
      </c>
      <c r="C1284">
        <f t="shared" si="98"/>
        <v>0.76691928399367537</v>
      </c>
      <c r="D1284">
        <f t="shared" si="100"/>
        <v>1.7983525100161806</v>
      </c>
      <c r="E1284">
        <f t="shared" ref="E1284:E1347" si="101">(D1284^2)/(3*($I$1-1)^2)</f>
        <v>2.994510879890274</v>
      </c>
      <c r="F1284" s="5">
        <f t="shared" ref="F1284:F1347" si="102">(1/((1-E1284)*E1284^$F$1))*((1-E1284^($F$1+1))-(D1284^2/4)*(1-E1284^$F$1))</f>
        <v>0.96421416466326082</v>
      </c>
    </row>
    <row r="1285" spans="1:6" x14ac:dyDescent="0.2">
      <c r="A1285">
        <v>128.19999999999999</v>
      </c>
      <c r="B1285">
        <f t="shared" si="99"/>
        <v>2.2375121010567303</v>
      </c>
      <c r="C1285">
        <f t="shared" ref="C1285:C1348" si="103">-(0.835/(6+2*0.835))*COS(B1285)^3-(3/(6+2*0.835))*COS(B1285)+0.5</f>
        <v>0.7676271715647659</v>
      </c>
      <c r="D1285">
        <f t="shared" si="100"/>
        <v>1.7991155579103606</v>
      </c>
      <c r="E1285">
        <f t="shared" si="101"/>
        <v>2.9970525839954698</v>
      </c>
      <c r="F1285" s="5">
        <f t="shared" si="102"/>
        <v>0.96435565522939048</v>
      </c>
    </row>
    <row r="1286" spans="1:6" x14ac:dyDescent="0.2">
      <c r="A1286">
        <v>128.30000000000001</v>
      </c>
      <c r="B1286">
        <f t="shared" ref="B1286:B1349" si="104">A1286*PI()/180</f>
        <v>2.2392574303087249</v>
      </c>
      <c r="C1286">
        <f t="shared" si="103"/>
        <v>0.76833484694443066</v>
      </c>
      <c r="D1286">
        <f t="shared" ref="D1286:D1349" si="105">2*SIN(B1286/2)</f>
        <v>1.7998772356997796</v>
      </c>
      <c r="E1286">
        <f t="shared" si="101"/>
        <v>2.9995907996206292</v>
      </c>
      <c r="F1286" s="5">
        <f t="shared" si="102"/>
        <v>0.96449684236638622</v>
      </c>
    </row>
    <row r="1287" spans="1:6" x14ac:dyDescent="0.2">
      <c r="A1287">
        <v>128.4</v>
      </c>
      <c r="B1287">
        <f t="shared" si="104"/>
        <v>2.2410027595607191</v>
      </c>
      <c r="C1287">
        <f t="shared" si="103"/>
        <v>0.76904230652306915</v>
      </c>
      <c r="D1287">
        <f t="shared" si="105"/>
        <v>1.800637542804387</v>
      </c>
      <c r="E1287">
        <f t="shared" si="101"/>
        <v>3.0021255190339073</v>
      </c>
      <c r="F1287" s="5">
        <f t="shared" si="102"/>
        <v>0.96463772627408151</v>
      </c>
    </row>
    <row r="1288" spans="1:6" x14ac:dyDescent="0.2">
      <c r="A1288">
        <v>128.5</v>
      </c>
      <c r="B1288">
        <f t="shared" si="104"/>
        <v>2.2427480888127134</v>
      </c>
      <c r="C1288">
        <f t="shared" si="103"/>
        <v>0.76974954667524564</v>
      </c>
      <c r="D1288">
        <f t="shared" si="105"/>
        <v>1.8013964786451757</v>
      </c>
      <c r="E1288">
        <f t="shared" si="101"/>
        <v>3.0046567345141093</v>
      </c>
      <c r="F1288" s="5">
        <f t="shared" si="102"/>
        <v>0.96477830715168056</v>
      </c>
    </row>
    <row r="1289" spans="1:6" x14ac:dyDescent="0.2">
      <c r="A1289">
        <v>128.6</v>
      </c>
      <c r="B1289">
        <f t="shared" si="104"/>
        <v>2.2444934180647076</v>
      </c>
      <c r="C1289">
        <f t="shared" si="103"/>
        <v>0.77045656375973959</v>
      </c>
      <c r="D1289">
        <f t="shared" si="105"/>
        <v>1.8021540426441831</v>
      </c>
      <c r="E1289">
        <f t="shared" si="101"/>
        <v>3.007184438350714</v>
      </c>
      <c r="F1289" s="5">
        <f t="shared" si="102"/>
        <v>0.9649185851977623</v>
      </c>
    </row>
    <row r="1290" spans="1:6" x14ac:dyDescent="0.2">
      <c r="A1290">
        <v>128.69999999999999</v>
      </c>
      <c r="B1290">
        <f t="shared" si="104"/>
        <v>2.2462387473167018</v>
      </c>
      <c r="C1290">
        <f t="shared" si="103"/>
        <v>0.77116335411959858</v>
      </c>
      <c r="D1290">
        <f t="shared" si="105"/>
        <v>1.8029102342244911</v>
      </c>
      <c r="E1290">
        <f t="shared" si="101"/>
        <v>3.0097086228438967</v>
      </c>
      <c r="F1290" s="5">
        <f t="shared" si="102"/>
        <v>0.96505856061027928</v>
      </c>
    </row>
    <row r="1291" spans="1:6" x14ac:dyDescent="0.2">
      <c r="A1291">
        <v>128.80000000000001</v>
      </c>
      <c r="B1291">
        <f t="shared" si="104"/>
        <v>2.2479840765686965</v>
      </c>
      <c r="C1291">
        <f t="shared" si="103"/>
        <v>0.77186991408219008</v>
      </c>
      <c r="D1291">
        <f t="shared" si="105"/>
        <v>1.8036650528102276</v>
      </c>
      <c r="E1291">
        <f t="shared" si="101"/>
        <v>3.0122292803045556</v>
      </c>
      <c r="F1291" s="5">
        <f t="shared" si="102"/>
        <v>0.96519823358656087</v>
      </c>
    </row>
    <row r="1292" spans="1:6" x14ac:dyDescent="0.2">
      <c r="A1292">
        <v>128.9</v>
      </c>
      <c r="B1292">
        <f t="shared" si="104"/>
        <v>2.2497294058206907</v>
      </c>
      <c r="C1292">
        <f t="shared" si="103"/>
        <v>0.77257623995925362</v>
      </c>
      <c r="D1292">
        <f t="shared" si="105"/>
        <v>1.8044184978265645</v>
      </c>
      <c r="E1292">
        <f t="shared" si="101"/>
        <v>3.0147464030543283</v>
      </c>
      <c r="F1292" s="5">
        <f t="shared" si="102"/>
        <v>0.96533760432331372</v>
      </c>
    </row>
    <row r="1293" spans="1:6" x14ac:dyDescent="0.2">
      <c r="A1293">
        <v>129</v>
      </c>
      <c r="B1293">
        <f t="shared" si="104"/>
        <v>2.2514747350726849</v>
      </c>
      <c r="C1293">
        <f t="shared" si="103"/>
        <v>0.77328232804695574</v>
      </c>
      <c r="D1293">
        <f t="shared" si="105"/>
        <v>1.805170568699721</v>
      </c>
      <c r="E1293">
        <f t="shared" si="101"/>
        <v>3.0172599834256233</v>
      </c>
      <c r="F1293" s="5">
        <f t="shared" si="102"/>
        <v>0.96547667301662599</v>
      </c>
    </row>
    <row r="1294" spans="1:6" x14ac:dyDescent="0.2">
      <c r="A1294">
        <v>129.1</v>
      </c>
      <c r="B1294">
        <f t="shared" si="104"/>
        <v>2.2532200643246791</v>
      </c>
      <c r="C1294">
        <f t="shared" si="103"/>
        <v>0.7739881746259426</v>
      </c>
      <c r="D1294">
        <f t="shared" si="105"/>
        <v>1.8059212648569627</v>
      </c>
      <c r="E1294">
        <f t="shared" si="101"/>
        <v>3.0197700137616397</v>
      </c>
      <c r="F1294" s="5">
        <f t="shared" si="102"/>
        <v>0.96561543986196519</v>
      </c>
    </row>
    <row r="1295" spans="1:6" x14ac:dyDescent="0.2">
      <c r="A1295">
        <v>129.19999999999999</v>
      </c>
      <c r="B1295">
        <f t="shared" si="104"/>
        <v>2.2549653935766734</v>
      </c>
      <c r="C1295">
        <f t="shared" si="103"/>
        <v>0.77469377596139477</v>
      </c>
      <c r="D1295">
        <f t="shared" si="105"/>
        <v>1.8066705857266014</v>
      </c>
      <c r="E1295">
        <f t="shared" si="101"/>
        <v>3.0222764864163891</v>
      </c>
      <c r="F1295" s="5">
        <f t="shared" si="102"/>
        <v>0.96575390505418357</v>
      </c>
    </row>
    <row r="1296" spans="1:6" x14ac:dyDescent="0.2">
      <c r="A1296">
        <v>129.30000000000001</v>
      </c>
      <c r="B1296">
        <f t="shared" si="104"/>
        <v>2.256710722828668</v>
      </c>
      <c r="C1296">
        <f t="shared" si="103"/>
        <v>0.77539912830308189</v>
      </c>
      <c r="D1296">
        <f t="shared" si="105"/>
        <v>1.8074185307379971</v>
      </c>
      <c r="E1296">
        <f t="shared" si="101"/>
        <v>3.0247793937547214</v>
      </c>
      <c r="F1296" s="5">
        <f t="shared" si="102"/>
        <v>0.96589206878751754</v>
      </c>
    </row>
    <row r="1297" spans="1:6" x14ac:dyDescent="0.2">
      <c r="A1297">
        <v>129.4</v>
      </c>
      <c r="B1297">
        <f t="shared" si="104"/>
        <v>2.2584560520806622</v>
      </c>
      <c r="C1297">
        <f t="shared" si="103"/>
        <v>0.77610422788541789</v>
      </c>
      <c r="D1297">
        <f t="shared" si="105"/>
        <v>1.8081650993215566</v>
      </c>
      <c r="E1297">
        <f t="shared" si="101"/>
        <v>3.0272787281523459</v>
      </c>
      <c r="F1297" s="5">
        <f t="shared" si="102"/>
        <v>0.96602993125559045</v>
      </c>
    </row>
    <row r="1298" spans="1:6" x14ac:dyDescent="0.2">
      <c r="A1298">
        <v>129.5</v>
      </c>
      <c r="B1298">
        <f t="shared" si="104"/>
        <v>2.2602013813326565</v>
      </c>
      <c r="C1298">
        <f t="shared" si="103"/>
        <v>0.77680907092751705</v>
      </c>
      <c r="D1298">
        <f t="shared" si="105"/>
        <v>1.8089102909087358</v>
      </c>
      <c r="E1298">
        <f t="shared" si="101"/>
        <v>3.0297744819958576</v>
      </c>
      <c r="F1298" s="5">
        <f t="shared" si="102"/>
        <v>0.96616749265141311</v>
      </c>
    </row>
    <row r="1299" spans="1:6" x14ac:dyDescent="0.2">
      <c r="A1299">
        <v>129.6</v>
      </c>
      <c r="B1299">
        <f t="shared" si="104"/>
        <v>2.2619467105846507</v>
      </c>
      <c r="C1299">
        <f t="shared" si="103"/>
        <v>0.77751365363325009</v>
      </c>
      <c r="D1299">
        <f t="shared" si="105"/>
        <v>1.8096541049320389</v>
      </c>
      <c r="E1299">
        <f t="shared" si="101"/>
        <v>3.0322666476827576</v>
      </c>
      <c r="F1299" s="5">
        <f t="shared" si="102"/>
        <v>0.96630475316738718</v>
      </c>
    </row>
    <row r="1300" spans="1:6" x14ac:dyDescent="0.2">
      <c r="A1300">
        <v>129.69999999999999</v>
      </c>
      <c r="B1300">
        <f t="shared" si="104"/>
        <v>2.2636920398366454</v>
      </c>
      <c r="C1300">
        <f t="shared" si="103"/>
        <v>0.77821797219130151</v>
      </c>
      <c r="D1300">
        <f t="shared" si="105"/>
        <v>1.8103965408250191</v>
      </c>
      <c r="E1300">
        <f t="shared" si="101"/>
        <v>3.034755217621476</v>
      </c>
      <c r="F1300" s="5">
        <f t="shared" si="102"/>
        <v>0.96644171299530368</v>
      </c>
    </row>
    <row r="1301" spans="1:6" x14ac:dyDescent="0.2">
      <c r="A1301">
        <v>129.80000000000001</v>
      </c>
      <c r="B1301">
        <f t="shared" si="104"/>
        <v>2.26543736908864</v>
      </c>
      <c r="C1301">
        <f t="shared" si="103"/>
        <v>0.77892202277522571</v>
      </c>
      <c r="D1301">
        <f t="shared" si="105"/>
        <v>1.8111375980222792</v>
      </c>
      <c r="E1301">
        <f t="shared" si="101"/>
        <v>3.0372401842313983</v>
      </c>
      <c r="F1301" s="5">
        <f t="shared" si="102"/>
        <v>0.96657837232635035</v>
      </c>
    </row>
    <row r="1302" spans="1:6" x14ac:dyDescent="0.2">
      <c r="A1302">
        <v>129.9</v>
      </c>
      <c r="B1302">
        <f t="shared" si="104"/>
        <v>2.2671826983406338</v>
      </c>
      <c r="C1302">
        <f t="shared" si="103"/>
        <v>0.77962580154350525</v>
      </c>
      <c r="D1302">
        <f t="shared" si="105"/>
        <v>1.8118772759594717</v>
      </c>
      <c r="E1302">
        <f t="shared" si="101"/>
        <v>3.0397215399428839</v>
      </c>
      <c r="F1302" s="5">
        <f t="shared" si="102"/>
        <v>0.96671473135110486</v>
      </c>
    </row>
    <row r="1303" spans="1:6" x14ac:dyDescent="0.2">
      <c r="A1303">
        <v>130</v>
      </c>
      <c r="B1303">
        <f t="shared" si="104"/>
        <v>2.2689280275926285</v>
      </c>
      <c r="C1303">
        <f t="shared" si="103"/>
        <v>0.78032930463961048</v>
      </c>
      <c r="D1303">
        <f t="shared" si="105"/>
        <v>1.8126155740732999</v>
      </c>
      <c r="E1303">
        <f t="shared" si="101"/>
        <v>3.0421992771972941</v>
      </c>
      <c r="F1303" s="5">
        <f t="shared" si="102"/>
        <v>0.96685079025954634</v>
      </c>
    </row>
    <row r="1304" spans="1:6" x14ac:dyDescent="0.2">
      <c r="A1304">
        <v>130.1</v>
      </c>
      <c r="B1304">
        <f t="shared" si="104"/>
        <v>2.2706733568446227</v>
      </c>
      <c r="C1304">
        <f t="shared" si="103"/>
        <v>0.78103252819205526</v>
      </c>
      <c r="D1304">
        <f t="shared" si="105"/>
        <v>1.8133524918015176</v>
      </c>
      <c r="E1304">
        <f t="shared" si="101"/>
        <v>3.044673388447011</v>
      </c>
      <c r="F1304" s="5">
        <f t="shared" si="102"/>
        <v>0.96698654924104688</v>
      </c>
    </row>
    <row r="1305" spans="1:6" x14ac:dyDescent="0.2">
      <c r="A1305">
        <v>130.19999999999999</v>
      </c>
      <c r="B1305">
        <f t="shared" si="104"/>
        <v>2.2724186860966169</v>
      </c>
      <c r="C1305">
        <f t="shared" si="103"/>
        <v>0.78173546831445917</v>
      </c>
      <c r="D1305">
        <f t="shared" si="105"/>
        <v>1.8140880285829297</v>
      </c>
      <c r="E1305">
        <f t="shared" si="101"/>
        <v>3.0471438661554626</v>
      </c>
      <c r="F1305" s="5">
        <f t="shared" si="102"/>
        <v>0.96712200848438257</v>
      </c>
    </row>
    <row r="1306" spans="1:6" x14ac:dyDescent="0.2">
      <c r="A1306">
        <v>130.30000000000001</v>
      </c>
      <c r="B1306">
        <f t="shared" si="104"/>
        <v>2.2741640153486116</v>
      </c>
      <c r="C1306">
        <f t="shared" si="103"/>
        <v>0.7824381211056054</v>
      </c>
      <c r="D1306">
        <f t="shared" si="105"/>
        <v>1.8148221838573937</v>
      </c>
      <c r="E1306">
        <f t="shared" si="101"/>
        <v>3.0496107027971471</v>
      </c>
      <c r="F1306" s="5">
        <f t="shared" si="102"/>
        <v>0.96725716817772756</v>
      </c>
    </row>
    <row r="1307" spans="1:6" x14ac:dyDescent="0.2">
      <c r="A1307">
        <v>130.4</v>
      </c>
      <c r="B1307">
        <f t="shared" si="104"/>
        <v>2.2759093446006058</v>
      </c>
      <c r="C1307">
        <f t="shared" si="103"/>
        <v>0.78314048264950098</v>
      </c>
      <c r="D1307">
        <f t="shared" si="105"/>
        <v>1.8155549570658174</v>
      </c>
      <c r="E1307">
        <f t="shared" si="101"/>
        <v>3.052073890857649</v>
      </c>
      <c r="F1307" s="5">
        <f t="shared" si="102"/>
        <v>0.96739202850866068</v>
      </c>
    </row>
    <row r="1308" spans="1:6" x14ac:dyDescent="0.2">
      <c r="A1308">
        <v>130.5</v>
      </c>
      <c r="B1308">
        <f t="shared" si="104"/>
        <v>2.2776546738526</v>
      </c>
      <c r="C1308">
        <f t="shared" si="103"/>
        <v>0.78384254901543815</v>
      </c>
      <c r="D1308">
        <f t="shared" si="105"/>
        <v>1.8162863476501625</v>
      </c>
      <c r="E1308">
        <f t="shared" si="101"/>
        <v>3.0545334228336722</v>
      </c>
      <c r="F1308" s="5">
        <f t="shared" si="102"/>
        <v>0.96752658966416327</v>
      </c>
    </row>
    <row r="1309" spans="1:6" x14ac:dyDescent="0.2">
      <c r="A1309">
        <v>130.6</v>
      </c>
      <c r="B1309">
        <f t="shared" si="104"/>
        <v>2.2794000031045942</v>
      </c>
      <c r="C1309">
        <f t="shared" si="103"/>
        <v>0.78454431625805521</v>
      </c>
      <c r="D1309">
        <f t="shared" si="105"/>
        <v>1.8170163550534435</v>
      </c>
      <c r="E1309">
        <f t="shared" si="101"/>
        <v>3.0569892912330561</v>
      </c>
      <c r="F1309" s="5">
        <f t="shared" si="102"/>
        <v>0.96766085183062422</v>
      </c>
    </row>
    <row r="1310" spans="1:6" x14ac:dyDescent="0.2">
      <c r="A1310">
        <v>130.69999999999999</v>
      </c>
      <c r="B1310">
        <f t="shared" si="104"/>
        <v>2.2811453323565885</v>
      </c>
      <c r="C1310">
        <f t="shared" si="103"/>
        <v>0.78524578041739734</v>
      </c>
      <c r="D1310">
        <f t="shared" si="105"/>
        <v>1.817744978719728</v>
      </c>
      <c r="E1310">
        <f t="shared" si="101"/>
        <v>3.0594414885747994</v>
      </c>
      <c r="F1310" s="5">
        <f t="shared" si="102"/>
        <v>0.96779481519383914</v>
      </c>
    </row>
    <row r="1311" spans="1:6" x14ac:dyDescent="0.2">
      <c r="A1311">
        <v>130.80000000000001</v>
      </c>
      <c r="B1311">
        <f t="shared" si="104"/>
        <v>2.2828906616085831</v>
      </c>
      <c r="C1311">
        <f t="shared" si="103"/>
        <v>0.7859469375189797</v>
      </c>
      <c r="D1311">
        <f t="shared" si="105"/>
        <v>1.8184722180941371</v>
      </c>
      <c r="E1311">
        <f t="shared" si="101"/>
        <v>3.0618900073890831</v>
      </c>
      <c r="F1311" s="5">
        <f t="shared" si="102"/>
        <v>0.96792847993901354</v>
      </c>
    </row>
    <row r="1312" spans="1:6" x14ac:dyDescent="0.2">
      <c r="A1312">
        <v>130.9</v>
      </c>
      <c r="B1312">
        <f t="shared" si="104"/>
        <v>2.2846359908605773</v>
      </c>
      <c r="C1312">
        <f t="shared" si="103"/>
        <v>0.78664778357384879</v>
      </c>
      <c r="D1312">
        <f t="shared" si="105"/>
        <v>1.8191980726228465</v>
      </c>
      <c r="E1312">
        <f t="shared" si="101"/>
        <v>3.064334840217295</v>
      </c>
      <c r="F1312" s="5">
        <f t="shared" si="102"/>
        <v>0.96806184625076219</v>
      </c>
    </row>
    <row r="1313" spans="1:6" x14ac:dyDescent="0.2">
      <c r="A1313">
        <v>131</v>
      </c>
      <c r="B1313">
        <f t="shared" si="104"/>
        <v>2.286381320112572</v>
      </c>
      <c r="C1313">
        <f t="shared" si="103"/>
        <v>0.78734831457864674</v>
      </c>
      <c r="D1313">
        <f t="shared" si="105"/>
        <v>1.8199225417530864</v>
      </c>
      <c r="E1313">
        <f t="shared" si="101"/>
        <v>3.0667759796120495</v>
      </c>
      <c r="F1313" s="5">
        <f t="shared" si="102"/>
        <v>0.96819491431311355</v>
      </c>
    </row>
    <row r="1314" spans="1:6" x14ac:dyDescent="0.2">
      <c r="A1314">
        <v>131.1</v>
      </c>
      <c r="B1314">
        <f t="shared" si="104"/>
        <v>2.2881266493645658</v>
      </c>
      <c r="C1314">
        <f t="shared" si="103"/>
        <v>0.78804852651567314</v>
      </c>
      <c r="D1314">
        <f t="shared" si="105"/>
        <v>1.820645624933142</v>
      </c>
      <c r="E1314">
        <f t="shared" si="101"/>
        <v>3.0692134181372133</v>
      </c>
      <c r="F1314" s="5">
        <f t="shared" si="102"/>
        <v>0.96832768430950922</v>
      </c>
    </row>
    <row r="1315" spans="1:6" x14ac:dyDescent="0.2">
      <c r="A1315">
        <v>131.19999999999999</v>
      </c>
      <c r="B1315">
        <f t="shared" si="104"/>
        <v>2.28987197861656</v>
      </c>
      <c r="C1315">
        <f t="shared" si="103"/>
        <v>0.78874841535295059</v>
      </c>
      <c r="D1315">
        <f t="shared" si="105"/>
        <v>1.821367321612354</v>
      </c>
      <c r="E1315">
        <f t="shared" si="101"/>
        <v>3.0716471483679255</v>
      </c>
      <c r="F1315" s="5">
        <f t="shared" si="102"/>
        <v>0.96846015642280547</v>
      </c>
    </row>
    <row r="1316" spans="1:6" x14ac:dyDescent="0.2">
      <c r="A1316">
        <v>131.30000000000001</v>
      </c>
      <c r="B1316">
        <f t="shared" si="104"/>
        <v>2.2916173078685551</v>
      </c>
      <c r="C1316">
        <f t="shared" si="103"/>
        <v>0.78944797704428815</v>
      </c>
      <c r="D1316">
        <f t="shared" si="105"/>
        <v>1.8220876312411196</v>
      </c>
      <c r="E1316">
        <f t="shared" si="101"/>
        <v>3.0740771628906232</v>
      </c>
      <c r="F1316" s="5">
        <f t="shared" si="102"/>
        <v>0.96859233083527652</v>
      </c>
    </row>
    <row r="1317" spans="1:6" x14ac:dyDescent="0.2">
      <c r="A1317">
        <v>131.4</v>
      </c>
      <c r="B1317">
        <f t="shared" si="104"/>
        <v>2.2933626371205493</v>
      </c>
      <c r="C1317">
        <f t="shared" si="103"/>
        <v>0.7901472075293452</v>
      </c>
      <c r="D1317">
        <f t="shared" si="105"/>
        <v>1.8228065532708906</v>
      </c>
      <c r="E1317">
        <f t="shared" si="101"/>
        <v>3.0765034543030585</v>
      </c>
      <c r="F1317" s="5">
        <f t="shared" si="102"/>
        <v>0.96872420772861467</v>
      </c>
    </row>
    <row r="1318" spans="1:6" x14ac:dyDescent="0.2">
      <c r="A1318">
        <v>131.5</v>
      </c>
      <c r="B1318">
        <f t="shared" si="104"/>
        <v>2.2951079663725436</v>
      </c>
      <c r="C1318">
        <f t="shared" si="103"/>
        <v>0.79084610273369915</v>
      </c>
      <c r="D1318">
        <f t="shared" si="105"/>
        <v>1.8235240871541771</v>
      </c>
      <c r="E1318">
        <f t="shared" si="101"/>
        <v>3.0789260152143276</v>
      </c>
      <c r="F1318" s="5">
        <f t="shared" si="102"/>
        <v>0.96885578728393174</v>
      </c>
    </row>
    <row r="1319" spans="1:6" x14ac:dyDescent="0.2">
      <c r="A1319">
        <v>131.6</v>
      </c>
      <c r="B1319">
        <f t="shared" si="104"/>
        <v>2.2968532956245378</v>
      </c>
      <c r="C1319">
        <f t="shared" si="103"/>
        <v>0.79154465856890877</v>
      </c>
      <c r="D1319">
        <f t="shared" si="105"/>
        <v>1.8242402323445461</v>
      </c>
      <c r="E1319">
        <f t="shared" si="101"/>
        <v>3.0813448382448914</v>
      </c>
      <c r="F1319" s="5">
        <f t="shared" si="102"/>
        <v>0.96898706968176074</v>
      </c>
    </row>
    <row r="1320" spans="1:6" x14ac:dyDescent="0.2">
      <c r="A1320">
        <v>131.69999999999999</v>
      </c>
      <c r="B1320">
        <f t="shared" si="104"/>
        <v>2.2985986248765315</v>
      </c>
      <c r="C1320">
        <f t="shared" si="103"/>
        <v>0.7922428709325815</v>
      </c>
      <c r="D1320">
        <f t="shared" si="105"/>
        <v>1.8249549882966212</v>
      </c>
      <c r="E1320">
        <f t="shared" si="101"/>
        <v>3.0837599160265925</v>
      </c>
      <c r="F1320" s="5">
        <f t="shared" si="102"/>
        <v>0.96911805510205928</v>
      </c>
    </row>
    <row r="1321" spans="1:6" x14ac:dyDescent="0.2">
      <c r="A1321">
        <v>131.80000000000001</v>
      </c>
      <c r="B1321">
        <f t="shared" si="104"/>
        <v>2.3003439541285267</v>
      </c>
      <c r="C1321">
        <f t="shared" si="103"/>
        <v>0.79294073570844104</v>
      </c>
      <c r="D1321">
        <f t="shared" si="105"/>
        <v>1.8256683544660857</v>
      </c>
      <c r="E1321">
        <f t="shared" si="101"/>
        <v>3.0861712412026892</v>
      </c>
      <c r="F1321" s="5">
        <f t="shared" si="102"/>
        <v>0.96924874372420877</v>
      </c>
    </row>
    <row r="1322" spans="1:6" x14ac:dyDescent="0.2">
      <c r="A1322">
        <v>131.9</v>
      </c>
      <c r="B1322">
        <f t="shared" si="104"/>
        <v>2.3020892833805209</v>
      </c>
      <c r="C1322">
        <f t="shared" si="103"/>
        <v>0.793638248766391</v>
      </c>
      <c r="D1322">
        <f t="shared" si="105"/>
        <v>1.8263803303096793</v>
      </c>
      <c r="E1322">
        <f t="shared" si="101"/>
        <v>3.0885788064278632</v>
      </c>
      <c r="F1322" s="5">
        <f t="shared" si="102"/>
        <v>0.96937913572701484</v>
      </c>
    </row>
    <row r="1323" spans="1:6" x14ac:dyDescent="0.2">
      <c r="A1323">
        <v>132</v>
      </c>
      <c r="B1323">
        <f t="shared" si="104"/>
        <v>2.3038346126325151</v>
      </c>
      <c r="C1323">
        <f t="shared" si="103"/>
        <v>0.79433540596258667</v>
      </c>
      <c r="D1323">
        <f t="shared" si="105"/>
        <v>1.8270909152852017</v>
      </c>
      <c r="E1323">
        <f t="shared" si="101"/>
        <v>3.0909826043682549</v>
      </c>
      <c r="F1323" s="5">
        <f t="shared" si="102"/>
        <v>0.96950923128871269</v>
      </c>
    </row>
    <row r="1324" spans="1:6" x14ac:dyDescent="0.2">
      <c r="A1324">
        <v>132.1</v>
      </c>
      <c r="B1324">
        <f t="shared" si="104"/>
        <v>2.3055799418845093</v>
      </c>
      <c r="C1324">
        <f t="shared" si="103"/>
        <v>0.79503220313950029</v>
      </c>
      <c r="D1324">
        <f t="shared" si="105"/>
        <v>1.8278001088515117</v>
      </c>
      <c r="E1324">
        <f t="shared" si="101"/>
        <v>3.0933826277014789</v>
      </c>
      <c r="F1324" s="5">
        <f t="shared" si="102"/>
        <v>0.96963903058696621</v>
      </c>
    </row>
    <row r="1325" spans="1:6" x14ac:dyDescent="0.2">
      <c r="A1325">
        <v>132.19999999999999</v>
      </c>
      <c r="B1325">
        <f t="shared" si="104"/>
        <v>2.3073252711365035</v>
      </c>
      <c r="C1325">
        <f t="shared" si="103"/>
        <v>0.79572863612599054</v>
      </c>
      <c r="D1325">
        <f t="shared" si="105"/>
        <v>1.8285079104685273</v>
      </c>
      <c r="E1325">
        <f t="shared" si="101"/>
        <v>3.0957788691166472</v>
      </c>
      <c r="F1325" s="5">
        <f t="shared" si="102"/>
        <v>0.9697685337988684</v>
      </c>
    </row>
    <row r="1326" spans="1:6" x14ac:dyDescent="0.2">
      <c r="A1326">
        <v>132.30000000000001</v>
      </c>
      <c r="B1326">
        <f t="shared" si="104"/>
        <v>2.3090706003884982</v>
      </c>
      <c r="C1326">
        <f t="shared" si="103"/>
        <v>0.79642470073737104</v>
      </c>
      <c r="D1326">
        <f t="shared" si="105"/>
        <v>1.8292143195972272</v>
      </c>
      <c r="E1326">
        <f t="shared" si="101"/>
        <v>3.0981713213143944</v>
      </c>
      <c r="F1326" s="5">
        <f t="shared" si="102"/>
        <v>0.96989774110094595</v>
      </c>
    </row>
    <row r="1327" spans="1:6" x14ac:dyDescent="0.2">
      <c r="A1327">
        <v>132.4</v>
      </c>
      <c r="B1327">
        <f t="shared" si="104"/>
        <v>2.3108159296404924</v>
      </c>
      <c r="C1327">
        <f t="shared" si="103"/>
        <v>0.7971203927754793</v>
      </c>
      <c r="D1327">
        <f t="shared" si="105"/>
        <v>1.8299193356996497</v>
      </c>
      <c r="E1327">
        <f t="shared" si="101"/>
        <v>3.100559977006895</v>
      </c>
      <c r="F1327" s="5">
        <f t="shared" si="102"/>
        <v>0.97002665266915822</v>
      </c>
    </row>
    <row r="1328" spans="1:6" x14ac:dyDescent="0.2">
      <c r="A1328">
        <v>132.5</v>
      </c>
      <c r="B1328">
        <f t="shared" si="104"/>
        <v>2.3125612588924866</v>
      </c>
      <c r="C1328">
        <f t="shared" si="103"/>
        <v>0.79781570802874735</v>
      </c>
      <c r="D1328">
        <f t="shared" si="105"/>
        <v>1.8306229582388942</v>
      </c>
      <c r="E1328">
        <f t="shared" si="101"/>
        <v>3.1029448289178885</v>
      </c>
      <c r="F1328" s="5">
        <f t="shared" si="102"/>
        <v>0.97015526867889912</v>
      </c>
    </row>
    <row r="1329" spans="1:6" x14ac:dyDescent="0.2">
      <c r="A1329">
        <v>132.6</v>
      </c>
      <c r="B1329">
        <f t="shared" si="104"/>
        <v>2.3143065881444809</v>
      </c>
      <c r="C1329">
        <f t="shared" si="103"/>
        <v>0.79851064227227153</v>
      </c>
      <c r="D1329">
        <f t="shared" si="105"/>
        <v>1.831325186679122</v>
      </c>
      <c r="E1329">
        <f t="shared" si="101"/>
        <v>3.1053258697827038</v>
      </c>
      <c r="F1329" s="5">
        <f t="shared" si="102"/>
        <v>0.97028358930499992</v>
      </c>
    </row>
    <row r="1330" spans="1:6" x14ac:dyDescent="0.2">
      <c r="A1330">
        <v>132.69999999999999</v>
      </c>
      <c r="B1330">
        <f t="shared" si="104"/>
        <v>2.3160519173964751</v>
      </c>
      <c r="C1330">
        <f t="shared" si="103"/>
        <v>0.79920519126788281</v>
      </c>
      <c r="D1330">
        <f t="shared" si="105"/>
        <v>1.8320260204855554</v>
      </c>
      <c r="E1330">
        <f t="shared" si="101"/>
        <v>3.1077030923482774</v>
      </c>
      <c r="F1330" s="5">
        <f t="shared" si="102"/>
        <v>0.97041161472172854</v>
      </c>
    </row>
    <row r="1331" spans="1:6" x14ac:dyDescent="0.2">
      <c r="A1331">
        <v>132.80000000000001</v>
      </c>
      <c r="B1331">
        <f t="shared" si="104"/>
        <v>2.3177972466484698</v>
      </c>
      <c r="C1331">
        <f t="shared" si="103"/>
        <v>0.79989935076421848</v>
      </c>
      <c r="D1331">
        <f t="shared" si="105"/>
        <v>1.8327254591244793</v>
      </c>
      <c r="E1331">
        <f t="shared" si="101"/>
        <v>3.1100764893731783</v>
      </c>
      <c r="F1331" s="5">
        <f t="shared" si="102"/>
        <v>0.97053934510279272</v>
      </c>
    </row>
    <row r="1332" spans="1:6" x14ac:dyDescent="0.2">
      <c r="A1332">
        <v>132.9</v>
      </c>
      <c r="B1332">
        <f t="shared" si="104"/>
        <v>2.319542575900464</v>
      </c>
      <c r="C1332">
        <f t="shared" si="103"/>
        <v>0.80059311649679255</v>
      </c>
      <c r="D1332">
        <f t="shared" si="105"/>
        <v>1.8334235020632401</v>
      </c>
      <c r="E1332">
        <f t="shared" si="101"/>
        <v>3.1124460536276248</v>
      </c>
      <c r="F1332" s="5">
        <f t="shared" si="102"/>
        <v>0.97066678062134204</v>
      </c>
    </row>
    <row r="1333" spans="1:6" x14ac:dyDescent="0.2">
      <c r="A1333">
        <v>133</v>
      </c>
      <c r="B1333">
        <f t="shared" si="104"/>
        <v>2.3212879051524582</v>
      </c>
      <c r="C1333">
        <f t="shared" si="103"/>
        <v>0.80128648418806936</v>
      </c>
      <c r="D1333">
        <f t="shared" si="105"/>
        <v>1.8341201487702481</v>
      </c>
      <c r="E1333">
        <f t="shared" si="101"/>
        <v>3.1148117778935149</v>
      </c>
      <c r="F1333" s="5">
        <f t="shared" si="102"/>
        <v>0.97079392144996579</v>
      </c>
    </row>
    <row r="1334" spans="1:6" x14ac:dyDescent="0.2">
      <c r="A1334">
        <v>133.1</v>
      </c>
      <c r="B1334">
        <f t="shared" si="104"/>
        <v>2.3230332344044524</v>
      </c>
      <c r="C1334">
        <f t="shared" si="103"/>
        <v>0.80197944954753442</v>
      </c>
      <c r="D1334">
        <f t="shared" si="105"/>
        <v>1.8348153987149765</v>
      </c>
      <c r="E1334">
        <f t="shared" si="101"/>
        <v>3.1171736549644415</v>
      </c>
      <c r="F1334" s="5">
        <f t="shared" si="102"/>
        <v>0.97092076776069902</v>
      </c>
    </row>
    <row r="1335" spans="1:6" x14ac:dyDescent="0.2">
      <c r="A1335">
        <v>133.19999999999999</v>
      </c>
      <c r="B1335">
        <f t="shared" si="104"/>
        <v>2.3247785636564466</v>
      </c>
      <c r="C1335">
        <f t="shared" si="103"/>
        <v>0.80267200827176788</v>
      </c>
      <c r="D1335">
        <f t="shared" si="105"/>
        <v>1.8355092513679621</v>
      </c>
      <c r="E1335">
        <f t="shared" si="101"/>
        <v>3.119531677645718</v>
      </c>
      <c r="F1335" s="5">
        <f t="shared" si="102"/>
        <v>0.97104731972502101</v>
      </c>
    </row>
    <row r="1336" spans="1:6" x14ac:dyDescent="0.2">
      <c r="A1336">
        <v>133.30000000000001</v>
      </c>
      <c r="B1336">
        <f t="shared" si="104"/>
        <v>2.3265238929084413</v>
      </c>
      <c r="C1336">
        <f t="shared" si="103"/>
        <v>0.80336415604451816</v>
      </c>
      <c r="D1336">
        <f t="shared" si="105"/>
        <v>1.8362017062008065</v>
      </c>
      <c r="E1336">
        <f t="shared" si="101"/>
        <v>3.1218858387544</v>
      </c>
      <c r="F1336" s="5">
        <f t="shared" si="102"/>
        <v>0.97117357751385724</v>
      </c>
    </row>
    <row r="1337" spans="1:6" x14ac:dyDescent="0.2">
      <c r="A1337">
        <v>133.4</v>
      </c>
      <c r="B1337">
        <f t="shared" si="104"/>
        <v>2.3282692221604355</v>
      </c>
      <c r="C1337">
        <f t="shared" si="103"/>
        <v>0.80405588853677401</v>
      </c>
      <c r="D1337">
        <f t="shared" si="105"/>
        <v>1.8368927626861742</v>
      </c>
      <c r="E1337">
        <f t="shared" si="101"/>
        <v>3.1242361311193005</v>
      </c>
      <c r="F1337" s="5">
        <f t="shared" si="102"/>
        <v>0.97129954129758211</v>
      </c>
    </row>
    <row r="1338" spans="1:6" x14ac:dyDescent="0.2">
      <c r="A1338">
        <v>133.5</v>
      </c>
      <c r="B1338">
        <f t="shared" si="104"/>
        <v>2.3300145514124297</v>
      </c>
      <c r="C1338">
        <f t="shared" si="103"/>
        <v>0.80474720140684064</v>
      </c>
      <c r="D1338">
        <f t="shared" si="105"/>
        <v>1.8375824202977964</v>
      </c>
      <c r="E1338">
        <f t="shared" si="101"/>
        <v>3.1265825475810245</v>
      </c>
      <c r="F1338" s="5">
        <f t="shared" si="102"/>
        <v>0.97142521124601788</v>
      </c>
    </row>
    <row r="1339" spans="1:6" x14ac:dyDescent="0.2">
      <c r="A1339">
        <v>133.6</v>
      </c>
      <c r="B1339">
        <f t="shared" si="104"/>
        <v>2.331759880664424</v>
      </c>
      <c r="C1339">
        <f t="shared" si="103"/>
        <v>0.80543809030041302</v>
      </c>
      <c r="D1339">
        <f t="shared" si="105"/>
        <v>1.8382706785104688</v>
      </c>
      <c r="E1339">
        <f t="shared" si="101"/>
        <v>3.12892508099198</v>
      </c>
      <c r="F1339" s="5">
        <f t="shared" si="102"/>
        <v>0.97155058752843892</v>
      </c>
    </row>
    <row r="1340" spans="1:6" x14ac:dyDescent="0.2">
      <c r="A1340">
        <v>133.69999999999999</v>
      </c>
      <c r="B1340">
        <f t="shared" si="104"/>
        <v>2.3335052099164182</v>
      </c>
      <c r="C1340">
        <f t="shared" si="103"/>
        <v>0.80612855085065049</v>
      </c>
      <c r="D1340">
        <f t="shared" si="105"/>
        <v>1.8389575368000524</v>
      </c>
      <c r="E1340">
        <f t="shared" si="101"/>
        <v>3.1312637242164025</v>
      </c>
      <c r="F1340" s="5">
        <f t="shared" si="102"/>
        <v>0.97167567031357027</v>
      </c>
    </row>
    <row r="1341" spans="1:6" x14ac:dyDescent="0.2">
      <c r="A1341">
        <v>133.80000000000001</v>
      </c>
      <c r="B1341">
        <f t="shared" si="104"/>
        <v>2.3352505391684129</v>
      </c>
      <c r="C1341">
        <f t="shared" si="103"/>
        <v>0.80681857867825335</v>
      </c>
      <c r="D1341">
        <f t="shared" si="105"/>
        <v>1.8396429946434751</v>
      </c>
      <c r="E1341">
        <f t="shared" si="101"/>
        <v>3.1335984701303814</v>
      </c>
      <c r="F1341" s="5">
        <f t="shared" si="102"/>
        <v>0.97180045976959228</v>
      </c>
    </row>
    <row r="1342" spans="1:6" x14ac:dyDescent="0.2">
      <c r="A1342">
        <v>133.9</v>
      </c>
      <c r="B1342">
        <f t="shared" si="104"/>
        <v>2.3369958684204071</v>
      </c>
      <c r="C1342">
        <f t="shared" si="103"/>
        <v>0.80750816939153713</v>
      </c>
      <c r="D1342">
        <f t="shared" si="105"/>
        <v>1.8403270515187309</v>
      </c>
      <c r="E1342">
        <f t="shared" si="101"/>
        <v>3.1359293116218745</v>
      </c>
      <c r="F1342" s="5">
        <f t="shared" si="102"/>
        <v>0.97192495606413842</v>
      </c>
    </row>
    <row r="1343" spans="1:6" x14ac:dyDescent="0.2">
      <c r="A1343">
        <v>134</v>
      </c>
      <c r="B1343">
        <f t="shared" si="104"/>
        <v>2.3387411976724013</v>
      </c>
      <c r="C1343">
        <f t="shared" si="103"/>
        <v>0.80819731858651001</v>
      </c>
      <c r="D1343">
        <f t="shared" si="105"/>
        <v>1.8410097069048805</v>
      </c>
      <c r="E1343">
        <f t="shared" si="101"/>
        <v>3.1382562415907342</v>
      </c>
      <c r="F1343" s="5">
        <f t="shared" si="102"/>
        <v>0.9720491593642987</v>
      </c>
    </row>
    <row r="1344" spans="1:6" x14ac:dyDescent="0.2">
      <c r="A1344">
        <v>134.1</v>
      </c>
      <c r="B1344">
        <f t="shared" si="104"/>
        <v>2.340486526924396</v>
      </c>
      <c r="C1344">
        <f t="shared" si="103"/>
        <v>0.80888602184694847</v>
      </c>
      <c r="D1344">
        <f t="shared" si="105"/>
        <v>1.8416909602820526</v>
      </c>
      <c r="E1344">
        <f t="shared" si="101"/>
        <v>3.1405792529487297</v>
      </c>
      <c r="F1344" s="5">
        <f t="shared" si="102"/>
        <v>0.97217306983662266</v>
      </c>
    </row>
    <row r="1345" spans="1:6" x14ac:dyDescent="0.2">
      <c r="A1345">
        <v>134.19999999999999</v>
      </c>
      <c r="B1345">
        <f t="shared" si="104"/>
        <v>2.3422318561763902</v>
      </c>
      <c r="C1345">
        <f t="shared" si="103"/>
        <v>0.80957427474447452</v>
      </c>
      <c r="D1345">
        <f t="shared" si="105"/>
        <v>1.8423708111314423</v>
      </c>
      <c r="E1345">
        <f t="shared" si="101"/>
        <v>3.1428983386195624</v>
      </c>
      <c r="F1345" s="5">
        <f t="shared" si="102"/>
        <v>0.97229668764711619</v>
      </c>
    </row>
    <row r="1346" spans="1:6" x14ac:dyDescent="0.2">
      <c r="A1346">
        <v>134.30000000000001</v>
      </c>
      <c r="B1346">
        <f t="shared" si="104"/>
        <v>2.3439771854283844</v>
      </c>
      <c r="C1346">
        <f t="shared" si="103"/>
        <v>0.8102620728386335</v>
      </c>
      <c r="D1346">
        <f t="shared" si="105"/>
        <v>1.8430492589353145</v>
      </c>
      <c r="E1346">
        <f t="shared" si="101"/>
        <v>3.145213491538899</v>
      </c>
      <c r="F1346" s="5">
        <f t="shared" si="102"/>
        <v>0.97242001296124791</v>
      </c>
    </row>
    <row r="1347" spans="1:6" x14ac:dyDescent="0.2">
      <c r="A1347">
        <v>134.4</v>
      </c>
      <c r="B1347">
        <f t="shared" si="104"/>
        <v>2.3457225146803791</v>
      </c>
      <c r="C1347">
        <f t="shared" si="103"/>
        <v>0.81094941167697154</v>
      </c>
      <c r="D1347">
        <f t="shared" si="105"/>
        <v>1.843726303177001</v>
      </c>
      <c r="E1347">
        <f t="shared" si="101"/>
        <v>3.1475247046543795</v>
      </c>
      <c r="F1347" s="5">
        <f t="shared" si="102"/>
        <v>0.9725430459439468</v>
      </c>
    </row>
    <row r="1348" spans="1:6" x14ac:dyDescent="0.2">
      <c r="A1348">
        <v>134.5</v>
      </c>
      <c r="B1348">
        <f t="shared" si="104"/>
        <v>2.3474678439323733</v>
      </c>
      <c r="C1348">
        <f t="shared" si="103"/>
        <v>0.81163628679511324</v>
      </c>
      <c r="D1348">
        <f t="shared" si="105"/>
        <v>1.8444019433409036</v>
      </c>
      <c r="E1348">
        <f t="shared" ref="E1348:E1411" si="106">(D1348^2)/(3*($I$1-1)^2)</f>
        <v>3.149831970925649</v>
      </c>
      <c r="F1348" s="5">
        <f t="shared" ref="F1348:F1411" si="107">(1/((1-E1348)*E1348^$F$1))*((1-E1348^($F$1+1))-(D1348^2/4)*(1-E1348^$F$1))</f>
        <v>0.97266578675960536</v>
      </c>
    </row>
    <row r="1349" spans="1:6" x14ac:dyDescent="0.2">
      <c r="A1349">
        <v>134.6</v>
      </c>
      <c r="B1349">
        <f t="shared" si="104"/>
        <v>2.3492131731843675</v>
      </c>
      <c r="C1349">
        <f t="shared" ref="C1349:C1412" si="108">-(0.835/(6+2*0.835))*COS(B1349)^3-(3/(6+2*0.835))*COS(B1349)+0.5</f>
        <v>0.81232269371684152</v>
      </c>
      <c r="D1349">
        <f t="shared" si="105"/>
        <v>1.8450761789124928</v>
      </c>
      <c r="E1349">
        <f t="shared" si="106"/>
        <v>3.1521352833243741</v>
      </c>
      <c r="F1349" s="5">
        <f t="shared" si="107"/>
        <v>0.97278823557208094</v>
      </c>
    </row>
    <row r="1350" spans="1:6" x14ac:dyDescent="0.2">
      <c r="A1350">
        <v>134.69999999999999</v>
      </c>
      <c r="B1350">
        <f t="shared" ref="B1350:B1413" si="109">A1350*PI()/180</f>
        <v>2.3509585024363617</v>
      </c>
      <c r="C1350">
        <f t="shared" si="108"/>
        <v>0.81300862795417517</v>
      </c>
      <c r="D1350">
        <f t="shared" ref="D1350:D1413" si="110">2*SIN(B1350/2)</f>
        <v>1.8457490093783087</v>
      </c>
      <c r="E1350">
        <f t="shared" si="106"/>
        <v>3.1544346348342658</v>
      </c>
      <c r="F1350" s="5">
        <f t="shared" si="107"/>
        <v>0.97291039254469558</v>
      </c>
    </row>
    <row r="1351" spans="1:6" x14ac:dyDescent="0.2">
      <c r="A1351">
        <v>134.80000000000001</v>
      </c>
      <c r="B1351">
        <f t="shared" si="109"/>
        <v>2.3527038316883564</v>
      </c>
      <c r="C1351">
        <f t="shared" si="108"/>
        <v>0.81369408500744944</v>
      </c>
      <c r="D1351">
        <f t="shared" si="110"/>
        <v>1.8464204342259618</v>
      </c>
      <c r="E1351">
        <f t="shared" si="106"/>
        <v>3.1567300184511007</v>
      </c>
      <c r="F1351" s="5">
        <f t="shared" si="107"/>
        <v>0.97303225784024006</v>
      </c>
    </row>
    <row r="1352" spans="1:6" x14ac:dyDescent="0.2">
      <c r="A1352">
        <v>134.9</v>
      </c>
      <c r="B1352">
        <f t="shared" si="109"/>
        <v>2.3544491609403506</v>
      </c>
      <c r="C1352">
        <f t="shared" si="108"/>
        <v>0.81437906036539509</v>
      </c>
      <c r="D1352">
        <f t="shared" si="110"/>
        <v>1.847090452944133</v>
      </c>
      <c r="E1352">
        <f t="shared" si="106"/>
        <v>3.1590214271827421</v>
      </c>
      <c r="F1352" s="5">
        <f t="shared" si="107"/>
        <v>0.97315383162097335</v>
      </c>
    </row>
    <row r="1353" spans="1:6" x14ac:dyDescent="0.2">
      <c r="A1353">
        <v>135</v>
      </c>
      <c r="B1353">
        <f t="shared" si="109"/>
        <v>2.3561944901923448</v>
      </c>
      <c r="C1353">
        <f t="shared" si="108"/>
        <v>0.81506354950521853</v>
      </c>
      <c r="D1353">
        <f t="shared" si="110"/>
        <v>1.8477590650225735</v>
      </c>
      <c r="E1353">
        <f t="shared" si="106"/>
        <v>3.1613088540491612</v>
      </c>
      <c r="F1353" s="5">
        <f t="shared" si="107"/>
        <v>0.97327511404862244</v>
      </c>
    </row>
    <row r="1354" spans="1:6" x14ac:dyDescent="0.2">
      <c r="A1354">
        <v>135.1</v>
      </c>
      <c r="B1354">
        <f t="shared" si="109"/>
        <v>2.3579398194443391</v>
      </c>
      <c r="C1354">
        <f t="shared" si="108"/>
        <v>0.81574754789268311</v>
      </c>
      <c r="D1354">
        <f t="shared" si="110"/>
        <v>1.8484262699521063</v>
      </c>
      <c r="E1354">
        <f t="shared" si="106"/>
        <v>3.1635922920824591</v>
      </c>
      <c r="F1354" s="5">
        <f t="shared" si="107"/>
        <v>0.97339610528438814</v>
      </c>
    </row>
    <row r="1355" spans="1:6" x14ac:dyDescent="0.2">
      <c r="A1355">
        <v>135.19999999999999</v>
      </c>
      <c r="B1355">
        <f t="shared" si="109"/>
        <v>2.3596851486963333</v>
      </c>
      <c r="C1355">
        <f t="shared" si="108"/>
        <v>0.81643105098218949</v>
      </c>
      <c r="D1355">
        <f t="shared" si="110"/>
        <v>1.8490920672246263</v>
      </c>
      <c r="E1355">
        <f t="shared" si="106"/>
        <v>3.1658717343268896</v>
      </c>
      <c r="F1355" s="5">
        <f t="shared" si="107"/>
        <v>0.97351680548894159</v>
      </c>
    </row>
    <row r="1356" spans="1:6" x14ac:dyDescent="0.2">
      <c r="A1356">
        <v>135.30000000000001</v>
      </c>
      <c r="B1356">
        <f t="shared" si="109"/>
        <v>2.3614304779483279</v>
      </c>
      <c r="C1356">
        <f t="shared" si="108"/>
        <v>0.81711405421685701</v>
      </c>
      <c r="D1356">
        <f t="shared" si="110"/>
        <v>1.8497564563330993</v>
      </c>
      <c r="E1356">
        <f t="shared" si="106"/>
        <v>3.1681471738388742</v>
      </c>
      <c r="F1356" s="5">
        <f t="shared" si="107"/>
        <v>0.97363721482242949</v>
      </c>
    </row>
    <row r="1357" spans="1:6" x14ac:dyDescent="0.2">
      <c r="A1357">
        <v>135.4</v>
      </c>
      <c r="B1357">
        <f t="shared" si="109"/>
        <v>2.3631758072003226</v>
      </c>
      <c r="C1357">
        <f t="shared" si="108"/>
        <v>0.81779655302860554</v>
      </c>
      <c r="D1357">
        <f t="shared" si="110"/>
        <v>1.8504194367715643</v>
      </c>
      <c r="E1357">
        <f t="shared" si="106"/>
        <v>3.1704186036870299</v>
      </c>
      <c r="F1357" s="5">
        <f t="shared" si="107"/>
        <v>0.97375733344447246</v>
      </c>
    </row>
    <row r="1358" spans="1:6" x14ac:dyDescent="0.2">
      <c r="A1358">
        <v>135.5</v>
      </c>
      <c r="B1358">
        <f t="shared" si="109"/>
        <v>2.3649211364523164</v>
      </c>
      <c r="C1358">
        <f t="shared" si="108"/>
        <v>0.81847854283823718</v>
      </c>
      <c r="D1358">
        <f t="shared" si="110"/>
        <v>1.8510810080351328</v>
      </c>
      <c r="E1358">
        <f t="shared" si="106"/>
        <v>3.1726860169521873</v>
      </c>
      <c r="F1358" s="5">
        <f t="shared" si="107"/>
        <v>0.97387716151416792</v>
      </c>
    </row>
    <row r="1359" spans="1:6" x14ac:dyDescent="0.2">
      <c r="A1359">
        <v>135.6</v>
      </c>
      <c r="B1359">
        <f t="shared" si="109"/>
        <v>2.3666664657043106</v>
      </c>
      <c r="C1359">
        <f t="shared" si="108"/>
        <v>0.81916001905551994</v>
      </c>
      <c r="D1359">
        <f t="shared" si="110"/>
        <v>1.8517411696199895</v>
      </c>
      <c r="E1359">
        <f t="shared" si="106"/>
        <v>3.1749494067274129</v>
      </c>
      <c r="F1359" s="5">
        <f t="shared" si="107"/>
        <v>0.97399669919009102</v>
      </c>
    </row>
    <row r="1360" spans="1:6" x14ac:dyDescent="0.2">
      <c r="A1360">
        <v>135.69999999999999</v>
      </c>
      <c r="B1360">
        <f t="shared" si="109"/>
        <v>2.3684117949563048</v>
      </c>
      <c r="C1360">
        <f t="shared" si="108"/>
        <v>0.8198409770792694</v>
      </c>
      <c r="D1360">
        <f t="shared" si="110"/>
        <v>1.8523999210233926</v>
      </c>
      <c r="E1360">
        <f t="shared" si="106"/>
        <v>3.1772087661180279</v>
      </c>
      <c r="F1360" s="5">
        <f t="shared" si="107"/>
        <v>0.97411594663029588</v>
      </c>
    </row>
    <row r="1361" spans="1:6" x14ac:dyDescent="0.2">
      <c r="A1361">
        <v>135.80000000000001</v>
      </c>
      <c r="B1361">
        <f t="shared" si="109"/>
        <v>2.3701571242082999</v>
      </c>
      <c r="C1361">
        <f t="shared" si="108"/>
        <v>0.8205214122974327</v>
      </c>
      <c r="D1361">
        <f t="shared" si="110"/>
        <v>1.8530572617436747</v>
      </c>
      <c r="E1361">
        <f t="shared" si="106"/>
        <v>3.1794640882416338</v>
      </c>
      <c r="F1361" s="5">
        <f t="shared" si="107"/>
        <v>0.97423490399231705</v>
      </c>
    </row>
    <row r="1362" spans="1:6" x14ac:dyDescent="0.2">
      <c r="A1362">
        <v>135.9</v>
      </c>
      <c r="B1362">
        <f t="shared" si="109"/>
        <v>2.3719024534602942</v>
      </c>
      <c r="C1362">
        <f t="shared" si="108"/>
        <v>0.82120132008717062</v>
      </c>
      <c r="D1362">
        <f t="shared" si="110"/>
        <v>1.8537131912802418</v>
      </c>
      <c r="E1362">
        <f t="shared" si="106"/>
        <v>3.1817153662281275</v>
      </c>
      <c r="F1362" s="5">
        <f t="shared" si="107"/>
        <v>0.9743535714331707</v>
      </c>
    </row>
    <row r="1363" spans="1:6" x14ac:dyDescent="0.2">
      <c r="A1363">
        <v>136</v>
      </c>
      <c r="B1363">
        <f t="shared" si="109"/>
        <v>2.3736477827122884</v>
      </c>
      <c r="C1363">
        <f t="shared" si="108"/>
        <v>0.82188069581494427</v>
      </c>
      <c r="D1363">
        <f t="shared" si="110"/>
        <v>1.8543677091335748</v>
      </c>
      <c r="E1363">
        <f t="shared" si="106"/>
        <v>3.1839625932197237</v>
      </c>
      <c r="F1363" s="5">
        <f t="shared" si="107"/>
        <v>0.97447194910935586</v>
      </c>
    </row>
    <row r="1364" spans="1:6" x14ac:dyDescent="0.2">
      <c r="A1364">
        <v>136.1</v>
      </c>
      <c r="B1364">
        <f t="shared" si="109"/>
        <v>2.3753931119642822</v>
      </c>
      <c r="C1364">
        <f t="shared" si="108"/>
        <v>0.82255953483659705</v>
      </c>
      <c r="D1364">
        <f t="shared" si="110"/>
        <v>1.8550208148052303</v>
      </c>
      <c r="E1364">
        <f t="shared" si="106"/>
        <v>3.1862057623709812</v>
      </c>
      <c r="F1364" s="5">
        <f t="shared" si="107"/>
        <v>0.97459003717685511</v>
      </c>
    </row>
    <row r="1365" spans="1:6" x14ac:dyDescent="0.2">
      <c r="A1365">
        <v>136.19999999999999</v>
      </c>
      <c r="B1365">
        <f t="shared" si="109"/>
        <v>2.3771384412162764</v>
      </c>
      <c r="C1365">
        <f t="shared" si="108"/>
        <v>0.82323783249744098</v>
      </c>
      <c r="D1365">
        <f t="shared" si="110"/>
        <v>1.8556725077978398</v>
      </c>
      <c r="E1365">
        <f t="shared" si="106"/>
        <v>3.1884448668488177</v>
      </c>
      <c r="F1365" s="5">
        <f t="shared" si="107"/>
        <v>0.97470783579113784</v>
      </c>
    </row>
    <row r="1366" spans="1:6" x14ac:dyDescent="0.2">
      <c r="A1366">
        <v>136.30000000000001</v>
      </c>
      <c r="B1366">
        <f t="shared" si="109"/>
        <v>2.3788837704682715</v>
      </c>
      <c r="C1366">
        <f t="shared" si="108"/>
        <v>0.82391558413234089</v>
      </c>
      <c r="D1366">
        <f t="shared" si="110"/>
        <v>1.8563227876151112</v>
      </c>
      <c r="E1366">
        <f t="shared" si="106"/>
        <v>3.1906798998325336</v>
      </c>
      <c r="F1366" s="5">
        <f t="shared" si="107"/>
        <v>0.97482534510715879</v>
      </c>
    </row>
    <row r="1367" spans="1:6" x14ac:dyDescent="0.2">
      <c r="A1367">
        <v>136.4</v>
      </c>
      <c r="B1367">
        <f t="shared" si="109"/>
        <v>2.3806290997202657</v>
      </c>
      <c r="C1367">
        <f t="shared" si="108"/>
        <v>0.82459278506579947</v>
      </c>
      <c r="D1367">
        <f t="shared" si="110"/>
        <v>1.856971653761827</v>
      </c>
      <c r="E1367">
        <f t="shared" si="106"/>
        <v>3.1929108545138276</v>
      </c>
      <c r="F1367" s="5">
        <f t="shared" si="107"/>
        <v>0.97494256527936118</v>
      </c>
    </row>
    <row r="1368" spans="1:6" x14ac:dyDescent="0.2">
      <c r="A1368">
        <v>136.5</v>
      </c>
      <c r="B1368">
        <f t="shared" si="109"/>
        <v>2.3823744289722599</v>
      </c>
      <c r="C1368">
        <f t="shared" si="108"/>
        <v>0.82526943061204461</v>
      </c>
      <c r="D1368">
        <f t="shared" si="110"/>
        <v>1.8576191057438485</v>
      </c>
      <c r="E1368">
        <f t="shared" si="106"/>
        <v>3.1951377240968282</v>
      </c>
      <c r="F1368" s="5">
        <f t="shared" si="107"/>
        <v>0.97505949646167733</v>
      </c>
    </row>
    <row r="1369" spans="1:6" x14ac:dyDescent="0.2">
      <c r="A1369">
        <v>136.6</v>
      </c>
      <c r="B1369">
        <f t="shared" si="109"/>
        <v>2.3841197582242537</v>
      </c>
      <c r="C1369">
        <f t="shared" si="108"/>
        <v>0.82594551607511413</v>
      </c>
      <c r="D1369">
        <f t="shared" si="110"/>
        <v>1.8582651430681121</v>
      </c>
      <c r="E1369">
        <f t="shared" si="106"/>
        <v>3.1973605017981019</v>
      </c>
      <c r="F1369" s="5">
        <f t="shared" si="107"/>
        <v>0.97517613880753029</v>
      </c>
    </row>
    <row r="1370" spans="1:6" x14ac:dyDescent="0.2">
      <c r="A1370">
        <v>136.69999999999999</v>
      </c>
      <c r="B1370">
        <f t="shared" si="109"/>
        <v>2.3858650874762479</v>
      </c>
      <c r="C1370">
        <f t="shared" si="108"/>
        <v>0.82662103674894338</v>
      </c>
      <c r="D1370">
        <f t="shared" si="110"/>
        <v>1.8589097652426327</v>
      </c>
      <c r="E1370">
        <f t="shared" si="106"/>
        <v>3.1995791808466842</v>
      </c>
      <c r="F1370" s="5">
        <f t="shared" si="107"/>
        <v>0.97529249246983429</v>
      </c>
    </row>
    <row r="1371" spans="1:6" x14ac:dyDescent="0.2">
      <c r="A1371">
        <v>136.80000000000001</v>
      </c>
      <c r="B1371">
        <f t="shared" si="109"/>
        <v>2.387610416728243</v>
      </c>
      <c r="C1371">
        <f t="shared" si="108"/>
        <v>0.82729598791745174</v>
      </c>
      <c r="D1371">
        <f t="shared" si="110"/>
        <v>1.8595529717765029</v>
      </c>
      <c r="E1371">
        <f t="shared" si="106"/>
        <v>3.2017937544840951</v>
      </c>
      <c r="F1371" s="5">
        <f t="shared" si="107"/>
        <v>0.97540855760099709</v>
      </c>
    </row>
    <row r="1372" spans="1:6" x14ac:dyDescent="0.2">
      <c r="A1372">
        <v>136.9</v>
      </c>
      <c r="B1372">
        <f t="shared" si="109"/>
        <v>2.3893557459802373</v>
      </c>
      <c r="C1372">
        <f t="shared" si="108"/>
        <v>0.82797036485462872</v>
      </c>
      <c r="D1372">
        <f t="shared" si="110"/>
        <v>1.860194762179892</v>
      </c>
      <c r="E1372">
        <f t="shared" si="106"/>
        <v>3.2040042159643556</v>
      </c>
      <c r="F1372" s="5">
        <f t="shared" si="107"/>
        <v>0.97552433435292041</v>
      </c>
    </row>
    <row r="1373" spans="1:6" x14ac:dyDescent="0.2">
      <c r="A1373">
        <v>137</v>
      </c>
      <c r="B1373">
        <f t="shared" si="109"/>
        <v>2.3911010752322315</v>
      </c>
      <c r="C1373">
        <f t="shared" si="108"/>
        <v>0.82864416282462361</v>
      </c>
      <c r="D1373">
        <f t="shared" si="110"/>
        <v>1.8608351359640491</v>
      </c>
      <c r="E1373">
        <f t="shared" si="106"/>
        <v>3.206210558554019</v>
      </c>
      <c r="F1373" s="5">
        <f t="shared" si="107"/>
        <v>0.97563982287700124</v>
      </c>
    </row>
    <row r="1374" spans="1:6" x14ac:dyDescent="0.2">
      <c r="A1374">
        <v>137.1</v>
      </c>
      <c r="B1374">
        <f t="shared" si="109"/>
        <v>2.3928464044842257</v>
      </c>
      <c r="C1374">
        <f t="shared" si="108"/>
        <v>0.82931737708183229</v>
      </c>
      <c r="D1374">
        <f t="shared" si="110"/>
        <v>1.8614740926413016</v>
      </c>
      <c r="E1374">
        <f t="shared" si="106"/>
        <v>3.2084127755321816</v>
      </c>
      <c r="F1374" s="5">
        <f t="shared" si="107"/>
        <v>0.97575502332413344</v>
      </c>
    </row>
    <row r="1375" spans="1:6" x14ac:dyDescent="0.2">
      <c r="A1375">
        <v>137.19999999999999</v>
      </c>
      <c r="B1375">
        <f t="shared" si="109"/>
        <v>2.3945917337362199</v>
      </c>
      <c r="C1375">
        <f t="shared" si="108"/>
        <v>0.82999000287098534</v>
      </c>
      <c r="D1375">
        <f t="shared" si="110"/>
        <v>1.8621116317250566</v>
      </c>
      <c r="E1375">
        <f t="shared" si="106"/>
        <v>3.2106108601905108</v>
      </c>
      <c r="F1375" s="5">
        <f t="shared" si="107"/>
        <v>0.97586993584470749</v>
      </c>
    </row>
    <row r="1376" spans="1:6" x14ac:dyDescent="0.2">
      <c r="A1376">
        <v>137.30000000000001</v>
      </c>
      <c r="B1376">
        <f t="shared" si="109"/>
        <v>2.3963370629882146</v>
      </c>
      <c r="C1376">
        <f t="shared" si="108"/>
        <v>0.83066203542723738</v>
      </c>
      <c r="D1376">
        <f t="shared" si="110"/>
        <v>1.8627477527298</v>
      </c>
      <c r="E1376">
        <f t="shared" si="106"/>
        <v>3.2128048058332586</v>
      </c>
      <c r="F1376" s="5">
        <f t="shared" si="107"/>
        <v>0.97598456058861571</v>
      </c>
    </row>
    <row r="1377" spans="1:6" x14ac:dyDescent="0.2">
      <c r="A1377">
        <v>137.4</v>
      </c>
      <c r="B1377">
        <f t="shared" si="109"/>
        <v>2.3980823922402088</v>
      </c>
      <c r="C1377">
        <f t="shared" si="108"/>
        <v>0.83133346997625523</v>
      </c>
      <c r="D1377">
        <f t="shared" si="110"/>
        <v>1.8633824551710978</v>
      </c>
      <c r="E1377">
        <f t="shared" si="106"/>
        <v>3.2149946057772847</v>
      </c>
      <c r="F1377" s="5">
        <f t="shared" si="107"/>
        <v>0.97609889770524738</v>
      </c>
    </row>
    <row r="1378" spans="1:6" x14ac:dyDescent="0.2">
      <c r="A1378">
        <v>137.5</v>
      </c>
      <c r="B1378">
        <f t="shared" si="109"/>
        <v>2.399827721492203</v>
      </c>
      <c r="C1378">
        <f t="shared" si="108"/>
        <v>0.83200430173430795</v>
      </c>
      <c r="D1378">
        <f t="shared" si="110"/>
        <v>1.8640157385655969</v>
      </c>
      <c r="E1378">
        <f t="shared" si="106"/>
        <v>3.2171802533520801</v>
      </c>
      <c r="F1378" s="5">
        <f t="shared" si="107"/>
        <v>0.97621294734349606</v>
      </c>
    </row>
    <row r="1379" spans="1:6" x14ac:dyDescent="0.2">
      <c r="A1379">
        <v>137.6</v>
      </c>
      <c r="B1379">
        <f t="shared" si="109"/>
        <v>2.4015730507441972</v>
      </c>
      <c r="C1379">
        <f t="shared" si="108"/>
        <v>0.83267452590835589</v>
      </c>
      <c r="D1379">
        <f t="shared" si="110"/>
        <v>1.8646476024310243</v>
      </c>
      <c r="E1379">
        <f t="shared" si="106"/>
        <v>3.219361741899784</v>
      </c>
      <c r="F1379" s="5">
        <f t="shared" si="107"/>
        <v>0.97632670965175627</v>
      </c>
    </row>
    <row r="1380" spans="1:6" x14ac:dyDescent="0.2">
      <c r="A1380">
        <v>137.69999999999999</v>
      </c>
      <c r="B1380">
        <f t="shared" si="109"/>
        <v>2.4033183799961915</v>
      </c>
      <c r="C1380">
        <f t="shared" si="108"/>
        <v>0.83334413769614124</v>
      </c>
      <c r="D1380">
        <f t="shared" si="110"/>
        <v>1.8652780462861882</v>
      </c>
      <c r="E1380">
        <f t="shared" si="106"/>
        <v>3.221539064775202</v>
      </c>
      <c r="F1380" s="5">
        <f t="shared" si="107"/>
        <v>0.97644018477792649</v>
      </c>
    </row>
    <row r="1381" spans="1:6" x14ac:dyDescent="0.2">
      <c r="A1381">
        <v>137.80000000000001</v>
      </c>
      <c r="B1381">
        <f t="shared" si="109"/>
        <v>2.4050637092481861</v>
      </c>
      <c r="C1381">
        <f t="shared" si="108"/>
        <v>0.83401313228627827</v>
      </c>
      <c r="D1381">
        <f t="shared" si="110"/>
        <v>1.8659070696509781</v>
      </c>
      <c r="E1381">
        <f t="shared" si="106"/>
        <v>3.2237122153458326</v>
      </c>
      <c r="F1381" s="5">
        <f t="shared" si="107"/>
        <v>0.97655337286941124</v>
      </c>
    </row>
    <row r="1382" spans="1:6" x14ac:dyDescent="0.2">
      <c r="A1382">
        <v>137.9</v>
      </c>
      <c r="B1382">
        <f t="shared" si="109"/>
        <v>2.4068090385001804</v>
      </c>
      <c r="C1382">
        <f t="shared" si="108"/>
        <v>0.83468150485834314</v>
      </c>
      <c r="D1382">
        <f t="shared" si="110"/>
        <v>1.8665346720463654</v>
      </c>
      <c r="E1382">
        <f t="shared" si="106"/>
        <v>3.2258811869918813</v>
      </c>
      <c r="F1382" s="5">
        <f t="shared" si="107"/>
        <v>0.97666627407312057</v>
      </c>
    </row>
    <row r="1383" spans="1:6" x14ac:dyDescent="0.2">
      <c r="A1383">
        <v>138</v>
      </c>
      <c r="B1383">
        <f t="shared" si="109"/>
        <v>2.4085543677521746</v>
      </c>
      <c r="C1383">
        <f t="shared" si="108"/>
        <v>0.83534925058296561</v>
      </c>
      <c r="D1383">
        <f t="shared" si="110"/>
        <v>1.8671608529944035</v>
      </c>
      <c r="E1383">
        <f t="shared" si="106"/>
        <v>3.2280459731062847</v>
      </c>
      <c r="F1383" s="5">
        <f t="shared" si="107"/>
        <v>0.97677888853547268</v>
      </c>
    </row>
    <row r="1384" spans="1:6" x14ac:dyDescent="0.2">
      <c r="A1384">
        <v>138.1</v>
      </c>
      <c r="B1384">
        <f t="shared" si="109"/>
        <v>2.4102996970041692</v>
      </c>
      <c r="C1384">
        <f t="shared" si="108"/>
        <v>0.83601636462192097</v>
      </c>
      <c r="D1384">
        <f t="shared" si="110"/>
        <v>1.8677856120182286</v>
      </c>
      <c r="E1384">
        <f t="shared" si="106"/>
        <v>3.2302065670947293</v>
      </c>
      <c r="F1384" s="5">
        <f t="shared" si="107"/>
        <v>0.97689121640239318</v>
      </c>
    </row>
    <row r="1385" spans="1:6" x14ac:dyDescent="0.2">
      <c r="A1385">
        <v>138.19999999999999</v>
      </c>
      <c r="B1385">
        <f t="shared" si="109"/>
        <v>2.4120450262561635</v>
      </c>
      <c r="C1385">
        <f t="shared" si="108"/>
        <v>0.83668284212821964</v>
      </c>
      <c r="D1385">
        <f t="shared" si="110"/>
        <v>1.868408948642059</v>
      </c>
      <c r="E1385">
        <f t="shared" si="106"/>
        <v>3.23236296237567</v>
      </c>
      <c r="F1385" s="5">
        <f t="shared" si="107"/>
        <v>0.9770032578193184</v>
      </c>
    </row>
    <row r="1386" spans="1:6" x14ac:dyDescent="0.2">
      <c r="A1386">
        <v>138.30000000000001</v>
      </c>
      <c r="B1386">
        <f t="shared" si="109"/>
        <v>2.4137903555081577</v>
      </c>
      <c r="C1386">
        <f t="shared" si="108"/>
        <v>0.83734867824620152</v>
      </c>
      <c r="D1386">
        <f t="shared" si="110"/>
        <v>1.8690308623911973</v>
      </c>
      <c r="E1386">
        <f t="shared" si="106"/>
        <v>3.2345151523803537</v>
      </c>
      <c r="F1386" s="5">
        <f t="shared" si="107"/>
        <v>0.9771150129311954</v>
      </c>
    </row>
    <row r="1387" spans="1:6" x14ac:dyDescent="0.2">
      <c r="A1387">
        <v>138.4</v>
      </c>
      <c r="B1387">
        <f t="shared" si="109"/>
        <v>2.4155356847601519</v>
      </c>
      <c r="C1387">
        <f t="shared" si="108"/>
        <v>0.83801386811162648</v>
      </c>
      <c r="D1387">
        <f t="shared" si="110"/>
        <v>1.8696513527920289</v>
      </c>
      <c r="E1387">
        <f t="shared" si="106"/>
        <v>3.2366631305528357</v>
      </c>
      <c r="F1387" s="5">
        <f t="shared" si="107"/>
        <v>0.9772264818824834</v>
      </c>
    </row>
    <row r="1388" spans="1:6" x14ac:dyDescent="0.2">
      <c r="A1388">
        <v>138.5</v>
      </c>
      <c r="B1388">
        <f t="shared" si="109"/>
        <v>2.4172810140121466</v>
      </c>
      <c r="C1388">
        <f t="shared" si="108"/>
        <v>0.83867840685176798</v>
      </c>
      <c r="D1388">
        <f t="shared" si="110"/>
        <v>1.8702704193720234</v>
      </c>
      <c r="E1388">
        <f t="shared" si="106"/>
        <v>3.2388068903500034</v>
      </c>
      <c r="F1388" s="5">
        <f t="shared" si="107"/>
        <v>0.97733766481715445</v>
      </c>
    </row>
    <row r="1389" spans="1:6" x14ac:dyDescent="0.2">
      <c r="A1389">
        <v>138.6</v>
      </c>
      <c r="B1389">
        <f t="shared" si="109"/>
        <v>2.4190263432641408</v>
      </c>
      <c r="C1389">
        <f t="shared" si="108"/>
        <v>0.83934228958550472</v>
      </c>
      <c r="D1389">
        <f t="shared" si="110"/>
        <v>1.8708880616597348</v>
      </c>
      <c r="E1389">
        <f t="shared" si="106"/>
        <v>3.2409464252415914</v>
      </c>
      <c r="F1389" s="5">
        <f t="shared" si="107"/>
        <v>0.977448561878696</v>
      </c>
    </row>
    <row r="1390" spans="1:6" x14ac:dyDescent="0.2">
      <c r="A1390">
        <v>138.69999999999999</v>
      </c>
      <c r="B1390">
        <f t="shared" si="109"/>
        <v>2.420771672516135</v>
      </c>
      <c r="C1390">
        <f t="shared" si="108"/>
        <v>0.84000551142341551</v>
      </c>
      <c r="D1390">
        <f t="shared" si="110"/>
        <v>1.8715042791848011</v>
      </c>
      <c r="E1390">
        <f t="shared" si="106"/>
        <v>3.2430817287102047</v>
      </c>
      <c r="F1390" s="5">
        <f t="shared" si="107"/>
        <v>0.97755917321010954</v>
      </c>
    </row>
    <row r="1391" spans="1:6" x14ac:dyDescent="0.2">
      <c r="A1391">
        <v>138.80000000000001</v>
      </c>
      <c r="B1391">
        <f t="shared" si="109"/>
        <v>2.4225170017681297</v>
      </c>
      <c r="C1391">
        <f t="shared" si="108"/>
        <v>0.84066806746787126</v>
      </c>
      <c r="D1391">
        <f t="shared" si="110"/>
        <v>1.8721190714779465</v>
      </c>
      <c r="E1391">
        <f t="shared" si="106"/>
        <v>3.2452127942513407</v>
      </c>
      <c r="F1391" s="5">
        <f t="shared" si="107"/>
        <v>0.97766949895391508</v>
      </c>
    </row>
    <row r="1392" spans="1:6" x14ac:dyDescent="0.2">
      <c r="A1392">
        <v>138.9</v>
      </c>
      <c r="B1392">
        <f t="shared" si="109"/>
        <v>2.4242623310201239</v>
      </c>
      <c r="C1392">
        <f t="shared" si="108"/>
        <v>0.84132995281312972</v>
      </c>
      <c r="D1392">
        <f t="shared" si="110"/>
        <v>1.8727324380709798</v>
      </c>
      <c r="E1392">
        <f t="shared" si="106"/>
        <v>3.2473396153734031</v>
      </c>
      <c r="F1392" s="5">
        <f t="shared" si="107"/>
        <v>0.97777953925214867</v>
      </c>
    </row>
    <row r="1393" spans="1:6" x14ac:dyDescent="0.2">
      <c r="A1393">
        <v>139</v>
      </c>
      <c r="B1393">
        <f t="shared" si="109"/>
        <v>2.4260076602721181</v>
      </c>
      <c r="C1393">
        <f t="shared" si="108"/>
        <v>0.84199116254542894</v>
      </c>
      <c r="D1393">
        <f t="shared" si="110"/>
        <v>1.8733443784967951</v>
      </c>
      <c r="E1393">
        <f t="shared" si="106"/>
        <v>3.249462185597725</v>
      </c>
      <c r="F1393" s="5">
        <f t="shared" si="107"/>
        <v>0.97788929424636806</v>
      </c>
    </row>
    <row r="1394" spans="1:6" x14ac:dyDescent="0.2">
      <c r="A1394">
        <v>139.1</v>
      </c>
      <c r="B1394">
        <f t="shared" si="109"/>
        <v>2.4277529895241123</v>
      </c>
      <c r="C1394">
        <f t="shared" si="108"/>
        <v>0.84265169174308241</v>
      </c>
      <c r="D1394">
        <f t="shared" si="110"/>
        <v>1.8739548922893738</v>
      </c>
      <c r="E1394">
        <f t="shared" si="106"/>
        <v>3.2515804984585905</v>
      </c>
      <c r="F1394" s="5">
        <f t="shared" si="107"/>
        <v>0.97799876407764774</v>
      </c>
    </row>
    <row r="1395" spans="1:6" x14ac:dyDescent="0.2">
      <c r="A1395">
        <v>139.19999999999999</v>
      </c>
      <c r="B1395">
        <f t="shared" si="109"/>
        <v>2.4294983187761066</v>
      </c>
      <c r="C1395">
        <f t="shared" si="108"/>
        <v>0.84331153547657312</v>
      </c>
      <c r="D1395">
        <f t="shared" si="110"/>
        <v>1.8745639789837829</v>
      </c>
      <c r="E1395">
        <f t="shared" si="106"/>
        <v>3.2536945475032515</v>
      </c>
      <c r="F1395" s="5">
        <f t="shared" si="107"/>
        <v>0.97810794888658548</v>
      </c>
    </row>
    <row r="1396" spans="1:6" x14ac:dyDescent="0.2">
      <c r="A1396">
        <v>139.30000000000001</v>
      </c>
      <c r="B1396">
        <f t="shared" si="109"/>
        <v>2.4312436480281012</v>
      </c>
      <c r="C1396">
        <f t="shared" si="108"/>
        <v>0.84397068880864889</v>
      </c>
      <c r="D1396">
        <f t="shared" si="110"/>
        <v>1.8751716381161765</v>
      </c>
      <c r="E1396">
        <f t="shared" si="106"/>
        <v>3.255804326291948</v>
      </c>
      <c r="F1396" s="5">
        <f t="shared" si="107"/>
        <v>0.97821684881330151</v>
      </c>
    </row>
    <row r="1397" spans="1:6" x14ac:dyDescent="0.2">
      <c r="A1397">
        <v>139.4</v>
      </c>
      <c r="B1397">
        <f t="shared" si="109"/>
        <v>2.4329889772800954</v>
      </c>
      <c r="C1397">
        <f t="shared" si="108"/>
        <v>0.84462914679441714</v>
      </c>
      <c r="D1397">
        <f t="shared" si="110"/>
        <v>1.8757778692237952</v>
      </c>
      <c r="E1397">
        <f t="shared" si="106"/>
        <v>3.2579098283979264</v>
      </c>
      <c r="F1397" s="5">
        <f t="shared" si="107"/>
        <v>0.97832546399743814</v>
      </c>
    </row>
    <row r="1398" spans="1:6" x14ac:dyDescent="0.2">
      <c r="A1398">
        <v>139.5</v>
      </c>
      <c r="B1398">
        <f t="shared" si="109"/>
        <v>2.4347343065320897</v>
      </c>
      <c r="C1398">
        <f t="shared" si="108"/>
        <v>0.84528690448144173</v>
      </c>
      <c r="D1398">
        <f t="shared" si="110"/>
        <v>1.8763826718449683</v>
      </c>
      <c r="E1398">
        <f t="shared" si="106"/>
        <v>3.2600110474074642</v>
      </c>
      <c r="F1398" s="5">
        <f t="shared" si="107"/>
        <v>0.97843379457816471</v>
      </c>
    </row>
    <row r="1399" spans="1:6" x14ac:dyDescent="0.2">
      <c r="A1399">
        <v>139.6</v>
      </c>
      <c r="B1399">
        <f t="shared" si="109"/>
        <v>2.4364796357840839</v>
      </c>
      <c r="C1399">
        <f t="shared" si="108"/>
        <v>0.84594395690983704</v>
      </c>
      <c r="D1399">
        <f t="shared" si="110"/>
        <v>1.8769860455191119</v>
      </c>
      <c r="E1399">
        <f t="shared" si="106"/>
        <v>3.2621079769198822</v>
      </c>
      <c r="F1399" s="5">
        <f t="shared" si="107"/>
        <v>0.97854184069417338</v>
      </c>
    </row>
    <row r="1400" spans="1:6" x14ac:dyDescent="0.2">
      <c r="A1400">
        <v>139.69999999999999</v>
      </c>
      <c r="B1400">
        <f t="shared" si="109"/>
        <v>2.4382249650360781</v>
      </c>
      <c r="C1400">
        <f t="shared" si="108"/>
        <v>0.84660029911236578</v>
      </c>
      <c r="D1400">
        <f t="shared" si="110"/>
        <v>1.8775879897867307</v>
      </c>
      <c r="E1400">
        <f t="shared" si="106"/>
        <v>3.26420061054757</v>
      </c>
      <c r="F1400" s="5">
        <f t="shared" si="107"/>
        <v>0.97864960248368504</v>
      </c>
    </row>
    <row r="1401" spans="1:6" x14ac:dyDescent="0.2">
      <c r="A1401">
        <v>139.80000000000001</v>
      </c>
      <c r="B1401">
        <f t="shared" si="109"/>
        <v>2.4399702942880728</v>
      </c>
      <c r="C1401">
        <f t="shared" si="108"/>
        <v>0.84725592611453471</v>
      </c>
      <c r="D1401">
        <f t="shared" si="110"/>
        <v>1.8781885041894182</v>
      </c>
      <c r="E1401">
        <f t="shared" si="106"/>
        <v>3.2662889419160033</v>
      </c>
      <c r="F1401" s="5">
        <f t="shared" si="107"/>
        <v>0.97875708008444806</v>
      </c>
    </row>
    <row r="1402" spans="1:6" x14ac:dyDescent="0.2">
      <c r="A1402">
        <v>139.9</v>
      </c>
      <c r="B1402">
        <f t="shared" si="109"/>
        <v>2.441715623540067</v>
      </c>
      <c r="C1402">
        <f t="shared" si="108"/>
        <v>0.84791083293469072</v>
      </c>
      <c r="D1402">
        <f t="shared" si="110"/>
        <v>1.8787875882698564</v>
      </c>
      <c r="E1402">
        <f t="shared" si="106"/>
        <v>3.2683729646637616</v>
      </c>
      <c r="F1402" s="5">
        <f t="shared" si="107"/>
        <v>0.97886427363373929</v>
      </c>
    </row>
    <row r="1403" spans="1:6" x14ac:dyDescent="0.2">
      <c r="A1403">
        <v>140</v>
      </c>
      <c r="B1403">
        <f t="shared" si="109"/>
        <v>2.4434609527920612</v>
      </c>
      <c r="C1403">
        <f t="shared" si="108"/>
        <v>0.84856501458411904</v>
      </c>
      <c r="D1403">
        <f t="shared" si="110"/>
        <v>1.8793852415718166</v>
      </c>
      <c r="E1403">
        <f t="shared" si="106"/>
        <v>3.2704526724425502</v>
      </c>
      <c r="F1403" s="5">
        <f t="shared" si="107"/>
        <v>0.97897118326836674</v>
      </c>
    </row>
    <row r="1404" spans="1:6" x14ac:dyDescent="0.2">
      <c r="A1404">
        <v>140.1</v>
      </c>
      <c r="B1404">
        <f t="shared" si="109"/>
        <v>2.4452062820440554</v>
      </c>
      <c r="C1404">
        <f t="shared" si="108"/>
        <v>0.84921846606714002</v>
      </c>
      <c r="D1404">
        <f t="shared" si="110"/>
        <v>1.8799814636401602</v>
      </c>
      <c r="E1404">
        <f t="shared" si="106"/>
        <v>3.2725280589172203</v>
      </c>
      <c r="F1404" s="5">
        <f t="shared" si="107"/>
        <v>0.97907780912466857</v>
      </c>
    </row>
    <row r="1405" spans="1:6" x14ac:dyDescent="0.2">
      <c r="A1405">
        <v>140.19999999999999</v>
      </c>
      <c r="B1405">
        <f t="shared" si="109"/>
        <v>2.4469516112960497</v>
      </c>
      <c r="C1405">
        <f t="shared" si="108"/>
        <v>0.84987118238120629</v>
      </c>
      <c r="D1405">
        <f t="shared" si="110"/>
        <v>1.8805762540208377</v>
      </c>
      <c r="E1405">
        <f t="shared" si="106"/>
        <v>3.2745991177657827</v>
      </c>
      <c r="F1405" s="5">
        <f t="shared" si="107"/>
        <v>0.97918415133851611</v>
      </c>
    </row>
    <row r="1406" spans="1:6" x14ac:dyDescent="0.2">
      <c r="A1406">
        <v>140.30000000000001</v>
      </c>
      <c r="B1406">
        <f t="shared" si="109"/>
        <v>2.4486969405480448</v>
      </c>
      <c r="C1406">
        <f t="shared" si="108"/>
        <v>0.85052315851700133</v>
      </c>
      <c r="D1406">
        <f t="shared" si="110"/>
        <v>1.881169612260891</v>
      </c>
      <c r="E1406">
        <f t="shared" si="106"/>
        <v>3.2766658426794351</v>
      </c>
      <c r="F1406" s="5">
        <f t="shared" si="107"/>
        <v>0.97929021004531291</v>
      </c>
    </row>
    <row r="1407" spans="1:6" x14ac:dyDescent="0.2">
      <c r="A1407">
        <v>140.4</v>
      </c>
      <c r="B1407">
        <f t="shared" si="109"/>
        <v>2.4504422698000385</v>
      </c>
      <c r="C1407">
        <f t="shared" si="108"/>
        <v>0.85117438945853618</v>
      </c>
      <c r="D1407">
        <f t="shared" si="110"/>
        <v>1.8817615379084509</v>
      </c>
      <c r="E1407">
        <f t="shared" si="106"/>
        <v>3.278728227362572</v>
      </c>
      <c r="F1407" s="5">
        <f t="shared" si="107"/>
        <v>0.97939598537999772</v>
      </c>
    </row>
    <row r="1408" spans="1:6" x14ac:dyDescent="0.2">
      <c r="A1408">
        <v>140.5</v>
      </c>
      <c r="B1408">
        <f t="shared" si="109"/>
        <v>2.4521875990520328</v>
      </c>
      <c r="C1408">
        <f t="shared" si="108"/>
        <v>0.8518248701832497</v>
      </c>
      <c r="D1408">
        <f t="shared" si="110"/>
        <v>1.8823520305127412</v>
      </c>
      <c r="E1408">
        <f t="shared" si="106"/>
        <v>3.2807862655328139</v>
      </c>
      <c r="F1408" s="5">
        <f t="shared" si="107"/>
        <v>0.97950147747704563</v>
      </c>
    </row>
    <row r="1409" spans="1:6" x14ac:dyDescent="0.2">
      <c r="A1409">
        <v>140.6</v>
      </c>
      <c r="B1409">
        <f t="shared" si="109"/>
        <v>2.453932928304027</v>
      </c>
      <c r="C1409">
        <f t="shared" si="108"/>
        <v>0.85247459566210593</v>
      </c>
      <c r="D1409">
        <f t="shared" si="110"/>
        <v>1.8829410896240757</v>
      </c>
      <c r="E1409">
        <f t="shared" si="106"/>
        <v>3.2828399509210193</v>
      </c>
      <c r="F1409" s="5">
        <f t="shared" si="107"/>
        <v>0.97960668647046578</v>
      </c>
    </row>
    <row r="1410" spans="1:6" x14ac:dyDescent="0.2">
      <c r="A1410">
        <v>140.69999999999999</v>
      </c>
      <c r="B1410">
        <f t="shared" si="109"/>
        <v>2.4556782575560212</v>
      </c>
      <c r="C1410">
        <f t="shared" si="108"/>
        <v>0.85312356085969321</v>
      </c>
      <c r="D1410">
        <f t="shared" si="110"/>
        <v>1.8835287147938604</v>
      </c>
      <c r="E1410">
        <f t="shared" si="106"/>
        <v>3.2848892772713061</v>
      </c>
      <c r="F1410" s="5">
        <f t="shared" si="107"/>
        <v>0.979711612493807</v>
      </c>
    </row>
    <row r="1411" spans="1:6" x14ac:dyDescent="0.2">
      <c r="A1411">
        <v>140.80000000000001</v>
      </c>
      <c r="B1411">
        <f t="shared" si="109"/>
        <v>2.4574235868080163</v>
      </c>
      <c r="C1411">
        <f t="shared" si="108"/>
        <v>0.85377176073432337</v>
      </c>
      <c r="D1411">
        <f t="shared" si="110"/>
        <v>1.8841149055745936</v>
      </c>
      <c r="E1411">
        <f t="shared" si="106"/>
        <v>3.2869342383410731</v>
      </c>
      <c r="F1411" s="5">
        <f t="shared" si="107"/>
        <v>0.9798162556801564</v>
      </c>
    </row>
    <row r="1412" spans="1:6" x14ac:dyDescent="0.2">
      <c r="A1412">
        <v>140.9</v>
      </c>
      <c r="B1412">
        <f t="shared" si="109"/>
        <v>2.4591689160600105</v>
      </c>
      <c r="C1412">
        <f t="shared" si="108"/>
        <v>0.85441919023813062</v>
      </c>
      <c r="D1412">
        <f t="shared" si="110"/>
        <v>1.8846996615198646</v>
      </c>
      <c r="E1412">
        <f t="shared" ref="E1412:E1475" si="111">(D1412^2)/(3*($I$1-1)^2)</f>
        <v>3.2889748279010105</v>
      </c>
      <c r="F1412" s="5">
        <f t="shared" ref="F1412:F1475" si="112">(1/((1-E1412)*E1412^$F$1))*((1-E1412^($F$1+1))-(D1412^2/4)*(1-E1412^$F$1))</f>
        <v>0.97992061616214077</v>
      </c>
    </row>
    <row r="1413" spans="1:6" x14ac:dyDescent="0.2">
      <c r="A1413">
        <v>141</v>
      </c>
      <c r="B1413">
        <f t="shared" si="109"/>
        <v>2.4609142453120043</v>
      </c>
      <c r="C1413">
        <f t="shared" ref="C1413:C1476" si="113">-(0.835/(6+2*0.835))*COS(B1413)^3-(3/(6+2*0.835))*COS(B1413)+0.5</f>
        <v>0.85506584431717203</v>
      </c>
      <c r="D1413">
        <f t="shared" si="110"/>
        <v>1.8852829821843566</v>
      </c>
      <c r="E1413">
        <f t="shared" si="111"/>
        <v>3.29101103973513</v>
      </c>
      <c r="F1413" s="5">
        <f t="shared" si="112"/>
        <v>0.98002469407192649</v>
      </c>
    </row>
    <row r="1414" spans="1:6" x14ac:dyDescent="0.2">
      <c r="A1414">
        <v>141.1</v>
      </c>
      <c r="B1414">
        <f t="shared" ref="B1414:B1477" si="114">A1414*PI()/180</f>
        <v>2.4626595745639985</v>
      </c>
      <c r="C1414">
        <f t="shared" si="113"/>
        <v>0.85571171791152723</v>
      </c>
      <c r="D1414">
        <f t="shared" ref="D1414:D1477" si="115">2*SIN(B1414/2)</f>
        <v>1.885864867123846</v>
      </c>
      <c r="E1414">
        <f t="shared" si="111"/>
        <v>3.2930428676407786</v>
      </c>
      <c r="F1414" s="5">
        <f t="shared" si="112"/>
        <v>0.98012848954122467</v>
      </c>
    </row>
    <row r="1415" spans="1:6" x14ac:dyDescent="0.2">
      <c r="A1415">
        <v>141.19999999999999</v>
      </c>
      <c r="B1415">
        <f t="shared" si="114"/>
        <v>2.4644049038159932</v>
      </c>
      <c r="C1415">
        <f t="shared" si="113"/>
        <v>0.8563568059553982</v>
      </c>
      <c r="D1415">
        <f t="shared" si="115"/>
        <v>1.8864453158952019</v>
      </c>
      <c r="E1415">
        <f t="shared" si="111"/>
        <v>3.2950703054286548</v>
      </c>
      <c r="F1415" s="5">
        <f t="shared" si="112"/>
        <v>0.98023200270128485</v>
      </c>
    </row>
    <row r="1416" spans="1:6" x14ac:dyDescent="0.2">
      <c r="A1416">
        <v>141.30000000000001</v>
      </c>
      <c r="B1416">
        <f t="shared" si="114"/>
        <v>2.4661502330679879</v>
      </c>
      <c r="C1416">
        <f t="shared" si="113"/>
        <v>0.85700110337720936</v>
      </c>
      <c r="D1416">
        <f t="shared" si="115"/>
        <v>1.8870243280563872</v>
      </c>
      <c r="E1416">
        <f t="shared" si="111"/>
        <v>3.2970933469228321</v>
      </c>
      <c r="F1416" s="5">
        <f t="shared" si="112"/>
        <v>0.98033523368290487</v>
      </c>
    </row>
    <row r="1417" spans="1:6" x14ac:dyDescent="0.2">
      <c r="A1417">
        <v>141.4</v>
      </c>
      <c r="B1417">
        <f t="shared" si="114"/>
        <v>2.4678955623199821</v>
      </c>
      <c r="C1417">
        <f t="shared" si="113"/>
        <v>0.85764460509970908</v>
      </c>
      <c r="D1417">
        <f t="shared" si="115"/>
        <v>1.8876019031664588</v>
      </c>
      <c r="E1417">
        <f t="shared" si="111"/>
        <v>3.2991119859607747</v>
      </c>
      <c r="F1417" s="5">
        <f t="shared" si="112"/>
        <v>0.9804381826164249</v>
      </c>
    </row>
    <row r="1418" spans="1:6" x14ac:dyDescent="0.2">
      <c r="A1418">
        <v>141.5</v>
      </c>
      <c r="B1418">
        <f t="shared" si="114"/>
        <v>2.4696408915719763</v>
      </c>
      <c r="C1418">
        <f t="shared" si="113"/>
        <v>0.85828730604006964</v>
      </c>
      <c r="D1418">
        <f t="shared" si="115"/>
        <v>1.8881780407855684</v>
      </c>
      <c r="E1418">
        <f t="shared" si="111"/>
        <v>3.3011262163933579</v>
      </c>
      <c r="F1418" s="5">
        <f t="shared" si="112"/>
        <v>0.98054084963173138</v>
      </c>
    </row>
    <row r="1419" spans="1:6" x14ac:dyDescent="0.2">
      <c r="A1419">
        <v>141.6</v>
      </c>
      <c r="B1419">
        <f t="shared" si="114"/>
        <v>2.4713862208239705</v>
      </c>
      <c r="C1419">
        <f t="shared" si="113"/>
        <v>0.85892920110998916</v>
      </c>
      <c r="D1419">
        <f t="shared" si="115"/>
        <v>1.888752740474962</v>
      </c>
      <c r="E1419">
        <f t="shared" si="111"/>
        <v>3.3031360320848875</v>
      </c>
      <c r="F1419" s="5">
        <f t="shared" si="112"/>
        <v>0.98064323485825855</v>
      </c>
    </row>
    <row r="1420" spans="1:6" x14ac:dyDescent="0.2">
      <c r="A1420">
        <v>141.69999999999999</v>
      </c>
      <c r="B1420">
        <f t="shared" si="114"/>
        <v>2.4731315500759647</v>
      </c>
      <c r="C1420">
        <f t="shared" si="113"/>
        <v>0.85957028521579237</v>
      </c>
      <c r="D1420">
        <f t="shared" si="115"/>
        <v>1.8893260017969808</v>
      </c>
      <c r="E1420">
        <f t="shared" si="111"/>
        <v>3.305141426913115</v>
      </c>
      <c r="F1420" s="5">
        <f t="shared" si="112"/>
        <v>0.98074533842498757</v>
      </c>
    </row>
    <row r="1421" spans="1:6" x14ac:dyDescent="0.2">
      <c r="A1421">
        <v>141.80000000000001</v>
      </c>
      <c r="B1421">
        <f t="shared" si="114"/>
        <v>2.4748768793279594</v>
      </c>
      <c r="C1421">
        <f t="shared" si="113"/>
        <v>0.86021055325853224</v>
      </c>
      <c r="D1421">
        <f t="shared" si="115"/>
        <v>1.8898978243150617</v>
      </c>
      <c r="E1421">
        <f t="shared" si="111"/>
        <v>3.307142394769262</v>
      </c>
      <c r="F1421" s="5">
        <f t="shared" si="112"/>
        <v>0.98084716046044917</v>
      </c>
    </row>
    <row r="1422" spans="1:6" x14ac:dyDescent="0.2">
      <c r="A1422">
        <v>141.9</v>
      </c>
      <c r="B1422">
        <f t="shared" si="114"/>
        <v>2.4766222085799536</v>
      </c>
      <c r="C1422">
        <f t="shared" si="113"/>
        <v>0.86085000013409152</v>
      </c>
      <c r="D1422">
        <f t="shared" si="115"/>
        <v>1.8904682075937365</v>
      </c>
      <c r="E1422">
        <f t="shared" si="111"/>
        <v>3.3091389295580314</v>
      </c>
      <c r="F1422" s="5">
        <f t="shared" si="112"/>
        <v>0.98094870109272447</v>
      </c>
    </row>
    <row r="1423" spans="1:6" x14ac:dyDescent="0.2">
      <c r="A1423">
        <v>142</v>
      </c>
      <c r="B1423">
        <f t="shared" si="114"/>
        <v>2.4783675378319479</v>
      </c>
      <c r="C1423">
        <f t="shared" si="113"/>
        <v>0.8614886207332858</v>
      </c>
      <c r="D1423">
        <f t="shared" si="115"/>
        <v>1.8910371511986335</v>
      </c>
      <c r="E1423">
        <f t="shared" si="111"/>
        <v>3.3111310251976316</v>
      </c>
      <c r="F1423" s="5">
        <f t="shared" si="112"/>
        <v>0.9810499604494447</v>
      </c>
    </row>
    <row r="1424" spans="1:6" x14ac:dyDescent="0.2">
      <c r="A1424">
        <v>142.1</v>
      </c>
      <c r="B1424">
        <f t="shared" si="114"/>
        <v>2.4801128670839421</v>
      </c>
      <c r="C1424">
        <f t="shared" si="113"/>
        <v>0.8621264099419641</v>
      </c>
      <c r="D1424">
        <f t="shared" si="115"/>
        <v>1.8916046546964778</v>
      </c>
      <c r="E1424">
        <f t="shared" si="111"/>
        <v>3.3131186756197963</v>
      </c>
      <c r="F1424" s="5">
        <f t="shared" si="112"/>
        <v>0.98115093865779379</v>
      </c>
    </row>
    <row r="1425" spans="1:6" x14ac:dyDescent="0.2">
      <c r="A1425">
        <v>142.19999999999899</v>
      </c>
      <c r="B1425">
        <f t="shared" si="114"/>
        <v>2.481858196335919</v>
      </c>
      <c r="C1425">
        <f t="shared" si="113"/>
        <v>0.86276336264110653</v>
      </c>
      <c r="D1425">
        <f t="shared" si="115"/>
        <v>1.8921707176550848</v>
      </c>
      <c r="E1425">
        <f t="shared" si="111"/>
        <v>3.3151018747697756</v>
      </c>
      <c r="F1425" s="5">
        <f t="shared" si="112"/>
        <v>0.98125163584450692</v>
      </c>
    </row>
    <row r="1426" spans="1:6" x14ac:dyDescent="0.2">
      <c r="A1426">
        <v>142.30000000000001</v>
      </c>
      <c r="B1426">
        <f t="shared" si="114"/>
        <v>2.483603525587931</v>
      </c>
      <c r="C1426">
        <f t="shared" si="113"/>
        <v>0.86339947370695791</v>
      </c>
      <c r="D1426">
        <f t="shared" si="115"/>
        <v>1.8927353396433904</v>
      </c>
      <c r="E1426">
        <f t="shared" si="111"/>
        <v>3.3170806166064621</v>
      </c>
      <c r="F1426" s="5">
        <f t="shared" si="112"/>
        <v>0.98135205213587773</v>
      </c>
    </row>
    <row r="1427" spans="1:6" x14ac:dyDescent="0.2">
      <c r="A1427">
        <v>142.4</v>
      </c>
      <c r="B1427">
        <f t="shared" si="114"/>
        <v>2.4853488548399252</v>
      </c>
      <c r="C1427">
        <f t="shared" si="113"/>
        <v>0.86403473801106689</v>
      </c>
      <c r="D1427">
        <f t="shared" si="115"/>
        <v>1.8932985202313928</v>
      </c>
      <c r="E1427">
        <f t="shared" si="111"/>
        <v>3.3190548951022043</v>
      </c>
      <c r="F1427" s="5">
        <f t="shared" si="112"/>
        <v>0.98145218765774933</v>
      </c>
    </row>
    <row r="1428" spans="1:6" x14ac:dyDescent="0.2">
      <c r="A1428">
        <v>142.5</v>
      </c>
      <c r="B1428">
        <f t="shared" si="114"/>
        <v>2.4870941840919198</v>
      </c>
      <c r="C1428">
        <f t="shared" si="113"/>
        <v>0.86466915042045367</v>
      </c>
      <c r="D1428">
        <f t="shared" si="115"/>
        <v>1.8938602589902114</v>
      </c>
      <c r="E1428">
        <f t="shared" si="111"/>
        <v>3.321024704243027</v>
      </c>
      <c r="F1428" s="5">
        <f t="shared" si="112"/>
        <v>0.98155204253552353</v>
      </c>
    </row>
    <row r="1429" spans="1:6" x14ac:dyDescent="0.2">
      <c r="A1429">
        <v>142.6</v>
      </c>
      <c r="B1429">
        <f t="shared" si="114"/>
        <v>2.4888395133439141</v>
      </c>
      <c r="C1429">
        <f t="shared" si="113"/>
        <v>0.86530270579767998</v>
      </c>
      <c r="D1429">
        <f t="shared" si="115"/>
        <v>1.8944205554920577</v>
      </c>
      <c r="E1429">
        <f t="shared" si="111"/>
        <v>3.3229900380285513</v>
      </c>
      <c r="F1429" s="5">
        <f t="shared" si="112"/>
        <v>0.98165161689415947</v>
      </c>
    </row>
    <row r="1430" spans="1:6" x14ac:dyDescent="0.2">
      <c r="A1430">
        <v>142.69999999999899</v>
      </c>
      <c r="B1430">
        <f t="shared" si="114"/>
        <v>2.490584842595891</v>
      </c>
      <c r="C1430">
        <f t="shared" si="113"/>
        <v>0.86593539900095406</v>
      </c>
      <c r="D1430">
        <f t="shared" si="115"/>
        <v>1.8949794093102359</v>
      </c>
      <c r="E1430">
        <f t="shared" si="111"/>
        <v>3.3249508904720089</v>
      </c>
      <c r="F1430" s="5">
        <f t="shared" si="112"/>
        <v>0.98175091085817234</v>
      </c>
    </row>
    <row r="1431" spans="1:6" x14ac:dyDescent="0.2">
      <c r="A1431">
        <v>142.80000000000001</v>
      </c>
      <c r="B1431">
        <f t="shared" si="114"/>
        <v>2.492330171847903</v>
      </c>
      <c r="C1431">
        <f t="shared" si="113"/>
        <v>0.86656722488426552</v>
      </c>
      <c r="D1431">
        <f t="shared" si="115"/>
        <v>1.8955368200191716</v>
      </c>
      <c r="E1431">
        <f t="shared" si="111"/>
        <v>3.3269072556003634</v>
      </c>
      <c r="F1431" s="5">
        <f t="shared" si="112"/>
        <v>0.98184992455164055</v>
      </c>
    </row>
    <row r="1432" spans="1:6" x14ac:dyDescent="0.2">
      <c r="A1432">
        <v>142.9</v>
      </c>
      <c r="B1432">
        <f t="shared" si="114"/>
        <v>2.4940755010998972</v>
      </c>
      <c r="C1432">
        <f t="shared" si="113"/>
        <v>0.86719817829742518</v>
      </c>
      <c r="D1432">
        <f t="shared" si="115"/>
        <v>1.8960927871943549</v>
      </c>
      <c r="E1432">
        <f t="shared" si="111"/>
        <v>3.3288591274541264</v>
      </c>
      <c r="F1432" s="5">
        <f t="shared" si="112"/>
        <v>0.98194865809819554</v>
      </c>
    </row>
    <row r="1433" spans="1:6" x14ac:dyDescent="0.2">
      <c r="A1433">
        <v>143</v>
      </c>
      <c r="B1433">
        <f t="shared" si="114"/>
        <v>2.4958208303518914</v>
      </c>
      <c r="C1433">
        <f t="shared" si="113"/>
        <v>0.86782825408623399</v>
      </c>
      <c r="D1433">
        <f t="shared" si="115"/>
        <v>1.8966473104123986</v>
      </c>
      <c r="E1433">
        <f t="shared" si="111"/>
        <v>3.3308065000875784</v>
      </c>
      <c r="F1433" s="5">
        <f t="shared" si="112"/>
        <v>0.98204711162103553</v>
      </c>
    </row>
    <row r="1434" spans="1:6" x14ac:dyDescent="0.2">
      <c r="A1434">
        <v>143.1</v>
      </c>
      <c r="B1434">
        <f t="shared" si="114"/>
        <v>2.4975661596038856</v>
      </c>
      <c r="C1434">
        <f t="shared" si="113"/>
        <v>0.86845744709255435</v>
      </c>
      <c r="D1434">
        <f t="shared" si="115"/>
        <v>1.8972003892510092</v>
      </c>
      <c r="E1434">
        <f t="shared" si="111"/>
        <v>3.332749367568685</v>
      </c>
      <c r="F1434" s="5">
        <f t="shared" si="112"/>
        <v>0.98214528524291722</v>
      </c>
    </row>
    <row r="1435" spans="1:6" x14ac:dyDescent="0.2">
      <c r="A1435">
        <v>143.19999999999899</v>
      </c>
      <c r="B1435">
        <f t="shared" si="114"/>
        <v>2.4993114888558625</v>
      </c>
      <c r="C1435">
        <f t="shared" si="113"/>
        <v>0.86908575215441553</v>
      </c>
      <c r="D1435">
        <f t="shared" si="115"/>
        <v>1.8977520232889875</v>
      </c>
      <c r="E1435">
        <f t="shared" si="111"/>
        <v>3.3346877239791155</v>
      </c>
      <c r="F1435" s="5">
        <f t="shared" si="112"/>
        <v>0.98224317908616032</v>
      </c>
    </row>
    <row r="1436" spans="1:6" x14ac:dyDescent="0.2">
      <c r="A1436">
        <v>143.30000000000001</v>
      </c>
      <c r="B1436">
        <f t="shared" si="114"/>
        <v>2.5010568181078745</v>
      </c>
      <c r="C1436">
        <f t="shared" si="113"/>
        <v>0.86971316410614952</v>
      </c>
      <c r="D1436">
        <f t="shared" si="115"/>
        <v>1.8983022121062569</v>
      </c>
      <c r="E1436">
        <f t="shared" si="111"/>
        <v>3.3366215634143588</v>
      </c>
      <c r="F1436" s="5">
        <f t="shared" si="112"/>
        <v>0.98234079327265245</v>
      </c>
    </row>
    <row r="1437" spans="1:6" x14ac:dyDescent="0.2">
      <c r="A1437">
        <v>143.4</v>
      </c>
      <c r="B1437">
        <f t="shared" si="114"/>
        <v>2.5028021473598687</v>
      </c>
      <c r="C1437">
        <f t="shared" si="113"/>
        <v>0.87033967777843213</v>
      </c>
      <c r="D1437">
        <f t="shared" si="115"/>
        <v>1.8988509552838078</v>
      </c>
      <c r="E1437">
        <f t="shared" si="111"/>
        <v>3.3385508799835444</v>
      </c>
      <c r="F1437" s="5">
        <f t="shared" si="112"/>
        <v>0.98243812792383889</v>
      </c>
    </row>
    <row r="1438" spans="1:6" x14ac:dyDescent="0.2">
      <c r="A1438">
        <v>143.5</v>
      </c>
      <c r="B1438">
        <f t="shared" si="114"/>
        <v>2.5045474766118629</v>
      </c>
      <c r="C1438">
        <f t="shared" si="113"/>
        <v>0.87096528799845296</v>
      </c>
      <c r="D1438">
        <f t="shared" si="115"/>
        <v>1.899398252403754</v>
      </c>
      <c r="E1438">
        <f t="shared" si="111"/>
        <v>3.340475667809661</v>
      </c>
      <c r="F1438" s="5">
        <f t="shared" si="112"/>
        <v>0.98253518316073574</v>
      </c>
    </row>
    <row r="1439" spans="1:6" x14ac:dyDescent="0.2">
      <c r="A1439">
        <v>143.6</v>
      </c>
      <c r="B1439">
        <f t="shared" si="114"/>
        <v>2.5062928058638572</v>
      </c>
      <c r="C1439">
        <f t="shared" si="113"/>
        <v>0.87158998958998746</v>
      </c>
      <c r="D1439">
        <f t="shared" si="115"/>
        <v>1.8999441030493049</v>
      </c>
      <c r="E1439">
        <f t="shared" si="111"/>
        <v>3.3423959210294694</v>
      </c>
      <c r="F1439" s="5">
        <f t="shared" si="112"/>
        <v>0.98263195910392287</v>
      </c>
    </row>
    <row r="1440" spans="1:6" x14ac:dyDescent="0.2">
      <c r="A1440">
        <v>143.69999999999899</v>
      </c>
      <c r="B1440">
        <f t="shared" si="114"/>
        <v>2.5080381351158341</v>
      </c>
      <c r="C1440">
        <f t="shared" si="113"/>
        <v>0.87221377737350303</v>
      </c>
      <c r="D1440">
        <f t="shared" si="115"/>
        <v>1.9004885068047666</v>
      </c>
      <c r="E1440">
        <f t="shared" si="111"/>
        <v>3.3443116337935281</v>
      </c>
      <c r="F1440" s="5">
        <f t="shared" si="112"/>
        <v>0.98272845587354851</v>
      </c>
    </row>
    <row r="1441" spans="1:6" x14ac:dyDescent="0.2">
      <c r="A1441">
        <v>143.80000000000001</v>
      </c>
      <c r="B1441">
        <f t="shared" si="114"/>
        <v>2.5097834643678461</v>
      </c>
      <c r="C1441">
        <f t="shared" si="113"/>
        <v>0.87283664616629597</v>
      </c>
      <c r="D1441">
        <f t="shared" si="115"/>
        <v>1.9010314632555674</v>
      </c>
      <c r="E1441">
        <f t="shared" si="111"/>
        <v>3.3462228002662986</v>
      </c>
      <c r="F1441" s="5">
        <f t="shared" si="112"/>
        <v>0.9828246735893319</v>
      </c>
    </row>
    <row r="1442" spans="1:6" x14ac:dyDescent="0.2">
      <c r="A1442">
        <v>143.9</v>
      </c>
      <c r="B1442">
        <f t="shared" si="114"/>
        <v>2.5115287936198403</v>
      </c>
      <c r="C1442">
        <f t="shared" si="113"/>
        <v>0.87345859078253418</v>
      </c>
      <c r="D1442">
        <f t="shared" si="115"/>
        <v>1.9015729719882066</v>
      </c>
      <c r="E1442">
        <f t="shared" si="111"/>
        <v>3.3481294146259812</v>
      </c>
      <c r="F1442" s="5">
        <f t="shared" si="112"/>
        <v>0.98292061237055683</v>
      </c>
    </row>
    <row r="1443" spans="1:6" x14ac:dyDescent="0.2">
      <c r="A1443">
        <v>144</v>
      </c>
      <c r="B1443">
        <f t="shared" si="114"/>
        <v>2.5132741228718345</v>
      </c>
      <c r="C1443">
        <f t="shared" si="113"/>
        <v>0.8740796060334266</v>
      </c>
      <c r="D1443">
        <f t="shared" si="115"/>
        <v>1.9021130325903071</v>
      </c>
      <c r="E1443">
        <f t="shared" si="111"/>
        <v>3.3500314710647161</v>
      </c>
      <c r="F1443" s="5">
        <f t="shared" si="112"/>
        <v>0.9830162723360798</v>
      </c>
    </row>
    <row r="1444" spans="1:6" x14ac:dyDescent="0.2">
      <c r="A1444">
        <v>144.1</v>
      </c>
      <c r="B1444">
        <f t="shared" si="114"/>
        <v>2.5150194521238287</v>
      </c>
      <c r="C1444">
        <f t="shared" si="113"/>
        <v>0.87469968672729737</v>
      </c>
      <c r="D1444">
        <f t="shared" si="115"/>
        <v>1.9026516446505892</v>
      </c>
      <c r="E1444">
        <f t="shared" si="111"/>
        <v>3.3519289637885104</v>
      </c>
      <c r="F1444" s="5">
        <f t="shared" si="112"/>
        <v>0.98311165360432939</v>
      </c>
    </row>
    <row r="1445" spans="1:6" x14ac:dyDescent="0.2">
      <c r="A1445">
        <v>144.19999999999899</v>
      </c>
      <c r="B1445">
        <f t="shared" si="114"/>
        <v>2.5167647813758056</v>
      </c>
      <c r="C1445">
        <f t="shared" si="113"/>
        <v>0.87531882766969227</v>
      </c>
      <c r="D1445">
        <f t="shared" si="115"/>
        <v>1.903188807758871</v>
      </c>
      <c r="E1445">
        <f t="shared" si="111"/>
        <v>3.3538218870172516</v>
      </c>
      <c r="F1445" s="5">
        <f t="shared" si="112"/>
        <v>0.98320675629330356</v>
      </c>
    </row>
    <row r="1446" spans="1:6" x14ac:dyDescent="0.2">
      <c r="A1446">
        <v>144.29999999999899</v>
      </c>
      <c r="B1446">
        <f t="shared" si="114"/>
        <v>2.5185101106277998</v>
      </c>
      <c r="C1446">
        <f t="shared" si="113"/>
        <v>0.87593702366350978</v>
      </c>
      <c r="D1446">
        <f t="shared" si="115"/>
        <v>1.9037245215060901</v>
      </c>
      <c r="E1446">
        <f t="shared" si="111"/>
        <v>3.355710234984806</v>
      </c>
      <c r="F1446" s="5">
        <f t="shared" si="112"/>
        <v>0.98330158052057659</v>
      </c>
    </row>
    <row r="1447" spans="1:6" x14ac:dyDescent="0.2">
      <c r="A1447">
        <v>144.4</v>
      </c>
      <c r="B1447">
        <f t="shared" si="114"/>
        <v>2.5202554398798118</v>
      </c>
      <c r="C1447">
        <f t="shared" si="113"/>
        <v>0.87655426950907755</v>
      </c>
      <c r="D1447">
        <f t="shared" si="115"/>
        <v>1.9042587854842774</v>
      </c>
      <c r="E1447">
        <f t="shared" si="111"/>
        <v>3.357594001938939</v>
      </c>
      <c r="F1447" s="5">
        <f t="shared" si="112"/>
        <v>0.98339612640329532</v>
      </c>
    </row>
    <row r="1448" spans="1:6" x14ac:dyDescent="0.2">
      <c r="A1448">
        <v>144.5</v>
      </c>
      <c r="B1448">
        <f t="shared" si="114"/>
        <v>2.522000769131806</v>
      </c>
      <c r="C1448">
        <f t="shared" si="113"/>
        <v>0.87717056000425786</v>
      </c>
      <c r="D1448">
        <f t="shared" si="115"/>
        <v>1.9047915992865567</v>
      </c>
      <c r="E1448">
        <f t="shared" si="111"/>
        <v>3.3594731821413313</v>
      </c>
      <c r="F1448" s="5">
        <f t="shared" si="112"/>
        <v>0.98349039405817906</v>
      </c>
    </row>
    <row r="1449" spans="1:6" x14ac:dyDescent="0.2">
      <c r="A1449">
        <v>144.6</v>
      </c>
      <c r="B1449">
        <f t="shared" si="114"/>
        <v>2.5237460983838003</v>
      </c>
      <c r="C1449">
        <f t="shared" si="113"/>
        <v>0.87778588994458673</v>
      </c>
      <c r="D1449">
        <f t="shared" si="115"/>
        <v>1.9053229625071724</v>
      </c>
      <c r="E1449">
        <f t="shared" si="111"/>
        <v>3.3613477698676912</v>
      </c>
      <c r="F1449" s="5">
        <f t="shared" si="112"/>
        <v>0.98358438360152611</v>
      </c>
    </row>
    <row r="1450" spans="1:6" x14ac:dyDescent="0.2">
      <c r="A1450">
        <v>144.69999999999899</v>
      </c>
      <c r="B1450">
        <f t="shared" si="114"/>
        <v>2.5254914276357772</v>
      </c>
      <c r="C1450">
        <f t="shared" si="113"/>
        <v>0.8784002541233491</v>
      </c>
      <c r="D1450">
        <f t="shared" si="115"/>
        <v>1.9058528747414634</v>
      </c>
      <c r="E1450">
        <f t="shared" si="111"/>
        <v>3.3632177594076844</v>
      </c>
      <c r="F1450" s="5">
        <f t="shared" si="112"/>
        <v>0.98367809514920879</v>
      </c>
    </row>
    <row r="1451" spans="1:6" x14ac:dyDescent="0.2">
      <c r="A1451">
        <v>144.79999999999899</v>
      </c>
      <c r="B1451">
        <f t="shared" si="114"/>
        <v>2.5272367568877714</v>
      </c>
      <c r="C1451">
        <f t="shared" si="113"/>
        <v>0.87901364733171783</v>
      </c>
      <c r="D1451">
        <f t="shared" si="115"/>
        <v>1.9063813355858885</v>
      </c>
      <c r="E1451">
        <f t="shared" si="111"/>
        <v>3.3650831450650323</v>
      </c>
      <c r="F1451" s="5">
        <f t="shared" si="112"/>
        <v>0.98377152881668029</v>
      </c>
    </row>
    <row r="1452" spans="1:6" x14ac:dyDescent="0.2">
      <c r="A1452">
        <v>144.9</v>
      </c>
      <c r="B1452">
        <f t="shared" si="114"/>
        <v>2.5289820861397834</v>
      </c>
      <c r="C1452">
        <f t="shared" si="113"/>
        <v>0.87962606435882906</v>
      </c>
      <c r="D1452">
        <f t="shared" si="115"/>
        <v>1.9069083446380024</v>
      </c>
      <c r="E1452">
        <f t="shared" si="111"/>
        <v>3.3669439211574494</v>
      </c>
      <c r="F1452" s="5">
        <f t="shared" si="112"/>
        <v>0.98386468471897037</v>
      </c>
    </row>
    <row r="1453" spans="1:6" x14ac:dyDescent="0.2">
      <c r="A1453">
        <v>145</v>
      </c>
      <c r="B1453">
        <f t="shared" si="114"/>
        <v>2.5307274153917776</v>
      </c>
      <c r="C1453">
        <f t="shared" si="113"/>
        <v>0.88023749999189105</v>
      </c>
      <c r="D1453">
        <f t="shared" si="115"/>
        <v>1.9074339014964536</v>
      </c>
      <c r="E1453">
        <f t="shared" si="111"/>
        <v>3.3688000820166502</v>
      </c>
      <c r="F1453" s="5">
        <f t="shared" si="112"/>
        <v>0.98395756297068582</v>
      </c>
    </row>
    <row r="1454" spans="1:6" x14ac:dyDescent="0.2">
      <c r="A1454">
        <v>145.1</v>
      </c>
      <c r="B1454">
        <f t="shared" si="114"/>
        <v>2.5324727446437718</v>
      </c>
      <c r="C1454">
        <f t="shared" si="113"/>
        <v>0.88084794901632169</v>
      </c>
      <c r="D1454">
        <f t="shared" si="115"/>
        <v>1.9079580057610135</v>
      </c>
      <c r="E1454">
        <f t="shared" si="111"/>
        <v>3.3706516219884652</v>
      </c>
      <c r="F1454" s="5">
        <f t="shared" si="112"/>
        <v>0.98405016368601661</v>
      </c>
    </row>
    <row r="1455" spans="1:6" x14ac:dyDescent="0.2">
      <c r="A1455">
        <v>145.19999999999899</v>
      </c>
      <c r="B1455">
        <f t="shared" si="114"/>
        <v>2.5342180738957487</v>
      </c>
      <c r="C1455">
        <f t="shared" si="113"/>
        <v>0.88145740621582569</v>
      </c>
      <c r="D1455">
        <f t="shared" si="115"/>
        <v>1.9084806570325483</v>
      </c>
      <c r="E1455">
        <f t="shared" si="111"/>
        <v>3.372498535432765</v>
      </c>
      <c r="F1455" s="5">
        <f t="shared" si="112"/>
        <v>0.98414248697873263</v>
      </c>
    </row>
    <row r="1456" spans="1:6" x14ac:dyDescent="0.2">
      <c r="A1456">
        <v>145.29999999999899</v>
      </c>
      <c r="B1456">
        <f t="shared" si="114"/>
        <v>2.5359634031477429</v>
      </c>
      <c r="C1456">
        <f t="shared" si="113"/>
        <v>0.88206586637253337</v>
      </c>
      <c r="D1456">
        <f t="shared" si="115"/>
        <v>1.9090018549130472</v>
      </c>
      <c r="E1456">
        <f t="shared" si="111"/>
        <v>3.3743408167235684</v>
      </c>
      <c r="F1456" s="5">
        <f t="shared" si="112"/>
        <v>0.9842345329621861</v>
      </c>
    </row>
    <row r="1457" spans="1:6" x14ac:dyDescent="0.2">
      <c r="A1457">
        <v>145.39999999999901</v>
      </c>
      <c r="B1457">
        <f t="shared" si="114"/>
        <v>2.5377087323997376</v>
      </c>
      <c r="C1457">
        <f t="shared" si="113"/>
        <v>0.88267332426707223</v>
      </c>
      <c r="D1457">
        <f t="shared" si="115"/>
        <v>1.9095215990055896</v>
      </c>
      <c r="E1457">
        <f t="shared" si="111"/>
        <v>3.3761784602489473</v>
      </c>
      <c r="F1457" s="5">
        <f t="shared" si="112"/>
        <v>0.9843263017493129</v>
      </c>
    </row>
    <row r="1458" spans="1:6" x14ac:dyDescent="0.2">
      <c r="A1458">
        <v>145.5</v>
      </c>
      <c r="B1458">
        <f t="shared" si="114"/>
        <v>2.5394540616517491</v>
      </c>
      <c r="C1458">
        <f t="shared" si="113"/>
        <v>0.88327977467870444</v>
      </c>
      <c r="D1458">
        <f t="shared" si="115"/>
        <v>1.910039888914373</v>
      </c>
      <c r="E1458">
        <f t="shared" si="111"/>
        <v>3.3780114604111384</v>
      </c>
      <c r="F1458" s="5">
        <f t="shared" si="112"/>
        <v>0.98441779345263025</v>
      </c>
    </row>
    <row r="1459" spans="1:6" x14ac:dyDescent="0.2">
      <c r="A1459">
        <v>145.6</v>
      </c>
      <c r="B1459">
        <f t="shared" si="114"/>
        <v>2.5411993909037438</v>
      </c>
      <c r="C1459">
        <f t="shared" si="113"/>
        <v>0.88388521238540652</v>
      </c>
      <c r="D1459">
        <f t="shared" si="115"/>
        <v>1.9105567242446873</v>
      </c>
      <c r="E1459">
        <f t="shared" si="111"/>
        <v>3.3798398116264714</v>
      </c>
      <c r="F1459" s="5">
        <f t="shared" si="112"/>
        <v>0.98450900818424114</v>
      </c>
    </row>
    <row r="1460" spans="1:6" x14ac:dyDescent="0.2">
      <c r="A1460">
        <v>145.69999999999899</v>
      </c>
      <c r="B1460">
        <f t="shared" si="114"/>
        <v>2.5429447201557207</v>
      </c>
      <c r="C1460">
        <f t="shared" si="113"/>
        <v>0.88448963216400667</v>
      </c>
      <c r="D1460">
        <f t="shared" si="115"/>
        <v>1.9110721046029393</v>
      </c>
      <c r="E1460">
        <f t="shared" si="111"/>
        <v>3.3816635083254689</v>
      </c>
      <c r="F1460" s="5">
        <f t="shared" si="112"/>
        <v>0.98459994605583334</v>
      </c>
    </row>
    <row r="1461" spans="1:6" x14ac:dyDescent="0.2">
      <c r="A1461">
        <v>145.79999999999899</v>
      </c>
      <c r="B1461">
        <f t="shared" si="114"/>
        <v>2.5446900494077149</v>
      </c>
      <c r="C1461">
        <f t="shared" si="113"/>
        <v>0.88509302879029406</v>
      </c>
      <c r="D1461">
        <f t="shared" si="115"/>
        <v>1.9115860295966551</v>
      </c>
      <c r="E1461">
        <f t="shared" si="111"/>
        <v>3.3834825449528729</v>
      </c>
      <c r="F1461" s="5">
        <f t="shared" si="112"/>
        <v>0.9846906071786834</v>
      </c>
    </row>
    <row r="1462" spans="1:6" x14ac:dyDescent="0.2">
      <c r="A1462">
        <v>145.89999999999901</v>
      </c>
      <c r="B1462">
        <f t="shared" si="114"/>
        <v>2.5464353786597091</v>
      </c>
      <c r="C1462">
        <f t="shared" si="113"/>
        <v>0.88569539703909683</v>
      </c>
      <c r="D1462">
        <f t="shared" si="115"/>
        <v>1.9120984988344532</v>
      </c>
      <c r="E1462">
        <f t="shared" si="111"/>
        <v>3.385296915967563</v>
      </c>
      <c r="F1462" s="5">
        <f t="shared" si="112"/>
        <v>0.98478099166365229</v>
      </c>
    </row>
    <row r="1463" spans="1:6" x14ac:dyDescent="0.2">
      <c r="A1463">
        <v>146</v>
      </c>
      <c r="B1463">
        <f t="shared" si="114"/>
        <v>2.5481807079117211</v>
      </c>
      <c r="C1463">
        <f t="shared" si="113"/>
        <v>0.88629673168442147</v>
      </c>
      <c r="D1463">
        <f t="shared" si="115"/>
        <v>1.9126095119260709</v>
      </c>
      <c r="E1463">
        <f t="shared" si="111"/>
        <v>3.3871066158426686</v>
      </c>
      <c r="F1463" s="5">
        <f t="shared" si="112"/>
        <v>0.98487109962119024</v>
      </c>
    </row>
    <row r="1464" spans="1:6" x14ac:dyDescent="0.2">
      <c r="A1464">
        <v>146.1</v>
      </c>
      <c r="B1464">
        <f t="shared" si="114"/>
        <v>2.5499260371637154</v>
      </c>
      <c r="C1464">
        <f t="shared" si="113"/>
        <v>0.88689702749953114</v>
      </c>
      <c r="D1464">
        <f t="shared" si="115"/>
        <v>1.9131190684823396</v>
      </c>
      <c r="E1464">
        <f t="shared" si="111"/>
        <v>3.3889116390654941</v>
      </c>
      <c r="F1464" s="5">
        <f t="shared" si="112"/>
        <v>0.9849609311613341</v>
      </c>
    </row>
    <row r="1465" spans="1:6" x14ac:dyDescent="0.2">
      <c r="A1465">
        <v>146.19999999999899</v>
      </c>
      <c r="B1465">
        <f t="shared" si="114"/>
        <v>2.5516713664156923</v>
      </c>
      <c r="C1465">
        <f t="shared" si="113"/>
        <v>0.8874962792570853</v>
      </c>
      <c r="D1465">
        <f t="shared" si="115"/>
        <v>1.9136271681152097</v>
      </c>
      <c r="E1465">
        <f t="shared" si="111"/>
        <v>3.3907119801376258</v>
      </c>
      <c r="F1465" s="5">
        <f t="shared" si="112"/>
        <v>0.98505048639371229</v>
      </c>
    </row>
    <row r="1466" spans="1:6" x14ac:dyDescent="0.2">
      <c r="A1466">
        <v>146.29999999999899</v>
      </c>
      <c r="B1466">
        <f t="shared" si="114"/>
        <v>2.5534166956676865</v>
      </c>
      <c r="C1466">
        <f t="shared" si="113"/>
        <v>0.88809448172924799</v>
      </c>
      <c r="D1466">
        <f t="shared" si="115"/>
        <v>1.9141338104377514</v>
      </c>
      <c r="E1466">
        <f t="shared" si="111"/>
        <v>3.3925076335749491</v>
      </c>
      <c r="F1466" s="5">
        <f t="shared" si="112"/>
        <v>0.985139765427545</v>
      </c>
    </row>
    <row r="1467" spans="1:6" x14ac:dyDescent="0.2">
      <c r="A1467">
        <v>146.39999999999901</v>
      </c>
      <c r="B1467">
        <f t="shared" si="114"/>
        <v>2.5551620249196811</v>
      </c>
      <c r="C1467">
        <f t="shared" si="113"/>
        <v>0.88869162968776827</v>
      </c>
      <c r="D1467">
        <f t="shared" si="115"/>
        <v>1.9146389950641296</v>
      </c>
      <c r="E1467">
        <f t="shared" si="111"/>
        <v>3.3942985939075734</v>
      </c>
      <c r="F1467" s="5">
        <f t="shared" si="112"/>
        <v>0.98522876837164153</v>
      </c>
    </row>
    <row r="1468" spans="1:6" x14ac:dyDescent="0.2">
      <c r="A1468">
        <v>146.5</v>
      </c>
      <c r="B1468">
        <f t="shared" si="114"/>
        <v>2.5569073541716927</v>
      </c>
      <c r="C1468">
        <f t="shared" si="113"/>
        <v>0.88928771790411765</v>
      </c>
      <c r="D1468">
        <f t="shared" si="115"/>
        <v>1.9151427216096288</v>
      </c>
      <c r="E1468">
        <f t="shared" si="111"/>
        <v>3.3960848556799399</v>
      </c>
      <c r="F1468" s="5">
        <f t="shared" si="112"/>
        <v>0.98531749533440516</v>
      </c>
    </row>
    <row r="1469" spans="1:6" x14ac:dyDescent="0.2">
      <c r="A1469">
        <v>146.6</v>
      </c>
      <c r="B1469">
        <f t="shared" si="114"/>
        <v>2.5586526834236869</v>
      </c>
      <c r="C1469">
        <f t="shared" si="113"/>
        <v>0.88988274114957155</v>
      </c>
      <c r="D1469">
        <f t="shared" si="115"/>
        <v>1.9156449896906298</v>
      </c>
      <c r="E1469">
        <f t="shared" si="111"/>
        <v>3.3978664134507524</v>
      </c>
      <c r="F1469" s="5">
        <f t="shared" si="112"/>
        <v>0.98540594642382862</v>
      </c>
    </row>
    <row r="1470" spans="1:6" x14ac:dyDescent="0.2">
      <c r="A1470">
        <v>146.69999999999899</v>
      </c>
      <c r="B1470">
        <f t="shared" si="114"/>
        <v>2.5603980126756638</v>
      </c>
      <c r="C1470">
        <f t="shared" si="113"/>
        <v>0.8904766941953477</v>
      </c>
      <c r="D1470">
        <f t="shared" si="115"/>
        <v>1.9161457989246333</v>
      </c>
      <c r="E1470">
        <f t="shared" si="111"/>
        <v>3.3996432617930741</v>
      </c>
      <c r="F1470" s="5">
        <f t="shared" si="112"/>
        <v>0.98549412174750151</v>
      </c>
    </row>
    <row r="1471" spans="1:6" x14ac:dyDescent="0.2">
      <c r="A1471">
        <v>146.79999999999899</v>
      </c>
      <c r="B1471">
        <f t="shared" si="114"/>
        <v>2.562143341927658</v>
      </c>
      <c r="C1471">
        <f t="shared" si="113"/>
        <v>0.8910695718127154</v>
      </c>
      <c r="D1471">
        <f t="shared" si="115"/>
        <v>1.9166451489302614</v>
      </c>
      <c r="E1471">
        <f t="shared" si="111"/>
        <v>3.4014153952943547</v>
      </c>
      <c r="F1471" s="5">
        <f t="shared" si="112"/>
        <v>0.98558202141260853</v>
      </c>
    </row>
    <row r="1472" spans="1:6" x14ac:dyDescent="0.2">
      <c r="A1472">
        <v>146.89999999999901</v>
      </c>
      <c r="B1472">
        <f t="shared" si="114"/>
        <v>2.5638886711796527</v>
      </c>
      <c r="C1472">
        <f t="shared" si="113"/>
        <v>0.89166136877307611</v>
      </c>
      <c r="D1472">
        <f t="shared" si="115"/>
        <v>1.9171430393272324</v>
      </c>
      <c r="E1472">
        <f t="shared" si="111"/>
        <v>3.4031828085563496</v>
      </c>
      <c r="F1472" s="5">
        <f t="shared" si="112"/>
        <v>0.98566964552592828</v>
      </c>
    </row>
    <row r="1473" spans="1:6" x14ac:dyDescent="0.2">
      <c r="A1473">
        <v>147</v>
      </c>
      <c r="B1473">
        <f t="shared" si="114"/>
        <v>2.5656340004316647</v>
      </c>
      <c r="C1473">
        <f t="shared" si="113"/>
        <v>0.89225207984810251</v>
      </c>
      <c r="D1473">
        <f t="shared" si="115"/>
        <v>1.9176394697363861</v>
      </c>
      <c r="E1473">
        <f t="shared" si="111"/>
        <v>3.404945496195229</v>
      </c>
      <c r="F1473" s="5">
        <f t="shared" si="112"/>
        <v>0.98575699419383667</v>
      </c>
    </row>
    <row r="1474" spans="1:6" x14ac:dyDescent="0.2">
      <c r="A1474">
        <v>147.1</v>
      </c>
      <c r="B1474">
        <f t="shared" si="114"/>
        <v>2.5673793296836585</v>
      </c>
      <c r="C1474">
        <f t="shared" si="113"/>
        <v>0.89284169980981853</v>
      </c>
      <c r="D1474">
        <f t="shared" si="115"/>
        <v>1.9181344397796589</v>
      </c>
      <c r="E1474">
        <f t="shared" si="111"/>
        <v>3.4067034528415046</v>
      </c>
      <c r="F1474" s="5">
        <f t="shared" si="112"/>
        <v>0.98584406752230436</v>
      </c>
    </row>
    <row r="1475" spans="1:6" x14ac:dyDescent="0.2">
      <c r="A1475">
        <v>147.19999999999899</v>
      </c>
      <c r="B1475">
        <f t="shared" si="114"/>
        <v>2.5691246589356354</v>
      </c>
      <c r="C1475">
        <f t="shared" si="113"/>
        <v>0.89343022343073997</v>
      </c>
      <c r="D1475">
        <f t="shared" si="115"/>
        <v>1.9186279490801099</v>
      </c>
      <c r="E1475">
        <f t="shared" si="111"/>
        <v>3.4084566731401371</v>
      </c>
      <c r="F1475" s="5">
        <f t="shared" si="112"/>
        <v>0.98593086561690191</v>
      </c>
    </row>
    <row r="1476" spans="1:6" x14ac:dyDescent="0.2">
      <c r="A1476">
        <v>147.29999999999899</v>
      </c>
      <c r="B1476">
        <f t="shared" si="114"/>
        <v>2.5708699881876296</v>
      </c>
      <c r="C1476">
        <f t="shared" si="113"/>
        <v>0.89401764548398299</v>
      </c>
      <c r="D1476">
        <f t="shared" si="115"/>
        <v>1.9191199972619204</v>
      </c>
      <c r="E1476">
        <f t="shared" ref="E1476:E1539" si="116">(D1476^2)/(3*($I$1-1)^2)</f>
        <v>3.4102051517505485</v>
      </c>
      <c r="F1476" s="5">
        <f t="shared" ref="F1476:F1539" si="117">(1/((1-E1476)*E1476^$F$1))*((1-E1476^($F$1+1))-(D1476^2/4)*(1-E1476^$F$1))</f>
        <v>0.98601738858279975</v>
      </c>
    </row>
    <row r="1477" spans="1:6" x14ac:dyDescent="0.2">
      <c r="A1477">
        <v>147.39999999999901</v>
      </c>
      <c r="B1477">
        <f t="shared" si="114"/>
        <v>2.5726153174396247</v>
      </c>
      <c r="C1477">
        <f t="shared" ref="C1477:C1540" si="118">-(0.835/(6+2*0.835))*COS(B1477)^3-(3/(6+2*0.835))*COS(B1477)+0.5</f>
        <v>0.89460396074334603</v>
      </c>
      <c r="D1477">
        <f t="shared" si="115"/>
        <v>1.919610583950369</v>
      </c>
      <c r="E1477">
        <f t="shared" si="116"/>
        <v>3.4119488833465512</v>
      </c>
      <c r="F1477" s="5">
        <f t="shared" si="117"/>
        <v>0.98610363652476518</v>
      </c>
    </row>
    <row r="1478" spans="1:6" x14ac:dyDescent="0.2">
      <c r="A1478">
        <v>147.49999999999901</v>
      </c>
      <c r="B1478">
        <f t="shared" ref="B1478:B1541" si="119">A1478*PI()/180</f>
        <v>2.5743606466916189</v>
      </c>
      <c r="C1478">
        <f t="shared" si="118"/>
        <v>0.8951891639834415</v>
      </c>
      <c r="D1478">
        <f t="shared" ref="D1478:D1541" si="120">2*SIN(B1478/2)</f>
        <v>1.9200997087718525</v>
      </c>
      <c r="E1478">
        <f t="shared" si="116"/>
        <v>3.4136878626164369</v>
      </c>
      <c r="F1478" s="5">
        <f t="shared" si="117"/>
        <v>0.98618960954716728</v>
      </c>
    </row>
    <row r="1479" spans="1:6" x14ac:dyDescent="0.2">
      <c r="A1479">
        <v>147.6</v>
      </c>
      <c r="B1479">
        <f t="shared" si="119"/>
        <v>2.5761059759436304</v>
      </c>
      <c r="C1479">
        <f t="shared" si="118"/>
        <v>0.89577324997980878</v>
      </c>
      <c r="D1479">
        <f t="shared" si="120"/>
        <v>1.9205873713538861</v>
      </c>
      <c r="E1479">
        <f t="shared" si="116"/>
        <v>3.4154220842629899</v>
      </c>
      <c r="F1479" s="5">
        <f t="shared" si="117"/>
        <v>0.98627530775397665</v>
      </c>
    </row>
    <row r="1480" spans="1:6" x14ac:dyDescent="0.2">
      <c r="A1480">
        <v>147.69999999999899</v>
      </c>
      <c r="B1480">
        <f t="shared" si="119"/>
        <v>2.5778513051956069</v>
      </c>
      <c r="C1480">
        <f t="shared" si="118"/>
        <v>0.89635621350899308</v>
      </c>
      <c r="D1480">
        <f t="shared" si="120"/>
        <v>1.9210735713250788</v>
      </c>
      <c r="E1480">
        <f t="shared" si="116"/>
        <v>3.4171515430034183</v>
      </c>
      <c r="F1480" s="5">
        <f t="shared" si="117"/>
        <v>0.98636073124876222</v>
      </c>
    </row>
    <row r="1481" spans="1:6" x14ac:dyDescent="0.2">
      <c r="A1481">
        <v>147.79999999999899</v>
      </c>
      <c r="B1481">
        <f t="shared" si="119"/>
        <v>2.5795966344476011</v>
      </c>
      <c r="C1481">
        <f t="shared" si="118"/>
        <v>0.89693804934871535</v>
      </c>
      <c r="D1481">
        <f t="shared" si="120"/>
        <v>1.9215583083151833</v>
      </c>
      <c r="E1481">
        <f t="shared" si="116"/>
        <v>3.4188762335695442</v>
      </c>
      <c r="F1481" s="5">
        <f t="shared" si="117"/>
        <v>0.9864458801347008</v>
      </c>
    </row>
    <row r="1482" spans="1:6" x14ac:dyDescent="0.2">
      <c r="A1482">
        <v>147.89999999999901</v>
      </c>
      <c r="B1482">
        <f t="shared" si="119"/>
        <v>2.5813419636995962</v>
      </c>
      <c r="C1482">
        <f t="shared" si="118"/>
        <v>0.89751875227792377</v>
      </c>
      <c r="D1482">
        <f t="shared" si="120"/>
        <v>1.922041581955046</v>
      </c>
      <c r="E1482">
        <f t="shared" si="116"/>
        <v>3.4205961507076434</v>
      </c>
      <c r="F1482" s="5">
        <f t="shared" si="117"/>
        <v>0.98653075451456973</v>
      </c>
    </row>
    <row r="1483" spans="1:6" x14ac:dyDescent="0.2">
      <c r="A1483">
        <v>147.99999999999901</v>
      </c>
      <c r="B1483">
        <f t="shared" si="119"/>
        <v>2.5830872929515905</v>
      </c>
      <c r="C1483">
        <f t="shared" si="118"/>
        <v>0.89809831707693255</v>
      </c>
      <c r="D1483">
        <f t="shared" si="120"/>
        <v>1.9225233918766329</v>
      </c>
      <c r="E1483">
        <f t="shared" si="116"/>
        <v>3.4223112891785488</v>
      </c>
      <c r="F1483" s="5">
        <f t="shared" si="117"/>
        <v>0.98661535449075066</v>
      </c>
    </row>
    <row r="1484" spans="1:6" x14ac:dyDescent="0.2">
      <c r="A1484">
        <v>148.1</v>
      </c>
      <c r="B1484">
        <f t="shared" si="119"/>
        <v>2.584832622203602</v>
      </c>
      <c r="C1484">
        <f t="shared" si="118"/>
        <v>0.89867673852753449</v>
      </c>
      <c r="D1484">
        <f t="shared" si="120"/>
        <v>1.9230037377130298</v>
      </c>
      <c r="E1484">
        <f t="shared" si="116"/>
        <v>3.4240216437576687</v>
      </c>
      <c r="F1484" s="5">
        <f t="shared" si="117"/>
        <v>0.98669968016523124</v>
      </c>
    </row>
    <row r="1485" spans="1:6" x14ac:dyDescent="0.2">
      <c r="A1485">
        <v>148.19999999999899</v>
      </c>
      <c r="B1485">
        <f t="shared" si="119"/>
        <v>2.5865779514555789</v>
      </c>
      <c r="C1485">
        <f t="shared" si="118"/>
        <v>0.89925401141308092</v>
      </c>
      <c r="D1485">
        <f t="shared" si="120"/>
        <v>1.923482619098418</v>
      </c>
      <c r="E1485">
        <f t="shared" si="116"/>
        <v>3.4257272092349154</v>
      </c>
      <c r="F1485" s="5">
        <f t="shared" si="117"/>
        <v>0.98678373163960231</v>
      </c>
    </row>
    <row r="1486" spans="1:6" x14ac:dyDescent="0.2">
      <c r="A1486">
        <v>148.29999999999899</v>
      </c>
      <c r="B1486">
        <f t="shared" si="119"/>
        <v>2.5883232807075727</v>
      </c>
      <c r="C1486">
        <f t="shared" si="118"/>
        <v>0.89983013051865057</v>
      </c>
      <c r="D1486">
        <f t="shared" si="120"/>
        <v>1.9239600356681226</v>
      </c>
      <c r="E1486">
        <f t="shared" si="116"/>
        <v>3.4274279804148913</v>
      </c>
      <c r="F1486" s="5">
        <f t="shared" si="117"/>
        <v>0.98686750901506515</v>
      </c>
    </row>
    <row r="1487" spans="1:6" x14ac:dyDescent="0.2">
      <c r="A1487">
        <v>148.39999999999901</v>
      </c>
      <c r="B1487">
        <f t="shared" si="119"/>
        <v>2.5900686099595678</v>
      </c>
      <c r="C1487">
        <f t="shared" si="118"/>
        <v>0.90040509063110319</v>
      </c>
      <c r="D1487">
        <f t="shared" si="120"/>
        <v>1.9244359870585659</v>
      </c>
      <c r="E1487">
        <f t="shared" si="116"/>
        <v>3.4291239521167372</v>
      </c>
      <c r="F1487" s="5">
        <f t="shared" si="117"/>
        <v>0.98695101239242566</v>
      </c>
    </row>
    <row r="1488" spans="1:6" x14ac:dyDescent="0.2">
      <c r="A1488">
        <v>148.49999999999901</v>
      </c>
      <c r="B1488">
        <f t="shared" si="119"/>
        <v>2.591813939211562</v>
      </c>
      <c r="C1488">
        <f t="shared" si="118"/>
        <v>0.90097888653921709</v>
      </c>
      <c r="D1488">
        <f t="shared" si="120"/>
        <v>1.9249104729072899</v>
      </c>
      <c r="E1488">
        <f t="shared" si="116"/>
        <v>3.4308151191742273</v>
      </c>
      <c r="F1488" s="5">
        <f t="shared" si="117"/>
        <v>0.98703424187209854</v>
      </c>
    </row>
    <row r="1489" spans="1:6" x14ac:dyDescent="0.2">
      <c r="A1489">
        <v>148.599999999999</v>
      </c>
      <c r="B1489">
        <f t="shared" si="119"/>
        <v>2.5935592684635562</v>
      </c>
      <c r="C1489">
        <f t="shared" si="118"/>
        <v>0.90155151303379644</v>
      </c>
      <c r="D1489">
        <f t="shared" si="120"/>
        <v>1.9253834928529527</v>
      </c>
      <c r="E1489">
        <f t="shared" si="116"/>
        <v>3.4325014764357737</v>
      </c>
      <c r="F1489" s="5">
        <f t="shared" si="117"/>
        <v>0.98711719755410743</v>
      </c>
    </row>
    <row r="1490" spans="1:6" x14ac:dyDescent="0.2">
      <c r="A1490">
        <v>148.69999999999899</v>
      </c>
      <c r="B1490">
        <f t="shared" si="119"/>
        <v>2.5953045977155504</v>
      </c>
      <c r="C1490">
        <f t="shared" si="118"/>
        <v>0.90212296490778066</v>
      </c>
      <c r="D1490">
        <f t="shared" si="120"/>
        <v>1.9258550465353297</v>
      </c>
      <c r="E1490">
        <f t="shared" si="116"/>
        <v>3.4341830187644407</v>
      </c>
      <c r="F1490" s="5">
        <f t="shared" si="117"/>
        <v>0.98719987953808497</v>
      </c>
    </row>
    <row r="1491" spans="1:6" x14ac:dyDescent="0.2">
      <c r="A1491">
        <v>148.79999999999899</v>
      </c>
      <c r="B1491">
        <f t="shared" si="119"/>
        <v>2.5970499269675447</v>
      </c>
      <c r="C1491">
        <f t="shared" si="118"/>
        <v>0.90269323695635562</v>
      </c>
      <c r="D1491">
        <f t="shared" si="120"/>
        <v>1.9263251335953115</v>
      </c>
      <c r="E1491">
        <f t="shared" si="116"/>
        <v>3.435859741037957</v>
      </c>
      <c r="F1491" s="5">
        <f t="shared" si="117"/>
        <v>0.98728228792327555</v>
      </c>
    </row>
    <row r="1492" spans="1:6" x14ac:dyDescent="0.2">
      <c r="A1492">
        <v>148.89999999999901</v>
      </c>
      <c r="B1492">
        <f t="shared" si="119"/>
        <v>2.5987952562195393</v>
      </c>
      <c r="C1492">
        <f t="shared" si="118"/>
        <v>0.90326232397706474</v>
      </c>
      <c r="D1492">
        <f t="shared" si="120"/>
        <v>1.9267937536749071</v>
      </c>
      <c r="E1492">
        <f t="shared" si="116"/>
        <v>3.4375316381487386</v>
      </c>
      <c r="F1492" s="5">
        <f t="shared" si="117"/>
        <v>0.9873644228085332</v>
      </c>
    </row>
    <row r="1493" spans="1:6" x14ac:dyDescent="0.2">
      <c r="A1493">
        <v>148.99999999999901</v>
      </c>
      <c r="B1493">
        <f t="shared" si="119"/>
        <v>2.6005405854715336</v>
      </c>
      <c r="C1493">
        <f t="shared" si="118"/>
        <v>0.9038302207699187</v>
      </c>
      <c r="D1493">
        <f t="shared" si="120"/>
        <v>1.9272609064172412</v>
      </c>
      <c r="E1493">
        <f t="shared" si="116"/>
        <v>3.4391987050038941</v>
      </c>
      <c r="F1493" s="5">
        <f t="shared" si="117"/>
        <v>0.98744628429232384</v>
      </c>
    </row>
    <row r="1494" spans="1:6" x14ac:dyDescent="0.2">
      <c r="A1494">
        <v>149.099999999999</v>
      </c>
      <c r="B1494">
        <f t="shared" si="119"/>
        <v>2.6022859147235278</v>
      </c>
      <c r="C1494">
        <f t="shared" si="118"/>
        <v>0.90439692213750766</v>
      </c>
      <c r="D1494">
        <f t="shared" si="120"/>
        <v>1.9277265914665573</v>
      </c>
      <c r="E1494">
        <f t="shared" si="116"/>
        <v>3.44086093652525</v>
      </c>
      <c r="F1494" s="5">
        <f t="shared" si="117"/>
        <v>0.98752787247272711</v>
      </c>
    </row>
    <row r="1495" spans="1:6" x14ac:dyDescent="0.2">
      <c r="A1495">
        <v>149.19999999999899</v>
      </c>
      <c r="B1495">
        <f t="shared" si="119"/>
        <v>2.604031243975522</v>
      </c>
      <c r="C1495">
        <f t="shared" si="118"/>
        <v>0.90496242288511175</v>
      </c>
      <c r="D1495">
        <f t="shared" si="120"/>
        <v>1.9281908084682156</v>
      </c>
      <c r="E1495">
        <f t="shared" si="116"/>
        <v>3.4425183276493607</v>
      </c>
      <c r="F1495" s="5">
        <f t="shared" si="117"/>
        <v>0.98760918744743487</v>
      </c>
    </row>
    <row r="1496" spans="1:6" x14ac:dyDescent="0.2">
      <c r="A1496">
        <v>149.29999999999899</v>
      </c>
      <c r="B1496">
        <f t="shared" si="119"/>
        <v>2.6057765732275162</v>
      </c>
      <c r="C1496">
        <f t="shared" si="118"/>
        <v>0.90552671782081151</v>
      </c>
      <c r="D1496">
        <f t="shared" si="120"/>
        <v>1.9286535570686947</v>
      </c>
      <c r="E1496">
        <f t="shared" si="116"/>
        <v>3.4441708733275256</v>
      </c>
      <c r="F1496" s="5">
        <f t="shared" si="117"/>
        <v>0.98769022931375394</v>
      </c>
    </row>
    <row r="1497" spans="1:6" x14ac:dyDescent="0.2">
      <c r="A1497">
        <v>149.39999999999901</v>
      </c>
      <c r="B1497">
        <f t="shared" si="119"/>
        <v>2.6075219024795109</v>
      </c>
      <c r="C1497">
        <f t="shared" si="118"/>
        <v>0.9060898017555995</v>
      </c>
      <c r="D1497">
        <f t="shared" si="120"/>
        <v>1.9291148369155915</v>
      </c>
      <c r="E1497">
        <f t="shared" si="116"/>
        <v>3.4458185685258038</v>
      </c>
      <c r="F1497" s="5">
        <f t="shared" si="117"/>
        <v>0.98777099816860492</v>
      </c>
    </row>
    <row r="1498" spans="1:6" x14ac:dyDescent="0.2">
      <c r="A1498">
        <v>149.49999999999901</v>
      </c>
      <c r="B1498">
        <f t="shared" si="119"/>
        <v>2.6092672317315051</v>
      </c>
      <c r="C1498">
        <f t="shared" si="118"/>
        <v>0.9066516695034903</v>
      </c>
      <c r="D1498">
        <f t="shared" si="120"/>
        <v>1.9295746476576214</v>
      </c>
      <c r="E1498">
        <f t="shared" si="116"/>
        <v>3.4474614082250303</v>
      </c>
      <c r="F1498" s="5">
        <f t="shared" si="117"/>
        <v>0.98785149410852457</v>
      </c>
    </row>
    <row r="1499" spans="1:6" x14ac:dyDescent="0.2">
      <c r="A1499">
        <v>149.599999999999</v>
      </c>
      <c r="B1499">
        <f t="shared" si="119"/>
        <v>2.6110125609834993</v>
      </c>
      <c r="C1499">
        <f t="shared" si="118"/>
        <v>0.90721231588163265</v>
      </c>
      <c r="D1499">
        <f t="shared" si="120"/>
        <v>1.9300329889446182</v>
      </c>
      <c r="E1499">
        <f t="shared" si="116"/>
        <v>3.4490993874208296</v>
      </c>
      <c r="F1499" s="5">
        <f t="shared" si="117"/>
        <v>0.98793171722966633</v>
      </c>
    </row>
    <row r="1500" spans="1:6" x14ac:dyDescent="0.2">
      <c r="A1500">
        <v>149.69999999999899</v>
      </c>
      <c r="B1500">
        <f t="shared" si="119"/>
        <v>2.6127578902354935</v>
      </c>
      <c r="C1500">
        <f t="shared" si="118"/>
        <v>0.90777173571041969</v>
      </c>
      <c r="D1500">
        <f t="shared" si="120"/>
        <v>1.9304898604275356</v>
      </c>
      <c r="E1500">
        <f t="shared" si="116"/>
        <v>3.4507325011236336</v>
      </c>
      <c r="F1500" s="5">
        <f t="shared" si="117"/>
        <v>0.98801166762779991</v>
      </c>
    </row>
    <row r="1501" spans="1:6" x14ac:dyDescent="0.2">
      <c r="A1501">
        <v>149.79999999999899</v>
      </c>
      <c r="B1501">
        <f t="shared" si="119"/>
        <v>2.6145032194874882</v>
      </c>
      <c r="C1501">
        <f t="shared" si="118"/>
        <v>0.9083299238136</v>
      </c>
      <c r="D1501">
        <f t="shared" si="120"/>
        <v>1.9309452617584455</v>
      </c>
      <c r="E1501">
        <f t="shared" si="116"/>
        <v>3.4523607443586952</v>
      </c>
      <c r="F1501" s="5">
        <f t="shared" si="117"/>
        <v>0.98809134539831178</v>
      </c>
    </row>
    <row r="1502" spans="1:6" x14ac:dyDescent="0.2">
      <c r="A1502">
        <v>149.89999999999901</v>
      </c>
      <c r="B1502">
        <f t="shared" si="119"/>
        <v>2.6162485487394824</v>
      </c>
      <c r="C1502">
        <f t="shared" si="118"/>
        <v>0.90888687501838838</v>
      </c>
      <c r="D1502">
        <f t="shared" si="120"/>
        <v>1.9313991925905403</v>
      </c>
      <c r="E1502">
        <f t="shared" si="116"/>
        <v>3.4539841121661019</v>
      </c>
      <c r="F1502" s="5">
        <f t="shared" si="117"/>
        <v>0.98817075063620974</v>
      </c>
    </row>
    <row r="1503" spans="1:6" x14ac:dyDescent="0.2">
      <c r="A1503">
        <v>149.99999999999901</v>
      </c>
      <c r="B1503">
        <f t="shared" si="119"/>
        <v>2.6179938779914766</v>
      </c>
      <c r="C1503">
        <f t="shared" si="118"/>
        <v>0.90944258415557733</v>
      </c>
      <c r="D1503">
        <f t="shared" si="120"/>
        <v>1.931851652578132</v>
      </c>
      <c r="E1503">
        <f t="shared" si="116"/>
        <v>3.4556025996007946</v>
      </c>
      <c r="F1503" s="5">
        <f t="shared" si="117"/>
        <v>0.98824988343611841</v>
      </c>
    </row>
    <row r="1504" spans="1:6" x14ac:dyDescent="0.2">
      <c r="A1504">
        <v>150.099999999999</v>
      </c>
      <c r="B1504">
        <f t="shared" si="119"/>
        <v>2.6197392072434713</v>
      </c>
      <c r="C1504">
        <f t="shared" si="118"/>
        <v>0.90999704605964749</v>
      </c>
      <c r="D1504">
        <f t="shared" si="120"/>
        <v>1.9323026413766524</v>
      </c>
      <c r="E1504">
        <f t="shared" si="116"/>
        <v>3.4572162017325803</v>
      </c>
      <c r="F1504" s="5">
        <f t="shared" si="117"/>
        <v>0.98832874389228209</v>
      </c>
    </row>
    <row r="1505" spans="1:6" x14ac:dyDescent="0.2">
      <c r="A1505">
        <v>150.19999999999899</v>
      </c>
      <c r="B1505">
        <f t="shared" si="119"/>
        <v>2.6214845364954655</v>
      </c>
      <c r="C1505">
        <f t="shared" si="118"/>
        <v>0.91055025556887881</v>
      </c>
      <c r="D1505">
        <f t="shared" si="120"/>
        <v>1.9327521586426542</v>
      </c>
      <c r="E1505">
        <f t="shared" si="116"/>
        <v>3.4588249136461466</v>
      </c>
      <c r="F1505" s="5">
        <f t="shared" si="117"/>
        <v>0.98840733209856679</v>
      </c>
    </row>
    <row r="1506" spans="1:6" x14ac:dyDescent="0.2">
      <c r="A1506">
        <v>150.29999999999899</v>
      </c>
      <c r="B1506">
        <f t="shared" si="119"/>
        <v>2.6232298657474598</v>
      </c>
      <c r="C1506">
        <f t="shared" si="118"/>
        <v>0.91110220752546167</v>
      </c>
      <c r="D1506">
        <f t="shared" si="120"/>
        <v>1.9332002040338101</v>
      </c>
      <c r="E1506">
        <f t="shared" si="116"/>
        <v>3.4604287304410777</v>
      </c>
      <c r="F1506" s="5">
        <f t="shared" si="117"/>
        <v>0.98848564814845907</v>
      </c>
    </row>
    <row r="1507" spans="1:6" x14ac:dyDescent="0.2">
      <c r="A1507">
        <v>150.39999999999901</v>
      </c>
      <c r="B1507">
        <f t="shared" si="119"/>
        <v>2.6249751949994544</v>
      </c>
      <c r="C1507">
        <f t="shared" si="118"/>
        <v>0.91165289677560746</v>
      </c>
      <c r="D1507">
        <f t="shared" si="120"/>
        <v>1.9336467772089143</v>
      </c>
      <c r="E1507">
        <f t="shared" si="116"/>
        <v>3.4620276472318703</v>
      </c>
      <c r="F1507" s="5">
        <f t="shared" si="117"/>
        <v>0.98856369213506823</v>
      </c>
    </row>
    <row r="1508" spans="1:6" x14ac:dyDescent="0.2">
      <c r="A1508">
        <v>150.49999999999901</v>
      </c>
      <c r="B1508">
        <f t="shared" si="119"/>
        <v>2.6267205242514486</v>
      </c>
      <c r="C1508">
        <f t="shared" si="118"/>
        <v>0.91220231816965947</v>
      </c>
      <c r="D1508">
        <f t="shared" si="120"/>
        <v>1.9340918778278819</v>
      </c>
      <c r="E1508">
        <f t="shared" si="116"/>
        <v>3.4636216591479458</v>
      </c>
      <c r="F1508" s="5">
        <f t="shared" si="117"/>
        <v>0.98864146415112519</v>
      </c>
    </row>
    <row r="1509" spans="1:6" x14ac:dyDescent="0.2">
      <c r="A1509">
        <v>150.599999999999</v>
      </c>
      <c r="B1509">
        <f t="shared" si="119"/>
        <v>2.6284658535034429</v>
      </c>
      <c r="C1509">
        <f t="shared" si="118"/>
        <v>0.91275046656220393</v>
      </c>
      <c r="D1509">
        <f t="shared" si="120"/>
        <v>1.9345355055517492</v>
      </c>
      <c r="E1509">
        <f t="shared" si="116"/>
        <v>3.4652107613336676</v>
      </c>
      <c r="F1509" s="5">
        <f t="shared" si="117"/>
        <v>0.98871896428898465</v>
      </c>
    </row>
    <row r="1510" spans="1:6" x14ac:dyDescent="0.2">
      <c r="A1510">
        <v>150.69999999999899</v>
      </c>
      <c r="B1510">
        <f t="shared" si="119"/>
        <v>2.6302111827554371</v>
      </c>
      <c r="C1510">
        <f t="shared" si="118"/>
        <v>0.91329733681218106</v>
      </c>
      <c r="D1510">
        <f t="shared" si="120"/>
        <v>1.9349776600426745</v>
      </c>
      <c r="E1510">
        <f t="shared" si="116"/>
        <v>3.4667949489483547</v>
      </c>
      <c r="F1510" s="5">
        <f t="shared" si="117"/>
        <v>0.98879619264062557</v>
      </c>
    </row>
    <row r="1511" spans="1:6" x14ac:dyDescent="0.2">
      <c r="A1511">
        <v>150.79999999999899</v>
      </c>
      <c r="B1511">
        <f t="shared" si="119"/>
        <v>2.6319565120074313</v>
      </c>
      <c r="C1511">
        <f t="shared" si="118"/>
        <v>0.91384292378299548</v>
      </c>
      <c r="D1511">
        <f t="shared" si="120"/>
        <v>1.9354183409639381</v>
      </c>
      <c r="E1511">
        <f t="shared" si="116"/>
        <v>3.4683742171662977</v>
      </c>
      <c r="F1511" s="5">
        <f t="shared" si="117"/>
        <v>0.98887314929765158</v>
      </c>
    </row>
    <row r="1512" spans="1:6" x14ac:dyDescent="0.2">
      <c r="A1512">
        <v>150.89999999999901</v>
      </c>
      <c r="B1512">
        <f t="shared" si="119"/>
        <v>2.633701841259426</v>
      </c>
      <c r="C1512">
        <f t="shared" si="118"/>
        <v>0.91438722234262737</v>
      </c>
      <c r="D1512">
        <f t="shared" si="120"/>
        <v>1.935857547979942</v>
      </c>
      <c r="E1512">
        <f t="shared" si="116"/>
        <v>3.4699485611767709</v>
      </c>
      <c r="F1512" s="5">
        <f t="shared" si="117"/>
        <v>0.98894983435129169</v>
      </c>
    </row>
    <row r="1513" spans="1:6" x14ac:dyDescent="0.2">
      <c r="A1513">
        <v>150.99999999999901</v>
      </c>
      <c r="B1513">
        <f t="shared" si="119"/>
        <v>2.6354471705114202</v>
      </c>
      <c r="C1513">
        <f t="shared" si="118"/>
        <v>0.91493022736374274</v>
      </c>
      <c r="D1513">
        <f t="shared" si="120"/>
        <v>1.9362952807562113</v>
      </c>
      <c r="E1513">
        <f t="shared" si="116"/>
        <v>3.47151797618405</v>
      </c>
      <c r="F1513" s="5">
        <f t="shared" si="117"/>
        <v>0.98902624789240001</v>
      </c>
    </row>
    <row r="1514" spans="1:6" x14ac:dyDescent="0.2">
      <c r="A1514">
        <v>151.099999999999</v>
      </c>
      <c r="B1514">
        <f t="shared" si="119"/>
        <v>2.6371924997634144</v>
      </c>
      <c r="C1514">
        <f t="shared" si="118"/>
        <v>0.91547193372380475</v>
      </c>
      <c r="D1514">
        <f t="shared" si="120"/>
        <v>1.9367315389593929</v>
      </c>
      <c r="E1514">
        <f t="shared" si="116"/>
        <v>3.4730824574074237</v>
      </c>
      <c r="F1514" s="5">
        <f t="shared" si="117"/>
        <v>0.98910239001145972</v>
      </c>
    </row>
    <row r="1515" spans="1:6" x14ac:dyDescent="0.2">
      <c r="A1515">
        <v>151.19999999999899</v>
      </c>
      <c r="B1515">
        <f t="shared" si="119"/>
        <v>2.6389378290154086</v>
      </c>
      <c r="C1515">
        <f t="shared" si="118"/>
        <v>0.91601233630518419</v>
      </c>
      <c r="D1515">
        <f t="shared" si="120"/>
        <v>1.9371663222572579</v>
      </c>
      <c r="E1515">
        <f t="shared" si="116"/>
        <v>3.4746420000812126</v>
      </c>
      <c r="F1515" s="5">
        <f t="shared" si="117"/>
        <v>0.98917826079857973</v>
      </c>
    </row>
    <row r="1516" spans="1:6" x14ac:dyDescent="0.2">
      <c r="A1516">
        <v>151.29999999999899</v>
      </c>
      <c r="B1516">
        <f t="shared" si="119"/>
        <v>2.6406831582674029</v>
      </c>
      <c r="C1516">
        <f t="shared" si="118"/>
        <v>0.91655142999526973</v>
      </c>
      <c r="D1516">
        <f t="shared" si="120"/>
        <v>1.9375996303186993</v>
      </c>
      <c r="E1516">
        <f t="shared" si="116"/>
        <v>3.4761965994547772</v>
      </c>
      <c r="F1516" s="5">
        <f t="shared" si="117"/>
        <v>0.98925386034349627</v>
      </c>
    </row>
    <row r="1517" spans="1:6" x14ac:dyDescent="0.2">
      <c r="A1517">
        <v>151.39999999999901</v>
      </c>
      <c r="B1517">
        <f t="shared" si="119"/>
        <v>2.642428487519398</v>
      </c>
      <c r="C1517">
        <f t="shared" si="118"/>
        <v>0.91708920968657981</v>
      </c>
      <c r="D1517">
        <f t="shared" si="120"/>
        <v>1.9380314628137347</v>
      </c>
      <c r="E1517">
        <f t="shared" si="116"/>
        <v>3.4777462507925403</v>
      </c>
      <c r="F1517" s="5">
        <f t="shared" si="117"/>
        <v>0.98932918873557718</v>
      </c>
    </row>
    <row r="1518" spans="1:6" x14ac:dyDescent="0.2">
      <c r="A1518">
        <v>151.49999999999901</v>
      </c>
      <c r="B1518">
        <f t="shared" si="119"/>
        <v>2.6441738167713917</v>
      </c>
      <c r="C1518">
        <f t="shared" si="118"/>
        <v>0.9176256702768707</v>
      </c>
      <c r="D1518">
        <f t="shared" si="120"/>
        <v>1.9384618194135044</v>
      </c>
      <c r="E1518">
        <f t="shared" si="116"/>
        <v>3.4792909493739934</v>
      </c>
      <c r="F1518" s="5">
        <f t="shared" si="117"/>
        <v>0.98940424606381661</v>
      </c>
    </row>
    <row r="1519" spans="1:6" x14ac:dyDescent="0.2">
      <c r="A1519">
        <v>151.599999999999</v>
      </c>
      <c r="B1519">
        <f t="shared" si="119"/>
        <v>2.645919146023386</v>
      </c>
      <c r="C1519">
        <f t="shared" si="118"/>
        <v>0.91816080666924993</v>
      </c>
      <c r="D1519">
        <f t="shared" si="120"/>
        <v>1.9388906997902735</v>
      </c>
      <c r="E1519">
        <f t="shared" si="116"/>
        <v>3.4808306904937183</v>
      </c>
      <c r="F1519" s="5">
        <f t="shared" si="117"/>
        <v>0.98947903241684143</v>
      </c>
    </row>
    <row r="1520" spans="1:6" x14ac:dyDescent="0.2">
      <c r="A1520">
        <v>151.69999999999899</v>
      </c>
      <c r="B1520">
        <f t="shared" si="119"/>
        <v>2.6476644752753802</v>
      </c>
      <c r="C1520">
        <f t="shared" si="118"/>
        <v>0.91869461377228512</v>
      </c>
      <c r="D1520">
        <f t="shared" si="120"/>
        <v>1.9393181036174305</v>
      </c>
      <c r="E1520">
        <f t="shared" si="116"/>
        <v>3.4823654694613944</v>
      </c>
      <c r="F1520" s="5">
        <f t="shared" si="117"/>
        <v>0.98955354788290828</v>
      </c>
    </row>
    <row r="1521" spans="1:6" x14ac:dyDescent="0.2">
      <c r="A1521">
        <v>151.79999999999899</v>
      </c>
      <c r="B1521">
        <f t="shared" si="119"/>
        <v>2.6494098045273744</v>
      </c>
      <c r="C1521">
        <f t="shared" si="118"/>
        <v>0.9192270865001142</v>
      </c>
      <c r="D1521">
        <f t="shared" si="120"/>
        <v>1.9397440305694893</v>
      </c>
      <c r="E1521">
        <f t="shared" si="116"/>
        <v>3.4838952816018209</v>
      </c>
      <c r="F1521" s="5">
        <f t="shared" si="117"/>
        <v>0.98962779254990429</v>
      </c>
    </row>
    <row r="1522" spans="1:6" x14ac:dyDescent="0.2">
      <c r="A1522">
        <v>151.89999999999901</v>
      </c>
      <c r="B1522">
        <f t="shared" si="119"/>
        <v>2.6511551337793695</v>
      </c>
      <c r="C1522">
        <f t="shared" si="118"/>
        <v>0.91975821977255701</v>
      </c>
      <c r="D1522">
        <f t="shared" si="120"/>
        <v>1.9401684803220878</v>
      </c>
      <c r="E1522">
        <f t="shared" si="116"/>
        <v>3.4854201222549244</v>
      </c>
      <c r="F1522" s="5">
        <f t="shared" si="117"/>
        <v>0.98970176650535058</v>
      </c>
    </row>
    <row r="1523" spans="1:6" x14ac:dyDescent="0.2">
      <c r="A1523">
        <v>151.99999999999901</v>
      </c>
      <c r="B1523">
        <f t="shared" si="119"/>
        <v>2.6529004630313637</v>
      </c>
      <c r="C1523">
        <f t="shared" si="118"/>
        <v>0.92028800851522385</v>
      </c>
      <c r="D1523">
        <f t="shared" si="120"/>
        <v>1.9405914525519887</v>
      </c>
      <c r="E1523">
        <f t="shared" si="116"/>
        <v>3.4869399867757744</v>
      </c>
      <c r="F1523" s="5">
        <f t="shared" si="117"/>
        <v>0.98977546983639897</v>
      </c>
    </row>
    <row r="1524" spans="1:6" x14ac:dyDescent="0.2">
      <c r="A1524">
        <v>152.099999999999</v>
      </c>
      <c r="B1524">
        <f t="shared" si="119"/>
        <v>2.6546457922833575</v>
      </c>
      <c r="C1524">
        <f t="shared" si="118"/>
        <v>0.920816447659627</v>
      </c>
      <c r="D1524">
        <f t="shared" si="120"/>
        <v>1.9410129469370807</v>
      </c>
      <c r="E1524">
        <f t="shared" si="116"/>
        <v>3.4884548705346012</v>
      </c>
      <c r="F1524" s="5">
        <f t="shared" si="117"/>
        <v>0.98984890262983716</v>
      </c>
    </row>
    <row r="1525" spans="1:6" x14ac:dyDescent="0.2">
      <c r="A1525">
        <v>152.19999999999899</v>
      </c>
      <c r="B1525">
        <f t="shared" si="119"/>
        <v>2.6563911215353517</v>
      </c>
      <c r="C1525">
        <f t="shared" si="118"/>
        <v>0.92134353214329112</v>
      </c>
      <c r="D1525">
        <f t="shared" si="120"/>
        <v>1.9414329631563771</v>
      </c>
      <c r="E1525">
        <f t="shared" si="116"/>
        <v>3.4899647689168054</v>
      </c>
      <c r="F1525" s="5">
        <f t="shared" si="117"/>
        <v>0.98992206497208435</v>
      </c>
    </row>
    <row r="1526" spans="1:6" x14ac:dyDescent="0.2">
      <c r="A1526">
        <v>152.29999999999899</v>
      </c>
      <c r="B1526">
        <f t="shared" si="119"/>
        <v>2.658136450787346</v>
      </c>
      <c r="C1526">
        <f t="shared" si="118"/>
        <v>0.92186925690986199</v>
      </c>
      <c r="D1526">
        <f t="shared" si="120"/>
        <v>1.9418515008900179</v>
      </c>
      <c r="E1526">
        <f t="shared" si="116"/>
        <v>3.4914696773229759</v>
      </c>
      <c r="F1526" s="5">
        <f t="shared" si="117"/>
        <v>0.98999495694919604</v>
      </c>
    </row>
    <row r="1527" spans="1:6" x14ac:dyDescent="0.2">
      <c r="A1527">
        <v>152.39999999999901</v>
      </c>
      <c r="B1527">
        <f t="shared" si="119"/>
        <v>2.6598817800393411</v>
      </c>
      <c r="C1527">
        <f t="shared" si="118"/>
        <v>0.92239361690921795</v>
      </c>
      <c r="D1527">
        <f t="shared" si="120"/>
        <v>1.9422685598192679</v>
      </c>
      <c r="E1527">
        <f t="shared" si="116"/>
        <v>3.4929695911689</v>
      </c>
      <c r="F1527" s="5">
        <f t="shared" si="117"/>
        <v>0.99006757864686235</v>
      </c>
    </row>
    <row r="1528" spans="1:6" x14ac:dyDescent="0.2">
      <c r="A1528">
        <v>152.49999999999901</v>
      </c>
      <c r="B1528">
        <f t="shared" si="119"/>
        <v>2.6616271092913353</v>
      </c>
      <c r="C1528">
        <f t="shared" si="118"/>
        <v>0.92291660709757795</v>
      </c>
      <c r="D1528">
        <f t="shared" si="120"/>
        <v>1.9426841396265186</v>
      </c>
      <c r="E1528">
        <f t="shared" si="116"/>
        <v>3.4944645058855799</v>
      </c>
      <c r="F1528" s="5">
        <f t="shared" si="117"/>
        <v>0.99013993015040969</v>
      </c>
    </row>
    <row r="1529" spans="1:6" x14ac:dyDescent="0.2">
      <c r="A1529">
        <v>152.599999999999</v>
      </c>
      <c r="B1529">
        <f t="shared" si="119"/>
        <v>2.6633724385433295</v>
      </c>
      <c r="C1529">
        <f t="shared" si="118"/>
        <v>0.92343822243761364</v>
      </c>
      <c r="D1529">
        <f t="shared" si="120"/>
        <v>1.9430982399952883</v>
      </c>
      <c r="E1529">
        <f t="shared" si="116"/>
        <v>3.495954416919246</v>
      </c>
      <c r="F1529" s="5">
        <f t="shared" si="117"/>
        <v>0.99021201154480198</v>
      </c>
    </row>
    <row r="1530" spans="1:6" x14ac:dyDescent="0.2">
      <c r="A1530">
        <v>152.69999999999899</v>
      </c>
      <c r="B1530">
        <f t="shared" si="119"/>
        <v>2.6651177677953233</v>
      </c>
      <c r="C1530">
        <f t="shared" si="118"/>
        <v>0.92395845789855768</v>
      </c>
      <c r="D1530">
        <f t="shared" si="120"/>
        <v>1.9435108606102207</v>
      </c>
      <c r="E1530">
        <f t="shared" si="116"/>
        <v>3.4974393197313702</v>
      </c>
      <c r="F1530" s="5">
        <f t="shared" si="117"/>
        <v>0.9902838229146379</v>
      </c>
    </row>
    <row r="1531" spans="1:6" x14ac:dyDescent="0.2">
      <c r="A1531">
        <v>152.79999999999899</v>
      </c>
      <c r="B1531">
        <f t="shared" si="119"/>
        <v>2.6668630970473179</v>
      </c>
      <c r="C1531">
        <f t="shared" si="118"/>
        <v>0.92447730845631426</v>
      </c>
      <c r="D1531">
        <f t="shared" si="120"/>
        <v>1.9439220011570884</v>
      </c>
      <c r="E1531">
        <f t="shared" si="116"/>
        <v>3.4989192097986832</v>
      </c>
      <c r="F1531" s="5">
        <f t="shared" si="117"/>
        <v>0.99035536434415683</v>
      </c>
    </row>
    <row r="1532" spans="1:6" x14ac:dyDescent="0.2">
      <c r="A1532">
        <v>152.89999999999901</v>
      </c>
      <c r="B1532">
        <f t="shared" si="119"/>
        <v>2.6686084262993126</v>
      </c>
      <c r="C1532">
        <f t="shared" si="118"/>
        <v>0.92499476909356781</v>
      </c>
      <c r="D1532">
        <f t="shared" si="120"/>
        <v>1.9443316613227892</v>
      </c>
      <c r="E1532">
        <f t="shared" si="116"/>
        <v>3.5003940826131821</v>
      </c>
      <c r="F1532" s="5">
        <f t="shared" si="117"/>
        <v>0.99042663591723445</v>
      </c>
    </row>
    <row r="1533" spans="1:6" x14ac:dyDescent="0.2">
      <c r="A1533">
        <v>152.99999999999901</v>
      </c>
      <c r="B1533">
        <f t="shared" si="119"/>
        <v>2.6703537555513068</v>
      </c>
      <c r="C1533">
        <f t="shared" si="118"/>
        <v>0.92551083479989271</v>
      </c>
      <c r="D1533">
        <f t="shared" si="120"/>
        <v>1.9447398407953491</v>
      </c>
      <c r="E1533">
        <f t="shared" si="116"/>
        <v>3.5018639336821473</v>
      </c>
      <c r="F1533" s="5">
        <f t="shared" si="117"/>
        <v>0.99049763771738664</v>
      </c>
    </row>
    <row r="1534" spans="1:6" x14ac:dyDescent="0.2">
      <c r="A1534">
        <v>153.099999999999</v>
      </c>
      <c r="B1534">
        <f t="shared" si="119"/>
        <v>2.6720990848033011</v>
      </c>
      <c r="C1534">
        <f t="shared" si="118"/>
        <v>0.92602550057186372</v>
      </c>
      <c r="D1534">
        <f t="shared" si="120"/>
        <v>1.945146539263922</v>
      </c>
      <c r="E1534">
        <f t="shared" si="116"/>
        <v>3.5033287585281587</v>
      </c>
      <c r="F1534" s="5">
        <f t="shared" si="117"/>
        <v>0.99056836982776919</v>
      </c>
    </row>
    <row r="1535" spans="1:6" x14ac:dyDescent="0.2">
      <c r="A1535">
        <v>153.19999999999899</v>
      </c>
      <c r="B1535">
        <f t="shared" si="119"/>
        <v>2.6738444140552953</v>
      </c>
      <c r="C1535">
        <f t="shared" si="118"/>
        <v>0.92653876141316382</v>
      </c>
      <c r="D1535">
        <f t="shared" si="120"/>
        <v>1.945551756418789</v>
      </c>
      <c r="E1535">
        <f t="shared" si="116"/>
        <v>3.5047885526891052</v>
      </c>
      <c r="F1535" s="5">
        <f t="shared" si="117"/>
        <v>0.99063883233117722</v>
      </c>
    </row>
    <row r="1536" spans="1:6" x14ac:dyDescent="0.2">
      <c r="A1536">
        <v>153.29999999999899</v>
      </c>
      <c r="B1536">
        <f t="shared" si="119"/>
        <v>2.6755897433072895</v>
      </c>
      <c r="C1536">
        <f t="shared" si="118"/>
        <v>0.92705061233469466</v>
      </c>
      <c r="D1536">
        <f t="shared" si="120"/>
        <v>1.94595549195136</v>
      </c>
      <c r="E1536">
        <f t="shared" si="116"/>
        <v>3.5062433117182024</v>
      </c>
      <c r="F1536" s="5">
        <f t="shared" si="117"/>
        <v>0.99070902531004845</v>
      </c>
    </row>
    <row r="1537" spans="1:6" x14ac:dyDescent="0.2">
      <c r="A1537">
        <v>153.39999999999901</v>
      </c>
      <c r="B1537">
        <f t="shared" si="119"/>
        <v>2.6773350725592842</v>
      </c>
      <c r="C1537">
        <f t="shared" si="118"/>
        <v>0.92756104835468478</v>
      </c>
      <c r="D1537">
        <f t="shared" si="120"/>
        <v>1.9463577455541725</v>
      </c>
      <c r="E1537">
        <f t="shared" si="116"/>
        <v>3.507693031184</v>
      </c>
      <c r="F1537" s="5">
        <f t="shared" si="117"/>
        <v>0.99077894884646034</v>
      </c>
    </row>
    <row r="1538" spans="1:6" x14ac:dyDescent="0.2">
      <c r="A1538">
        <v>153.49999999999901</v>
      </c>
      <c r="B1538">
        <f t="shared" si="119"/>
        <v>2.6790804018112784</v>
      </c>
      <c r="C1538">
        <f t="shared" si="118"/>
        <v>0.92807006449879914</v>
      </c>
      <c r="D1538">
        <f t="shared" si="120"/>
        <v>1.946758516920893</v>
      </c>
      <c r="E1538">
        <f t="shared" si="116"/>
        <v>3.5091377066704017</v>
      </c>
      <c r="F1538" s="5">
        <f t="shared" si="117"/>
        <v>0.99084860302213329</v>
      </c>
    </row>
    <row r="1539" spans="1:6" x14ac:dyDescent="0.2">
      <c r="A1539">
        <v>153.599999999999</v>
      </c>
      <c r="B1539">
        <f t="shared" si="119"/>
        <v>2.6808257310632726</v>
      </c>
      <c r="C1539">
        <f t="shared" si="118"/>
        <v>0.92857765580024787</v>
      </c>
      <c r="D1539">
        <f t="shared" si="120"/>
        <v>1.9471578057463166</v>
      </c>
      <c r="E1539">
        <f t="shared" si="116"/>
        <v>3.5105773337766752</v>
      </c>
      <c r="F1539" s="5">
        <f t="shared" si="117"/>
        <v>0.99091798791843155</v>
      </c>
    </row>
    <row r="1540" spans="1:6" x14ac:dyDescent="0.2">
      <c r="A1540">
        <v>153.69999999999899</v>
      </c>
      <c r="B1540">
        <f t="shared" si="119"/>
        <v>2.6825710603152668</v>
      </c>
      <c r="C1540">
        <f t="shared" si="118"/>
        <v>0.92908381729989498</v>
      </c>
      <c r="D1540">
        <f t="shared" si="120"/>
        <v>1.9475556117263675</v>
      </c>
      <c r="E1540">
        <f t="shared" ref="E1540:E1603" si="121">(D1540^2)/(3*($I$1-1)^2)</f>
        <v>3.5120119081174672</v>
      </c>
      <c r="F1540" s="5">
        <f t="shared" ref="F1540:F1603" si="122">(1/((1-E1540)*E1540^$F$1))*((1-E1540^($F$1+1))-(D1540^2/4)*(1-E1540^$F$1))</f>
        <v>0.99098710361636</v>
      </c>
    </row>
    <row r="1541" spans="1:6" x14ac:dyDescent="0.2">
      <c r="A1541">
        <v>153.79999999999899</v>
      </c>
      <c r="B1541">
        <f t="shared" si="119"/>
        <v>2.6843163895672615</v>
      </c>
      <c r="C1541">
        <f t="shared" ref="C1541:C1604" si="123">-(0.835/(6+2*0.835))*COS(B1541)^3-(3/(6+2*0.835))*COS(B1541)+0.5</f>
        <v>0.92958854404636726</v>
      </c>
      <c r="D1541">
        <f t="shared" si="120"/>
        <v>1.9479519345580993</v>
      </c>
      <c r="E1541">
        <f t="shared" si="121"/>
        <v>3.5134414253228154</v>
      </c>
      <c r="F1541" s="5">
        <f t="shared" si="122"/>
        <v>0.99105595019657133</v>
      </c>
    </row>
    <row r="1542" spans="1:6" x14ac:dyDescent="0.2">
      <c r="A1542">
        <v>153.89999999999901</v>
      </c>
      <c r="B1542">
        <f t="shared" ref="B1542:B1605" si="124">A1542*PI()/180</f>
        <v>2.6860617188192557</v>
      </c>
      <c r="C1542">
        <f t="shared" si="123"/>
        <v>0.93009183109616234</v>
      </c>
      <c r="D1542">
        <f t="shared" ref="D1542:D1605" si="125">2*SIN(B1542/2)</f>
        <v>1.9483467739396947</v>
      </c>
      <c r="E1542">
        <f t="shared" si="121"/>
        <v>3.5148658810381614</v>
      </c>
      <c r="F1542" s="5">
        <f t="shared" si="122"/>
        <v>0.99112452773935944</v>
      </c>
    </row>
    <row r="1543" spans="1:6" x14ac:dyDescent="0.2">
      <c r="A1543">
        <v>153.99999999999901</v>
      </c>
      <c r="B1543">
        <f t="shared" si="124"/>
        <v>2.6878070480712499</v>
      </c>
      <c r="C1543">
        <f t="shared" si="123"/>
        <v>0.93059367351375788</v>
      </c>
      <c r="D1543">
        <f t="shared" si="125"/>
        <v>1.9487401295704665</v>
      </c>
      <c r="E1543">
        <f t="shared" si="121"/>
        <v>3.5162852709243682</v>
      </c>
      <c r="F1543" s="5">
        <f t="shared" si="122"/>
        <v>0.99119283632466504</v>
      </c>
    </row>
    <row r="1544" spans="1:6" x14ac:dyDescent="0.2">
      <c r="A1544">
        <v>154.099999999999</v>
      </c>
      <c r="B1544">
        <f t="shared" si="124"/>
        <v>2.6895523773232446</v>
      </c>
      <c r="C1544">
        <f t="shared" si="123"/>
        <v>0.9310940663717191</v>
      </c>
      <c r="D1544">
        <f t="shared" si="125"/>
        <v>1.9491320011508573</v>
      </c>
      <c r="E1544">
        <f t="shared" si="121"/>
        <v>3.5176995906577262</v>
      </c>
      <c r="F1544" s="5">
        <f t="shared" si="122"/>
        <v>0.99126087603207469</v>
      </c>
    </row>
    <row r="1545" spans="1:6" x14ac:dyDescent="0.2">
      <c r="A1545">
        <v>154.19999999999899</v>
      </c>
      <c r="B1545">
        <f t="shared" si="124"/>
        <v>2.6912977065752388</v>
      </c>
      <c r="C1545">
        <f t="shared" si="123"/>
        <v>0.93159300475080764</v>
      </c>
      <c r="D1545">
        <f t="shared" si="125"/>
        <v>1.9495223883824397</v>
      </c>
      <c r="E1545">
        <f t="shared" si="121"/>
        <v>3.5191088359299734</v>
      </c>
      <c r="F1545" s="5">
        <f t="shared" si="122"/>
        <v>0.99132864694082046</v>
      </c>
    </row>
    <row r="1546" spans="1:6" x14ac:dyDescent="0.2">
      <c r="A1546">
        <v>154.29999999999899</v>
      </c>
      <c r="B1546">
        <f t="shared" si="124"/>
        <v>2.693043035827233</v>
      </c>
      <c r="C1546">
        <f t="shared" si="123"/>
        <v>0.93209048374008896</v>
      </c>
      <c r="D1546">
        <f t="shared" si="125"/>
        <v>1.9499112909679168</v>
      </c>
      <c r="E1546">
        <f t="shared" si="121"/>
        <v>3.5205130024483027</v>
      </c>
      <c r="F1546" s="5">
        <f t="shared" si="122"/>
        <v>0.99139614912978236</v>
      </c>
    </row>
    <row r="1547" spans="1:6" x14ac:dyDescent="0.2">
      <c r="A1547">
        <v>154.39999999999901</v>
      </c>
      <c r="B1547">
        <f t="shared" si="124"/>
        <v>2.6947883650792273</v>
      </c>
      <c r="C1547">
        <f t="shared" si="123"/>
        <v>0.932586498437041</v>
      </c>
      <c r="D1547">
        <f t="shared" si="125"/>
        <v>1.9502987086111225</v>
      </c>
      <c r="E1547">
        <f t="shared" si="121"/>
        <v>3.521912085935381</v>
      </c>
      <c r="F1547" s="5">
        <f t="shared" si="122"/>
        <v>0.99146338267748646</v>
      </c>
    </row>
    <row r="1548" spans="1:6" x14ac:dyDescent="0.2">
      <c r="A1548">
        <v>154.49999999999901</v>
      </c>
      <c r="B1548">
        <f t="shared" si="124"/>
        <v>2.6965336943312219</v>
      </c>
      <c r="C1548">
        <f t="shared" si="123"/>
        <v>0.93308104394766167</v>
      </c>
      <c r="D1548">
        <f t="shared" si="125"/>
        <v>1.9506846410170215</v>
      </c>
      <c r="E1548">
        <f t="shared" si="121"/>
        <v>3.5233060821293569</v>
      </c>
      <c r="F1548" s="5">
        <f t="shared" si="122"/>
        <v>0.99153034766210857</v>
      </c>
    </row>
    <row r="1549" spans="1:6" x14ac:dyDescent="0.2">
      <c r="A1549">
        <v>154.599999999999</v>
      </c>
      <c r="B1549">
        <f t="shared" si="124"/>
        <v>2.6982790235832161</v>
      </c>
      <c r="C1549">
        <f t="shared" si="123"/>
        <v>0.93357411538657575</v>
      </c>
      <c r="D1549">
        <f t="shared" si="125"/>
        <v>1.9510690878917094</v>
      </c>
      <c r="E1549">
        <f t="shared" si="121"/>
        <v>3.5246949867838757</v>
      </c>
      <c r="F1549" s="5">
        <f t="shared" si="122"/>
        <v>0.99159704416147199</v>
      </c>
    </row>
    <row r="1550" spans="1:6" x14ac:dyDescent="0.2">
      <c r="A1550">
        <v>154.69999999999899</v>
      </c>
      <c r="B1550">
        <f t="shared" si="124"/>
        <v>2.7000243528352104</v>
      </c>
      <c r="C1550">
        <f t="shared" si="123"/>
        <v>0.93406570787714371</v>
      </c>
      <c r="D1550">
        <f t="shared" si="125"/>
        <v>1.951452048942413</v>
      </c>
      <c r="E1550">
        <f t="shared" si="121"/>
        <v>3.5260787956680932</v>
      </c>
      <c r="F1550" s="5">
        <f t="shared" si="122"/>
        <v>0.99166347225305029</v>
      </c>
    </row>
    <row r="1551" spans="1:6" x14ac:dyDescent="0.2">
      <c r="A1551">
        <v>154.79999999999899</v>
      </c>
      <c r="B1551">
        <f t="shared" si="124"/>
        <v>2.7017696820872046</v>
      </c>
      <c r="C1551">
        <f t="shared" si="123"/>
        <v>0.93455581655156827</v>
      </c>
      <c r="D1551">
        <f t="shared" si="125"/>
        <v>1.9518335238774909</v>
      </c>
      <c r="E1551">
        <f t="shared" si="121"/>
        <v>3.5274575045666876</v>
      </c>
      <c r="F1551" s="5">
        <f t="shared" si="122"/>
        <v>0.99172963201396602</v>
      </c>
    </row>
    <row r="1552" spans="1:6" x14ac:dyDescent="0.2">
      <c r="A1552">
        <v>154.89999999999901</v>
      </c>
      <c r="B1552">
        <f t="shared" si="124"/>
        <v>2.7035150113391992</v>
      </c>
      <c r="C1552">
        <f t="shared" si="123"/>
        <v>0.93504443655100211</v>
      </c>
      <c r="D1552">
        <f t="shared" si="125"/>
        <v>1.9522135124064337</v>
      </c>
      <c r="E1552">
        <f t="shared" si="121"/>
        <v>3.5288311092798739</v>
      </c>
      <c r="F1552" s="5">
        <f t="shared" si="122"/>
        <v>0.99179552352099254</v>
      </c>
    </row>
    <row r="1553" spans="1:6" x14ac:dyDescent="0.2">
      <c r="A1553">
        <v>154.99999999999901</v>
      </c>
      <c r="B1553">
        <f t="shared" si="124"/>
        <v>2.7052603405911935</v>
      </c>
      <c r="C1553">
        <f t="shared" si="123"/>
        <v>0.93553156302565399</v>
      </c>
      <c r="D1553">
        <f t="shared" si="125"/>
        <v>1.9525920142398629</v>
      </c>
      <c r="E1553">
        <f t="shared" si="121"/>
        <v>3.5301996056234111</v>
      </c>
      <c r="F1553" s="5">
        <f t="shared" si="122"/>
        <v>0.99186114685055304</v>
      </c>
    </row>
    <row r="1554" spans="1:6" x14ac:dyDescent="0.2">
      <c r="A1554">
        <v>155.099999999999</v>
      </c>
      <c r="B1554">
        <f t="shared" si="124"/>
        <v>2.7070056698431877</v>
      </c>
      <c r="C1554">
        <f t="shared" si="123"/>
        <v>0.9360171911348969</v>
      </c>
      <c r="D1554">
        <f t="shared" si="125"/>
        <v>1.9529690290895334</v>
      </c>
      <c r="E1554">
        <f t="shared" si="121"/>
        <v>3.5315629894286236</v>
      </c>
      <c r="F1554" s="5">
        <f t="shared" si="122"/>
        <v>0.99192650207872457</v>
      </c>
    </row>
    <row r="1555" spans="1:6" x14ac:dyDescent="0.2">
      <c r="A1555">
        <v>155.19999999999899</v>
      </c>
      <c r="B1555">
        <f t="shared" si="124"/>
        <v>2.7087509990951819</v>
      </c>
      <c r="C1555">
        <f t="shared" si="123"/>
        <v>0.93650131604737408</v>
      </c>
      <c r="D1555">
        <f t="shared" si="125"/>
        <v>1.9533445566683321</v>
      </c>
      <c r="E1555">
        <f t="shared" si="121"/>
        <v>3.5329212565424091</v>
      </c>
      <c r="F1555" s="5">
        <f t="shared" si="122"/>
        <v>0.99199158928123443</v>
      </c>
    </row>
    <row r="1556" spans="1:6" x14ac:dyDescent="0.2">
      <c r="A1556">
        <v>155.29999999999899</v>
      </c>
      <c r="B1556">
        <f t="shared" si="124"/>
        <v>2.7104963283471761</v>
      </c>
      <c r="C1556">
        <f t="shared" si="123"/>
        <v>0.93698393294110593</v>
      </c>
      <c r="D1556">
        <f t="shared" si="125"/>
        <v>1.9537185966902779</v>
      </c>
      <c r="E1556">
        <f t="shared" si="121"/>
        <v>3.5342744028272479</v>
      </c>
      <c r="F1556" s="5">
        <f t="shared" si="122"/>
        <v>0.99205640853346322</v>
      </c>
    </row>
    <row r="1557" spans="1:6" x14ac:dyDescent="0.2">
      <c r="A1557">
        <v>155.39999999999901</v>
      </c>
      <c r="B1557">
        <f t="shared" si="124"/>
        <v>2.7122416575991708</v>
      </c>
      <c r="C1557">
        <f t="shared" si="123"/>
        <v>0.9374650370035964</v>
      </c>
      <c r="D1557">
        <f t="shared" si="125"/>
        <v>1.9540911488705235</v>
      </c>
      <c r="E1557">
        <f t="shared" si="121"/>
        <v>3.5356224241612231</v>
      </c>
      <c r="F1557" s="5">
        <f t="shared" si="122"/>
        <v>0.99212095991044358</v>
      </c>
    </row>
    <row r="1558" spans="1:6" x14ac:dyDescent="0.2">
      <c r="A1558">
        <v>155.49999999999901</v>
      </c>
      <c r="B1558">
        <f t="shared" si="124"/>
        <v>2.713986986851165</v>
      </c>
      <c r="C1558">
        <f t="shared" si="123"/>
        <v>0.93794462343193896</v>
      </c>
      <c r="D1558">
        <f t="shared" si="125"/>
        <v>1.9544622129253539</v>
      </c>
      <c r="E1558">
        <f t="shared" si="121"/>
        <v>3.5369653164380281</v>
      </c>
      <c r="F1558" s="5">
        <f t="shared" si="122"/>
        <v>0.99218524348686443</v>
      </c>
    </row>
    <row r="1559" spans="1:6" x14ac:dyDescent="0.2">
      <c r="A1559">
        <v>155.599999999999</v>
      </c>
      <c r="B1559">
        <f t="shared" si="124"/>
        <v>2.7157323161031592</v>
      </c>
      <c r="C1559">
        <f t="shared" si="123"/>
        <v>0.93842268743292323</v>
      </c>
      <c r="D1559">
        <f t="shared" si="125"/>
        <v>1.954831788572188</v>
      </c>
      <c r="E1559">
        <f t="shared" si="121"/>
        <v>3.5383030755669798</v>
      </c>
      <c r="F1559" s="5">
        <f t="shared" si="122"/>
        <v>0.99224925933706554</v>
      </c>
    </row>
    <row r="1560" spans="1:6" x14ac:dyDescent="0.2">
      <c r="A1560">
        <v>155.69999999999899</v>
      </c>
      <c r="B1560">
        <f t="shared" si="124"/>
        <v>2.7174776453551535</v>
      </c>
      <c r="C1560">
        <f t="shared" si="123"/>
        <v>0.93889922422314076</v>
      </c>
      <c r="D1560">
        <f t="shared" si="125"/>
        <v>1.9551998755295776</v>
      </c>
      <c r="E1560">
        <f t="shared" si="121"/>
        <v>3.5396356974730323</v>
      </c>
      <c r="F1560" s="5">
        <f t="shared" si="122"/>
        <v>0.99231300753504426</v>
      </c>
    </row>
    <row r="1561" spans="1:6" x14ac:dyDescent="0.2">
      <c r="A1561">
        <v>155.79999999999899</v>
      </c>
      <c r="B1561">
        <f t="shared" si="124"/>
        <v>2.7192229746071477</v>
      </c>
      <c r="C1561">
        <f t="shared" si="123"/>
        <v>0.93937422902909073</v>
      </c>
      <c r="D1561">
        <f t="shared" si="125"/>
        <v>1.9555664735172087</v>
      </c>
      <c r="E1561">
        <f t="shared" si="121"/>
        <v>3.5409631780967876</v>
      </c>
      <c r="F1561" s="5">
        <f t="shared" si="122"/>
        <v>0.99237648815445267</v>
      </c>
    </row>
    <row r="1562" spans="1:6" x14ac:dyDescent="0.2">
      <c r="A1562">
        <v>155.89999999999901</v>
      </c>
      <c r="B1562">
        <f t="shared" si="124"/>
        <v>2.7209683038591423</v>
      </c>
      <c r="C1562">
        <f t="shared" si="123"/>
        <v>0.93984769708728577</v>
      </c>
      <c r="D1562">
        <f t="shared" si="125"/>
        <v>1.9559315822559007</v>
      </c>
      <c r="E1562">
        <f t="shared" si="121"/>
        <v>3.5422855133945093</v>
      </c>
      <c r="F1562" s="5">
        <f t="shared" si="122"/>
        <v>0.99243970126859826</v>
      </c>
    </row>
    <row r="1563" spans="1:6" x14ac:dyDescent="0.2">
      <c r="A1563">
        <v>155.99999999999901</v>
      </c>
      <c r="B1563">
        <f t="shared" si="124"/>
        <v>2.7227136331111366</v>
      </c>
      <c r="C1563">
        <f t="shared" si="123"/>
        <v>0.94031962364435662</v>
      </c>
      <c r="D1563">
        <f t="shared" si="125"/>
        <v>1.9562952014676076</v>
      </c>
      <c r="E1563">
        <f t="shared" si="121"/>
        <v>3.5436026993381353</v>
      </c>
      <c r="F1563" s="5">
        <f t="shared" si="122"/>
        <v>0.99250264695044477</v>
      </c>
    </row>
    <row r="1564" spans="1:6" x14ac:dyDescent="0.2">
      <c r="A1564">
        <v>156.099999999999</v>
      </c>
      <c r="B1564">
        <f t="shared" si="124"/>
        <v>2.7244589623631308</v>
      </c>
      <c r="C1564">
        <f t="shared" si="123"/>
        <v>0.94079000395715884</v>
      </c>
      <c r="D1564">
        <f t="shared" si="125"/>
        <v>1.9566573308754176</v>
      </c>
      <c r="E1564">
        <f t="shared" si="121"/>
        <v>3.5449147319152896</v>
      </c>
      <c r="F1564" s="5">
        <f t="shared" si="122"/>
        <v>0.9925653252726141</v>
      </c>
    </row>
    <row r="1565" spans="1:6" x14ac:dyDescent="0.2">
      <c r="A1565">
        <v>156.19999999999899</v>
      </c>
      <c r="B1565">
        <f t="shared" si="124"/>
        <v>2.726204291615125</v>
      </c>
      <c r="C1565">
        <f t="shared" si="123"/>
        <v>0.94125883329287652</v>
      </c>
      <c r="D1565">
        <f t="shared" si="125"/>
        <v>1.9570179702035531</v>
      </c>
      <c r="E1565">
        <f t="shared" si="121"/>
        <v>3.5462216071292909</v>
      </c>
      <c r="F1565" s="5">
        <f t="shared" si="122"/>
        <v>0.9926277363073841</v>
      </c>
    </row>
    <row r="1566" spans="1:6" x14ac:dyDescent="0.2">
      <c r="A1566">
        <v>156.29999999999899</v>
      </c>
      <c r="B1566">
        <f t="shared" si="124"/>
        <v>2.7279496208671192</v>
      </c>
      <c r="C1566">
        <f t="shared" si="123"/>
        <v>0.94172610692912784</v>
      </c>
      <c r="D1566">
        <f t="shared" si="125"/>
        <v>1.9573771191773719</v>
      </c>
      <c r="E1566">
        <f t="shared" si="121"/>
        <v>3.5475233209991726</v>
      </c>
      <c r="F1566" s="5">
        <f t="shared" si="122"/>
        <v>0.99268988012669201</v>
      </c>
    </row>
    <row r="1567" spans="1:6" x14ac:dyDescent="0.2">
      <c r="A1567">
        <v>156.39999999999901</v>
      </c>
      <c r="B1567">
        <f t="shared" si="124"/>
        <v>2.7296949501191139</v>
      </c>
      <c r="C1567">
        <f t="shared" si="123"/>
        <v>0.94219182015406966</v>
      </c>
      <c r="D1567">
        <f t="shared" si="125"/>
        <v>1.9577347775233664</v>
      </c>
      <c r="E1567">
        <f t="shared" si="121"/>
        <v>3.5488198695596891</v>
      </c>
      <c r="F1567" s="5">
        <f t="shared" si="122"/>
        <v>0.99275175680213334</v>
      </c>
    </row>
    <row r="1568" spans="1:6" x14ac:dyDescent="0.2">
      <c r="A1568">
        <v>156.49999999999901</v>
      </c>
      <c r="B1568">
        <f t="shared" si="124"/>
        <v>2.7314402793711081</v>
      </c>
      <c r="C1568">
        <f t="shared" si="123"/>
        <v>0.94265596826650189</v>
      </c>
      <c r="D1568">
        <f t="shared" si="125"/>
        <v>1.9580909449691641</v>
      </c>
      <c r="E1568">
        <f t="shared" si="121"/>
        <v>3.5501112488613269</v>
      </c>
      <c r="F1568" s="5">
        <f t="shared" si="122"/>
        <v>0.99281336640496221</v>
      </c>
    </row>
    <row r="1569" spans="1:6" x14ac:dyDescent="0.2">
      <c r="A1569">
        <v>156.599999999999</v>
      </c>
      <c r="B1569">
        <f t="shared" si="124"/>
        <v>2.7331856086231023</v>
      </c>
      <c r="C1569">
        <f t="shared" si="123"/>
        <v>0.94311854657597194</v>
      </c>
      <c r="D1569">
        <f t="shared" si="125"/>
        <v>1.9584456212435279</v>
      </c>
      <c r="E1569">
        <f t="shared" si="121"/>
        <v>3.5513974549703216</v>
      </c>
      <c r="F1569" s="5">
        <f t="shared" si="122"/>
        <v>0.99287470900609243</v>
      </c>
    </row>
    <row r="1570" spans="1:6" x14ac:dyDescent="0.2">
      <c r="A1570">
        <v>156.69999999999899</v>
      </c>
      <c r="B1570">
        <f t="shared" si="124"/>
        <v>2.7349309378750966</v>
      </c>
      <c r="C1570">
        <f t="shared" si="123"/>
        <v>0.94357955040287889</v>
      </c>
      <c r="D1570">
        <f t="shared" si="125"/>
        <v>1.9587988060763566</v>
      </c>
      <c r="E1570">
        <f t="shared" si="121"/>
        <v>3.5526784839686658</v>
      </c>
      <c r="F1570" s="5">
        <f t="shared" si="122"/>
        <v>0.99293578467609811</v>
      </c>
    </row>
    <row r="1571" spans="1:6" x14ac:dyDescent="0.2">
      <c r="A1571">
        <v>156.79999999999899</v>
      </c>
      <c r="B1571">
        <f t="shared" si="124"/>
        <v>2.7366762671270908</v>
      </c>
      <c r="C1571">
        <f t="shared" si="123"/>
        <v>0.94403897507857715</v>
      </c>
      <c r="D1571">
        <f t="shared" si="125"/>
        <v>1.9591504991986846</v>
      </c>
      <c r="E1571">
        <f t="shared" si="121"/>
        <v>3.5539543319541242</v>
      </c>
      <c r="F1571" s="5">
        <f t="shared" si="122"/>
        <v>0.99299659348521396</v>
      </c>
    </row>
    <row r="1572" spans="1:6" x14ac:dyDescent="0.2">
      <c r="A1572">
        <v>156.89999999999901</v>
      </c>
      <c r="B1572">
        <f t="shared" si="124"/>
        <v>2.7384215963790859</v>
      </c>
      <c r="C1572">
        <f t="shared" si="123"/>
        <v>0.94449681594548063</v>
      </c>
      <c r="D1572">
        <f t="shared" si="125"/>
        <v>1.9595007003426821</v>
      </c>
      <c r="E1572">
        <f t="shared" si="121"/>
        <v>3.5552249950402413</v>
      </c>
      <c r="F1572" s="5">
        <f t="shared" si="122"/>
        <v>0.99305713550333696</v>
      </c>
    </row>
    <row r="1573" spans="1:6" x14ac:dyDescent="0.2">
      <c r="A1573">
        <v>156.99999999999901</v>
      </c>
      <c r="B1573">
        <f t="shared" si="124"/>
        <v>2.7401669256310797</v>
      </c>
      <c r="C1573">
        <f t="shared" si="123"/>
        <v>0.94495306835716519</v>
      </c>
      <c r="D1573">
        <f t="shared" si="125"/>
        <v>1.9598494092416556</v>
      </c>
      <c r="E1573">
        <f t="shared" si="121"/>
        <v>3.556490469356357</v>
      </c>
      <c r="F1573" s="5">
        <f t="shared" si="122"/>
        <v>0.99311741080002358</v>
      </c>
    </row>
    <row r="1574" spans="1:6" x14ac:dyDescent="0.2">
      <c r="A1574">
        <v>157.099999999999</v>
      </c>
      <c r="B1574">
        <f t="shared" si="124"/>
        <v>2.7419122548830739</v>
      </c>
      <c r="C1574">
        <f t="shared" si="123"/>
        <v>0.94540772767847392</v>
      </c>
      <c r="D1574">
        <f t="shared" si="125"/>
        <v>1.9601966256300485</v>
      </c>
      <c r="E1574">
        <f t="shared" si="121"/>
        <v>3.5577507510476178</v>
      </c>
      <c r="F1574" s="5">
        <f t="shared" si="122"/>
        <v>0.99317741944449378</v>
      </c>
    </row>
    <row r="1575" spans="1:6" x14ac:dyDescent="0.2">
      <c r="A1575">
        <v>157.19999999999899</v>
      </c>
      <c r="B1575">
        <f t="shared" si="124"/>
        <v>2.7436575841350686</v>
      </c>
      <c r="C1575">
        <f t="shared" si="123"/>
        <v>0.94586078928561812</v>
      </c>
      <c r="D1575">
        <f t="shared" si="125"/>
        <v>1.9605423492434402</v>
      </c>
      <c r="E1575">
        <f t="shared" si="121"/>
        <v>3.5590058362749875</v>
      </c>
      <c r="F1575" s="5">
        <f t="shared" si="122"/>
        <v>0.99323716150563057</v>
      </c>
    </row>
    <row r="1576" spans="1:6" x14ac:dyDescent="0.2">
      <c r="A1576">
        <v>157.29999999999899</v>
      </c>
      <c r="B1576">
        <f t="shared" si="124"/>
        <v>2.7454029133870628</v>
      </c>
      <c r="C1576">
        <f t="shared" si="123"/>
        <v>0.94631224856628138</v>
      </c>
      <c r="D1576">
        <f t="shared" si="125"/>
        <v>1.9608865798185471</v>
      </c>
      <c r="E1576">
        <f t="shared" si="121"/>
        <v>3.5602557212152575</v>
      </c>
      <c r="F1576" s="5">
        <f t="shared" si="122"/>
        <v>0.9932966370519799</v>
      </c>
    </row>
    <row r="1577" spans="1:6" x14ac:dyDescent="0.2">
      <c r="A1577">
        <v>157.39999999999901</v>
      </c>
      <c r="B1577">
        <f t="shared" si="124"/>
        <v>2.7471482426390574</v>
      </c>
      <c r="C1577">
        <f t="shared" si="123"/>
        <v>0.94676210091972202</v>
      </c>
      <c r="D1577">
        <f t="shared" si="125"/>
        <v>1.9612293170932227</v>
      </c>
      <c r="E1577">
        <f t="shared" si="121"/>
        <v>3.5615004020610628</v>
      </c>
      <c r="F1577" s="5">
        <f t="shared" si="122"/>
        <v>0.99335584615175021</v>
      </c>
    </row>
    <row r="1578" spans="1:6" x14ac:dyDescent="0.2">
      <c r="A1578">
        <v>157.49999999999901</v>
      </c>
      <c r="B1578">
        <f t="shared" si="124"/>
        <v>2.7488935718910517</v>
      </c>
      <c r="C1578">
        <f t="shared" si="123"/>
        <v>0.94721034175687513</v>
      </c>
      <c r="D1578">
        <f t="shared" si="125"/>
        <v>1.9615705608064575</v>
      </c>
      <c r="E1578">
        <f t="shared" si="121"/>
        <v>3.5627398750208878</v>
      </c>
      <c r="F1578" s="5">
        <f t="shared" si="122"/>
        <v>0.99341478887281531</v>
      </c>
    </row>
    <row r="1579" spans="1:6" x14ac:dyDescent="0.2">
      <c r="A1579">
        <v>157.599999999999</v>
      </c>
      <c r="B1579">
        <f t="shared" si="124"/>
        <v>2.7506389011430459</v>
      </c>
      <c r="C1579">
        <f t="shared" si="123"/>
        <v>0.94765696650045539</v>
      </c>
      <c r="D1579">
        <f t="shared" si="125"/>
        <v>1.9619103106983797</v>
      </c>
      <c r="E1579">
        <f t="shared" si="121"/>
        <v>3.5639741363190849</v>
      </c>
      <c r="F1579" s="5">
        <f t="shared" si="122"/>
        <v>0.99347346528271396</v>
      </c>
    </row>
    <row r="1580" spans="1:6" x14ac:dyDescent="0.2">
      <c r="A1580">
        <v>157.69999999999899</v>
      </c>
      <c r="B1580">
        <f t="shared" si="124"/>
        <v>2.7523842303950401</v>
      </c>
      <c r="C1580">
        <f t="shared" si="123"/>
        <v>0.94810197058505885</v>
      </c>
      <c r="D1580">
        <f t="shared" si="125"/>
        <v>1.9622485665102551</v>
      </c>
      <c r="E1580">
        <f t="shared" si="121"/>
        <v>3.5652031821958801</v>
      </c>
      <c r="F1580" s="5">
        <f t="shared" si="122"/>
        <v>0.99353187544864974</v>
      </c>
    </row>
    <row r="1581" spans="1:6" x14ac:dyDescent="0.2">
      <c r="A1581">
        <v>157.79999999999899</v>
      </c>
      <c r="B1581">
        <f t="shared" si="124"/>
        <v>2.7541295596470343</v>
      </c>
      <c r="C1581">
        <f t="shared" si="123"/>
        <v>0.94854534945726465</v>
      </c>
      <c r="D1581">
        <f t="shared" si="125"/>
        <v>1.9625853279844869</v>
      </c>
      <c r="E1581">
        <f t="shared" si="121"/>
        <v>3.5664270089073842</v>
      </c>
      <c r="F1581" s="5">
        <f t="shared" si="122"/>
        <v>0.99359001943749092</v>
      </c>
    </row>
    <row r="1582" spans="1:6" x14ac:dyDescent="0.2">
      <c r="A1582">
        <v>157.89999999999901</v>
      </c>
      <c r="B1582">
        <f t="shared" si="124"/>
        <v>2.755874888899029</v>
      </c>
      <c r="C1582">
        <f t="shared" si="123"/>
        <v>0.94898709857573638</v>
      </c>
      <c r="D1582">
        <f t="shared" si="125"/>
        <v>1.9629205948646169</v>
      </c>
      <c r="E1582">
        <f t="shared" si="121"/>
        <v>3.5676456127256118</v>
      </c>
      <c r="F1582" s="5">
        <f t="shared" si="122"/>
        <v>0.99364789731577374</v>
      </c>
    </row>
    <row r="1583" spans="1:6" x14ac:dyDescent="0.2">
      <c r="A1583">
        <v>157.99999999999901</v>
      </c>
      <c r="B1583">
        <f t="shared" si="124"/>
        <v>2.7576202181510232</v>
      </c>
      <c r="C1583">
        <f t="shared" si="123"/>
        <v>0.94942721341132374</v>
      </c>
      <c r="D1583">
        <f t="shared" si="125"/>
        <v>1.9632543668953246</v>
      </c>
      <c r="E1583">
        <f t="shared" si="121"/>
        <v>3.5688589899384824</v>
      </c>
      <c r="F1583" s="5">
        <f t="shared" si="122"/>
        <v>0.99370550914969924</v>
      </c>
    </row>
    <row r="1584" spans="1:6" x14ac:dyDescent="0.2">
      <c r="A1584">
        <v>158.099999999999</v>
      </c>
      <c r="B1584">
        <f t="shared" si="124"/>
        <v>2.7593655474030174</v>
      </c>
      <c r="C1584">
        <f t="shared" si="123"/>
        <v>0.9498656894471631</v>
      </c>
      <c r="D1584">
        <f t="shared" si="125"/>
        <v>1.9635866438224281</v>
      </c>
      <c r="E1584">
        <f t="shared" si="121"/>
        <v>3.5700671368498389</v>
      </c>
      <c r="F1584" s="5">
        <f t="shared" si="122"/>
        <v>0.99376285500513672</v>
      </c>
    </row>
    <row r="1585" spans="1:6" x14ac:dyDescent="0.2">
      <c r="A1585">
        <v>158.19999999999899</v>
      </c>
      <c r="B1585">
        <f t="shared" si="124"/>
        <v>2.7611108766550116</v>
      </c>
      <c r="C1585">
        <f t="shared" si="123"/>
        <v>0.95030252217877931</v>
      </c>
      <c r="D1585">
        <f t="shared" si="125"/>
        <v>1.9639174253928839</v>
      </c>
      <c r="E1585">
        <f t="shared" si="121"/>
        <v>3.5712700497794563</v>
      </c>
      <c r="F1585" s="5">
        <f t="shared" si="122"/>
        <v>0.99381993494762244</v>
      </c>
    </row>
    <row r="1586" spans="1:6" x14ac:dyDescent="0.2">
      <c r="A1586">
        <v>158.29999999999899</v>
      </c>
      <c r="B1586">
        <f t="shared" si="124"/>
        <v>2.7628562059070059</v>
      </c>
      <c r="C1586">
        <f t="shared" si="123"/>
        <v>0.95073770711418515</v>
      </c>
      <c r="D1586">
        <f t="shared" si="125"/>
        <v>1.9642467113547879</v>
      </c>
      <c r="E1586">
        <f t="shared" si="121"/>
        <v>3.5724677250630541</v>
      </c>
      <c r="F1586" s="5">
        <f t="shared" si="122"/>
        <v>0.9938767490423619</v>
      </c>
    </row>
    <row r="1587" spans="1:6" x14ac:dyDescent="0.2">
      <c r="A1587">
        <v>158.39999999999901</v>
      </c>
      <c r="B1587">
        <f t="shared" si="124"/>
        <v>2.7646015351590005</v>
      </c>
      <c r="C1587">
        <f t="shared" si="123"/>
        <v>0.95117123977398266</v>
      </c>
      <c r="D1587">
        <f t="shared" si="125"/>
        <v>1.9645745014573741</v>
      </c>
      <c r="E1587">
        <f t="shared" si="121"/>
        <v>3.5736601590523045</v>
      </c>
      <c r="F1587" s="5">
        <f t="shared" si="122"/>
        <v>0.99393329735422808</v>
      </c>
    </row>
    <row r="1588" spans="1:6" x14ac:dyDescent="0.2">
      <c r="A1588">
        <v>158.49999999999901</v>
      </c>
      <c r="B1588">
        <f t="shared" si="124"/>
        <v>2.7663468644109952</v>
      </c>
      <c r="C1588">
        <f t="shared" si="123"/>
        <v>0.95160311569146228</v>
      </c>
      <c r="D1588">
        <f t="shared" si="125"/>
        <v>1.9649007954510163</v>
      </c>
      <c r="E1588">
        <f t="shared" si="121"/>
        <v>3.5748473481148473</v>
      </c>
      <c r="F1588" s="5">
        <f t="shared" si="122"/>
        <v>0.9939895799477626</v>
      </c>
    </row>
    <row r="1589" spans="1:6" x14ac:dyDescent="0.2">
      <c r="A1589">
        <v>158.599999999999</v>
      </c>
      <c r="B1589">
        <f t="shared" si="124"/>
        <v>2.7680921936629894</v>
      </c>
      <c r="C1589">
        <f t="shared" si="123"/>
        <v>0.95203333041270322</v>
      </c>
      <c r="D1589">
        <f t="shared" si="125"/>
        <v>1.9652255930872271</v>
      </c>
      <c r="E1589">
        <f t="shared" si="121"/>
        <v>3.5760292886342984</v>
      </c>
      <c r="F1589" s="5">
        <f t="shared" si="122"/>
        <v>0.99404559688717831</v>
      </c>
    </row>
    <row r="1590" spans="1:6" x14ac:dyDescent="0.2">
      <c r="A1590">
        <v>158.69999999999899</v>
      </c>
      <c r="B1590">
        <f t="shared" si="124"/>
        <v>2.7698375229149836</v>
      </c>
      <c r="C1590">
        <f t="shared" si="123"/>
        <v>0.9524618794966736</v>
      </c>
      <c r="D1590">
        <f t="shared" si="125"/>
        <v>1.9655488941186594</v>
      </c>
      <c r="E1590">
        <f t="shared" si="121"/>
        <v>3.5772059770102627</v>
      </c>
      <c r="F1590" s="5">
        <f t="shared" si="122"/>
        <v>0.99410134823635543</v>
      </c>
    </row>
    <row r="1591" spans="1:6" x14ac:dyDescent="0.2">
      <c r="A1591">
        <v>158.79999999999899</v>
      </c>
      <c r="B1591">
        <f t="shared" si="124"/>
        <v>2.7715828521669774</v>
      </c>
      <c r="C1591">
        <f t="shared" si="123"/>
        <v>0.95288875851532873</v>
      </c>
      <c r="D1591">
        <f t="shared" si="125"/>
        <v>1.9658706982991052</v>
      </c>
      <c r="E1591">
        <f t="shared" si="121"/>
        <v>3.5783774096583429</v>
      </c>
      <c r="F1591" s="5">
        <f t="shared" si="122"/>
        <v>0.99415683405884825</v>
      </c>
    </row>
    <row r="1592" spans="1:6" x14ac:dyDescent="0.2">
      <c r="A1592">
        <v>158.89999999999901</v>
      </c>
      <c r="B1592">
        <f t="shared" si="124"/>
        <v>2.7733281814189725</v>
      </c>
      <c r="C1592">
        <f t="shared" si="123"/>
        <v>0.95331396305371141</v>
      </c>
      <c r="D1592">
        <f t="shared" si="125"/>
        <v>1.9661910053834968</v>
      </c>
      <c r="E1592">
        <f t="shared" si="121"/>
        <v>3.5795435830101527</v>
      </c>
      <c r="F1592" s="5">
        <f t="shared" si="122"/>
        <v>0.99421205441787708</v>
      </c>
    </row>
    <row r="1593" spans="1:6" x14ac:dyDescent="0.2">
      <c r="A1593">
        <v>158.99999999999901</v>
      </c>
      <c r="B1593">
        <f t="shared" si="124"/>
        <v>2.7750735106709667</v>
      </c>
      <c r="C1593">
        <f t="shared" si="123"/>
        <v>0.95373748871004904</v>
      </c>
      <c r="D1593">
        <f t="shared" si="125"/>
        <v>1.9665098151279061</v>
      </c>
      <c r="E1593">
        <f t="shared" si="121"/>
        <v>3.5807044935133248</v>
      </c>
      <c r="F1593" s="5">
        <f t="shared" si="122"/>
        <v>0.99426700937633827</v>
      </c>
    </row>
    <row r="1594" spans="1:6" x14ac:dyDescent="0.2">
      <c r="A1594">
        <v>159.099999999999</v>
      </c>
      <c r="B1594">
        <f t="shared" si="124"/>
        <v>2.776818839922961</v>
      </c>
      <c r="C1594">
        <f t="shared" si="123"/>
        <v>0.95415933109585416</v>
      </c>
      <c r="D1594">
        <f t="shared" si="125"/>
        <v>1.9668271272895457</v>
      </c>
      <c r="E1594">
        <f t="shared" si="121"/>
        <v>3.5818601376315238</v>
      </c>
      <c r="F1594" s="5">
        <f t="shared" si="122"/>
        <v>0.99432169899679723</v>
      </c>
    </row>
    <row r="1595" spans="1:6" x14ac:dyDescent="0.2">
      <c r="A1595">
        <v>159.19999999999899</v>
      </c>
      <c r="B1595">
        <f t="shared" si="124"/>
        <v>2.7785641691749552</v>
      </c>
      <c r="C1595">
        <f t="shared" si="123"/>
        <v>0.9545794858360217</v>
      </c>
      <c r="D1595">
        <f t="shared" si="125"/>
        <v>1.9671429416267687</v>
      </c>
      <c r="E1595">
        <f t="shared" si="121"/>
        <v>3.5830105118444591</v>
      </c>
      <c r="F1595" s="5">
        <f t="shared" si="122"/>
        <v>0.99437612334149195</v>
      </c>
    </row>
    <row r="1596" spans="1:6" x14ac:dyDescent="0.2">
      <c r="A1596">
        <v>159.29999999999899</v>
      </c>
      <c r="B1596">
        <f t="shared" si="124"/>
        <v>2.7803094984269494</v>
      </c>
      <c r="C1596">
        <f t="shared" si="123"/>
        <v>0.95499794856892684</v>
      </c>
      <c r="D1596">
        <f t="shared" si="125"/>
        <v>1.9674572578990686</v>
      </c>
      <c r="E1596">
        <f t="shared" si="121"/>
        <v>3.5841556126478897</v>
      </c>
      <c r="F1596" s="5">
        <f t="shared" si="122"/>
        <v>0.994430282472334</v>
      </c>
    </row>
    <row r="1597" spans="1:6" x14ac:dyDescent="0.2">
      <c r="A1597">
        <v>159.39999999999901</v>
      </c>
      <c r="B1597">
        <f t="shared" si="124"/>
        <v>2.7820548276789441</v>
      </c>
      <c r="C1597">
        <f t="shared" si="123"/>
        <v>0.95541471494652352</v>
      </c>
      <c r="D1597">
        <f t="shared" si="125"/>
        <v>1.9677700758670802</v>
      </c>
      <c r="E1597">
        <f t="shared" si="121"/>
        <v>3.585295436553642</v>
      </c>
      <c r="F1597" s="5">
        <f t="shared" si="122"/>
        <v>0.99448417645090792</v>
      </c>
    </row>
    <row r="1598" spans="1:6" x14ac:dyDescent="0.2">
      <c r="A1598">
        <v>159.49999999999901</v>
      </c>
      <c r="B1598">
        <f t="shared" si="124"/>
        <v>2.7838001569309383</v>
      </c>
      <c r="C1598">
        <f t="shared" si="123"/>
        <v>0.95582978063444113</v>
      </c>
      <c r="D1598">
        <f t="shared" si="125"/>
        <v>1.9680813952925786</v>
      </c>
      <c r="E1598">
        <f t="shared" si="121"/>
        <v>3.5864299800896129</v>
      </c>
      <c r="F1598" s="5">
        <f t="shared" si="122"/>
        <v>0.99453780533847091</v>
      </c>
    </row>
    <row r="1599" spans="1:6" x14ac:dyDescent="0.2">
      <c r="A1599">
        <v>159.599999999999</v>
      </c>
      <c r="B1599">
        <f t="shared" si="124"/>
        <v>2.7855454861829325</v>
      </c>
      <c r="C1599">
        <f t="shared" si="123"/>
        <v>0.95624314131208255</v>
      </c>
      <c r="D1599">
        <f t="shared" si="125"/>
        <v>1.9683912159384809</v>
      </c>
      <c r="E1599">
        <f t="shared" si="121"/>
        <v>3.5875592397997873</v>
      </c>
      <c r="F1599" s="5">
        <f t="shared" si="122"/>
        <v>0.99459116919595469</v>
      </c>
    </row>
    <row r="1600" spans="1:6" x14ac:dyDescent="0.2">
      <c r="A1600">
        <v>159.69999999999899</v>
      </c>
      <c r="B1600">
        <f t="shared" si="124"/>
        <v>2.7872908154349267</v>
      </c>
      <c r="C1600">
        <f t="shared" si="123"/>
        <v>0.95665479267272047</v>
      </c>
      <c r="D1600">
        <f t="shared" si="125"/>
        <v>1.9686995375688447</v>
      </c>
      <c r="E1600">
        <f t="shared" si="121"/>
        <v>3.5886832122442427</v>
      </c>
      <c r="F1600" s="5">
        <f t="shared" si="122"/>
        <v>0.99464426808396622</v>
      </c>
    </row>
    <row r="1601" spans="1:6" x14ac:dyDescent="0.2">
      <c r="A1601">
        <v>159.79999999999899</v>
      </c>
      <c r="B1601">
        <f t="shared" si="124"/>
        <v>2.789036144686921</v>
      </c>
      <c r="C1601">
        <f t="shared" si="123"/>
        <v>0.9570647304235943</v>
      </c>
      <c r="D1601">
        <f t="shared" si="125"/>
        <v>1.9690063599488701</v>
      </c>
      <c r="E1601">
        <f t="shared" si="121"/>
        <v>3.5898018939991649</v>
      </c>
      <c r="F1601" s="5">
        <f t="shared" si="122"/>
        <v>0.99469710206278639</v>
      </c>
    </row>
    <row r="1602" spans="1:6" x14ac:dyDescent="0.2">
      <c r="A1602">
        <v>159.89999999999901</v>
      </c>
      <c r="B1602">
        <f t="shared" si="124"/>
        <v>2.7907814739389156</v>
      </c>
      <c r="C1602">
        <f t="shared" si="123"/>
        <v>0.95747295028600687</v>
      </c>
      <c r="D1602">
        <f t="shared" si="125"/>
        <v>1.9693116828448987</v>
      </c>
      <c r="E1602">
        <f t="shared" si="121"/>
        <v>3.5909152816568572</v>
      </c>
      <c r="F1602" s="5">
        <f t="shared" si="122"/>
        <v>0.99474967119237145</v>
      </c>
    </row>
    <row r="1603" spans="1:6" x14ac:dyDescent="0.2">
      <c r="A1603">
        <v>159.99999999999901</v>
      </c>
      <c r="B1603">
        <f t="shared" si="124"/>
        <v>2.7925268031909098</v>
      </c>
      <c r="C1603">
        <f t="shared" si="123"/>
        <v>0.9578794479954198</v>
      </c>
      <c r="D1603">
        <f t="shared" si="125"/>
        <v>1.9696155060244132</v>
      </c>
      <c r="E1603">
        <f t="shared" si="121"/>
        <v>3.5920233718257446</v>
      </c>
      <c r="F1603" s="5">
        <f t="shared" si="122"/>
        <v>0.99480197553235439</v>
      </c>
    </row>
    <row r="1604" spans="1:6" x14ac:dyDescent="0.2">
      <c r="A1604">
        <v>160.099999999999</v>
      </c>
      <c r="B1604">
        <f t="shared" si="124"/>
        <v>2.7942721324429041</v>
      </c>
      <c r="C1604">
        <f t="shared" si="123"/>
        <v>0.95828421930154972</v>
      </c>
      <c r="D1604">
        <f t="shared" si="125"/>
        <v>1.9699178292560393</v>
      </c>
      <c r="E1604">
        <f t="shared" ref="E1604:E1667" si="126">(D1604^2)/(3*($I$1-1)^2)</f>
        <v>3.5931261611303937</v>
      </c>
      <c r="F1604" s="5">
        <f t="shared" ref="F1604:F1667" si="127">(1/((1-E1604)*E1604^$F$1))*((1-E1604^($F$1+1))-(D1604^2/4)*(1-E1604^$F$1))</f>
        <v>0.99485401514204352</v>
      </c>
    </row>
    <row r="1605" spans="1:6" x14ac:dyDescent="0.2">
      <c r="A1605">
        <v>160.19999999999899</v>
      </c>
      <c r="B1605">
        <f t="shared" si="124"/>
        <v>2.7960174616948983</v>
      </c>
      <c r="C1605">
        <f t="shared" ref="C1605:C1668" si="128">-(0.835/(6+2*0.835))*COS(B1605)^3-(3/(6+2*0.835))*COS(B1605)+0.5</f>
        <v>0.95868725996846393</v>
      </c>
      <c r="D1605">
        <f t="shared" si="125"/>
        <v>1.9702186523095448</v>
      </c>
      <c r="E1605">
        <f t="shared" si="126"/>
        <v>3.5942236462115167</v>
      </c>
      <c r="F1605" s="5">
        <f t="shared" si="127"/>
        <v>0.99490579008042435</v>
      </c>
    </row>
    <row r="1606" spans="1:6" x14ac:dyDescent="0.2">
      <c r="A1606">
        <v>160.29999999999899</v>
      </c>
      <c r="B1606">
        <f t="shared" ref="B1606:B1669" si="129">A1606*PI()/180</f>
        <v>2.7977627909468925</v>
      </c>
      <c r="C1606">
        <f t="shared" si="128"/>
        <v>0.95908856577467594</v>
      </c>
      <c r="D1606">
        <f t="shared" ref="D1606:D1669" si="130">2*SIN(B1606/2)</f>
        <v>1.9705179749558399</v>
      </c>
      <c r="E1606">
        <f t="shared" si="126"/>
        <v>3.5953158237259841</v>
      </c>
      <c r="F1606" s="5">
        <f t="shared" si="127"/>
        <v>0.99495730040615837</v>
      </c>
    </row>
    <row r="1607" spans="1:6" x14ac:dyDescent="0.2">
      <c r="A1607">
        <v>160.39999999999901</v>
      </c>
      <c r="B1607">
        <f t="shared" si="129"/>
        <v>2.7995081201988872</v>
      </c>
      <c r="C1607">
        <f t="shared" si="128"/>
        <v>0.95948813251323928</v>
      </c>
      <c r="D1607">
        <f t="shared" si="130"/>
        <v>1.9708157969669773</v>
      </c>
      <c r="E1607">
        <f t="shared" si="126"/>
        <v>3.5964026903468342</v>
      </c>
      <c r="F1607" s="5">
        <f t="shared" si="127"/>
        <v>0.99500854617758572</v>
      </c>
    </row>
    <row r="1608" spans="1:6" x14ac:dyDescent="0.2">
      <c r="A1608">
        <v>160.49999999999901</v>
      </c>
      <c r="B1608">
        <f t="shared" si="129"/>
        <v>2.8012534494508814</v>
      </c>
      <c r="C1608">
        <f t="shared" si="128"/>
        <v>0.95988595599184301</v>
      </c>
      <c r="D1608">
        <f t="shared" si="130"/>
        <v>1.9711121181161524</v>
      </c>
      <c r="E1608">
        <f t="shared" si="126"/>
        <v>3.5974842427632812</v>
      </c>
      <c r="F1608" s="5">
        <f t="shared" si="127"/>
        <v>0.99505952745272497</v>
      </c>
    </row>
    <row r="1609" spans="1:6" x14ac:dyDescent="0.2">
      <c r="A1609">
        <v>160.599999999999</v>
      </c>
      <c r="B1609">
        <f t="shared" si="129"/>
        <v>2.8029987787028756</v>
      </c>
      <c r="C1609">
        <f t="shared" si="128"/>
        <v>0.96028203203290596</v>
      </c>
      <c r="D1609">
        <f t="shared" si="130"/>
        <v>1.9714069381777042</v>
      </c>
      <c r="E1609">
        <f t="shared" si="126"/>
        <v>3.5985604776807305</v>
      </c>
      <c r="F1609" s="5">
        <f t="shared" si="127"/>
        <v>0.99511024428927086</v>
      </c>
    </row>
    <row r="1610" spans="1:6" x14ac:dyDescent="0.2">
      <c r="A1610">
        <v>160.69999999999899</v>
      </c>
      <c r="B1610">
        <f t="shared" si="129"/>
        <v>2.8047441079548698</v>
      </c>
      <c r="C1610">
        <f t="shared" si="128"/>
        <v>0.96067635647367078</v>
      </c>
      <c r="D1610">
        <f t="shared" si="130"/>
        <v>1.971700256927114</v>
      </c>
      <c r="E1610">
        <f t="shared" si="126"/>
        <v>3.5996313918207838</v>
      </c>
      <c r="F1610" s="5">
        <f t="shared" si="127"/>
        <v>0.99516069674459928</v>
      </c>
    </row>
    <row r="1611" spans="1:6" x14ac:dyDescent="0.2">
      <c r="A1611">
        <v>160.79999999999899</v>
      </c>
      <c r="B1611">
        <f t="shared" si="129"/>
        <v>2.8064894372068641</v>
      </c>
      <c r="C1611">
        <f t="shared" si="128"/>
        <v>0.96106892516629727</v>
      </c>
      <c r="D1611">
        <f t="shared" si="130"/>
        <v>1.9719920741410069</v>
      </c>
      <c r="E1611">
        <f t="shared" si="126"/>
        <v>3.6006969819212493</v>
      </c>
      <c r="F1611" s="5">
        <f t="shared" si="127"/>
        <v>0.99521088487576348</v>
      </c>
    </row>
    <row r="1612" spans="1:6" x14ac:dyDescent="0.2">
      <c r="A1612">
        <v>160.89999999999901</v>
      </c>
      <c r="B1612">
        <f t="shared" si="129"/>
        <v>2.8082347664588587</v>
      </c>
      <c r="C1612">
        <f t="shared" si="128"/>
        <v>0.96145973397795648</v>
      </c>
      <c r="D1612">
        <f t="shared" si="130"/>
        <v>1.9722823895971515</v>
      </c>
      <c r="E1612">
        <f t="shared" si="126"/>
        <v>3.6017572447361568</v>
      </c>
      <c r="F1612" s="5">
        <f t="shared" si="127"/>
        <v>0.99526080873949718</v>
      </c>
    </row>
    <row r="1613" spans="1:6" x14ac:dyDescent="0.2">
      <c r="A1613">
        <v>160.99999999999901</v>
      </c>
      <c r="B1613">
        <f t="shared" si="129"/>
        <v>2.8099800957108529</v>
      </c>
      <c r="C1613">
        <f t="shared" si="128"/>
        <v>0.96184877879092301</v>
      </c>
      <c r="D1613">
        <f t="shared" si="130"/>
        <v>1.97257120307446</v>
      </c>
      <c r="E1613">
        <f t="shared" si="126"/>
        <v>3.6028121770357604</v>
      </c>
      <c r="F1613" s="5">
        <f t="shared" si="127"/>
        <v>0.99531046839221449</v>
      </c>
    </row>
    <row r="1614" spans="1:6" x14ac:dyDescent="0.2">
      <c r="A1614">
        <v>161.099999999999</v>
      </c>
      <c r="B1614">
        <f t="shared" si="129"/>
        <v>2.8117254249628472</v>
      </c>
      <c r="C1614">
        <f t="shared" si="128"/>
        <v>0.96223605550266833</v>
      </c>
      <c r="D1614">
        <f t="shared" si="130"/>
        <v>1.972858514352988</v>
      </c>
      <c r="E1614">
        <f t="shared" si="126"/>
        <v>3.6038617756065539</v>
      </c>
      <c r="F1614" s="5">
        <f t="shared" si="127"/>
        <v>0.99535986389000786</v>
      </c>
    </row>
    <row r="1615" spans="1:6" x14ac:dyDescent="0.2">
      <c r="A1615">
        <v>161.19999999999899</v>
      </c>
      <c r="B1615">
        <f t="shared" si="129"/>
        <v>2.8134707542148414</v>
      </c>
      <c r="C1615">
        <f t="shared" si="128"/>
        <v>0.96262156002595334</v>
      </c>
      <c r="D1615">
        <f t="shared" si="130"/>
        <v>1.9731443232139358</v>
      </c>
      <c r="E1615">
        <f t="shared" si="126"/>
        <v>3.6049060372512773</v>
      </c>
      <c r="F1615" s="5">
        <f t="shared" si="127"/>
        <v>0.99540899528865334</v>
      </c>
    </row>
    <row r="1616" spans="1:6" x14ac:dyDescent="0.2">
      <c r="A1616">
        <v>161.29999999999899</v>
      </c>
      <c r="B1616">
        <f t="shared" si="129"/>
        <v>2.8152160834668361</v>
      </c>
      <c r="C1616">
        <f t="shared" si="128"/>
        <v>0.96300528828892018</v>
      </c>
      <c r="D1616">
        <f t="shared" si="130"/>
        <v>1.9734286294396477</v>
      </c>
      <c r="E1616">
        <f t="shared" si="126"/>
        <v>3.605944958788931</v>
      </c>
      <c r="F1616" s="5">
        <f t="shared" si="127"/>
        <v>0.99545786264360669</v>
      </c>
    </row>
    <row r="1617" spans="1:6" x14ac:dyDescent="0.2">
      <c r="A1617">
        <v>161.39999999999901</v>
      </c>
      <c r="B1617">
        <f t="shared" si="129"/>
        <v>2.8169614127188303</v>
      </c>
      <c r="C1617">
        <f t="shared" si="128"/>
        <v>0.96338723623518419</v>
      </c>
      <c r="D1617">
        <f t="shared" si="130"/>
        <v>1.9737114328136116</v>
      </c>
      <c r="E1617">
        <f t="shared" si="126"/>
        <v>3.6069785370547764</v>
      </c>
      <c r="F1617" s="5">
        <f t="shared" si="127"/>
        <v>0.99550646601000459</v>
      </c>
    </row>
    <row r="1618" spans="1:6" x14ac:dyDescent="0.2">
      <c r="A1618">
        <v>161.49999999999901</v>
      </c>
      <c r="B1618">
        <f t="shared" si="129"/>
        <v>2.8187067419708245</v>
      </c>
      <c r="C1618">
        <f t="shared" si="128"/>
        <v>0.96376739982392556</v>
      </c>
      <c r="D1618">
        <f t="shared" si="130"/>
        <v>1.973992733120461</v>
      </c>
      <c r="E1618">
        <f t="shared" si="126"/>
        <v>3.6080067689003577</v>
      </c>
      <c r="F1618" s="5">
        <f t="shared" si="127"/>
        <v>0.99555480544266728</v>
      </c>
    </row>
    <row r="1619" spans="1:6" x14ac:dyDescent="0.2">
      <c r="A1619">
        <v>161.599999999999</v>
      </c>
      <c r="B1619">
        <f t="shared" si="129"/>
        <v>2.8204520712228192</v>
      </c>
      <c r="C1619">
        <f t="shared" si="128"/>
        <v>0.96414577502998067</v>
      </c>
      <c r="D1619">
        <f t="shared" si="130"/>
        <v>1.9742725301459731</v>
      </c>
      <c r="E1619">
        <f t="shared" si="126"/>
        <v>3.6090296511935014</v>
      </c>
      <c r="F1619" s="5">
        <f t="shared" si="127"/>
        <v>0.99560288099609662</v>
      </c>
    </row>
    <row r="1620" spans="1:6" x14ac:dyDescent="0.2">
      <c r="A1620">
        <v>161.69999999999899</v>
      </c>
      <c r="B1620">
        <f t="shared" si="129"/>
        <v>2.8221974004748134</v>
      </c>
      <c r="C1620">
        <f t="shared" si="128"/>
        <v>0.96452235784393214</v>
      </c>
      <c r="D1620">
        <f t="shared" si="130"/>
        <v>1.9745508236770704</v>
      </c>
      <c r="E1620">
        <f t="shared" si="126"/>
        <v>3.6100471808183294</v>
      </c>
      <c r="F1620" s="5">
        <f t="shared" si="127"/>
        <v>0.99565069272447704</v>
      </c>
    </row>
    <row r="1621" spans="1:6" x14ac:dyDescent="0.2">
      <c r="A1621">
        <v>161.79999999999899</v>
      </c>
      <c r="B1621">
        <f t="shared" si="129"/>
        <v>2.8239427297268076</v>
      </c>
      <c r="C1621">
        <f t="shared" si="128"/>
        <v>0.9648971442722003</v>
      </c>
      <c r="D1621">
        <f t="shared" si="130"/>
        <v>1.9748276135018201</v>
      </c>
      <c r="E1621">
        <f t="shared" si="126"/>
        <v>3.6110593546752714</v>
      </c>
      <c r="F1621" s="5">
        <f t="shared" si="127"/>
        <v>0.99569824068167578</v>
      </c>
    </row>
    <row r="1622" spans="1:6" x14ac:dyDescent="0.2">
      <c r="A1622">
        <v>161.89999999999901</v>
      </c>
      <c r="B1622">
        <f t="shared" si="129"/>
        <v>2.8256880589788023</v>
      </c>
      <c r="C1622">
        <f t="shared" si="128"/>
        <v>0.96527013033713327</v>
      </c>
      <c r="D1622">
        <f t="shared" si="130"/>
        <v>1.9751028994094351</v>
      </c>
      <c r="E1622">
        <f t="shared" si="126"/>
        <v>3.6120661696810705</v>
      </c>
      <c r="F1622" s="5">
        <f t="shared" si="127"/>
        <v>0.99574552492124579</v>
      </c>
    </row>
    <row r="1623" spans="1:6" x14ac:dyDescent="0.2">
      <c r="A1623">
        <v>161.99999999999901</v>
      </c>
      <c r="B1623">
        <f t="shared" si="129"/>
        <v>2.8274333882307965</v>
      </c>
      <c r="C1623">
        <f t="shared" si="128"/>
        <v>0.96564131207709591</v>
      </c>
      <c r="D1623">
        <f t="shared" si="130"/>
        <v>1.9753766811902727</v>
      </c>
      <c r="E1623">
        <f t="shared" si="126"/>
        <v>3.6130676227687917</v>
      </c>
      <c r="F1623" s="5">
        <f t="shared" si="127"/>
        <v>0.99579254549642082</v>
      </c>
    </row>
    <row r="1624" spans="1:6" x14ac:dyDescent="0.2">
      <c r="A1624">
        <v>162.099999999999</v>
      </c>
      <c r="B1624">
        <f t="shared" si="129"/>
        <v>2.8291787174827907</v>
      </c>
      <c r="C1624">
        <f t="shared" si="128"/>
        <v>0.96601068554656078</v>
      </c>
      <c r="D1624">
        <f t="shared" si="130"/>
        <v>1.9756489586358366</v>
      </c>
      <c r="E1624">
        <f t="shared" si="126"/>
        <v>3.6140637108878373</v>
      </c>
      <c r="F1624" s="5">
        <f t="shared" si="127"/>
        <v>0.99583930246012131</v>
      </c>
    </row>
    <row r="1625" spans="1:6" x14ac:dyDescent="0.2">
      <c r="A1625">
        <v>162.19999999999899</v>
      </c>
      <c r="B1625">
        <f t="shared" si="129"/>
        <v>2.8309240467347849</v>
      </c>
      <c r="C1625">
        <f t="shared" si="128"/>
        <v>0.96637824681619611</v>
      </c>
      <c r="D1625">
        <f t="shared" si="130"/>
        <v>1.9759197315387755</v>
      </c>
      <c r="E1625">
        <f t="shared" si="126"/>
        <v>3.6150544310039501</v>
      </c>
      <c r="F1625" s="5">
        <f t="shared" si="127"/>
        <v>0.99588579586495141</v>
      </c>
    </row>
    <row r="1626" spans="1:6" x14ac:dyDescent="0.2">
      <c r="A1626">
        <v>162.29999999999899</v>
      </c>
      <c r="B1626">
        <f t="shared" si="129"/>
        <v>2.8326693759867791</v>
      </c>
      <c r="C1626">
        <f t="shared" si="128"/>
        <v>0.96674399197295524</v>
      </c>
      <c r="D1626">
        <f t="shared" si="130"/>
        <v>1.9761889996928841</v>
      </c>
      <c r="E1626">
        <f t="shared" si="126"/>
        <v>3.6160397800992232</v>
      </c>
      <c r="F1626" s="5">
        <f t="shared" si="127"/>
        <v>0.99593202576320017</v>
      </c>
    </row>
    <row r="1627" spans="1:6" x14ac:dyDescent="0.2">
      <c r="A1627">
        <v>162.39999999999901</v>
      </c>
      <c r="B1627">
        <f t="shared" si="129"/>
        <v>2.8344147052387738</v>
      </c>
      <c r="C1627">
        <f t="shared" si="128"/>
        <v>0.96710791712016519</v>
      </c>
      <c r="D1627">
        <f t="shared" si="130"/>
        <v>1.9764567628931029</v>
      </c>
      <c r="E1627">
        <f t="shared" si="126"/>
        <v>3.6170197551721133</v>
      </c>
      <c r="F1627" s="5">
        <f t="shared" si="127"/>
        <v>0.99597799220684369</v>
      </c>
    </row>
    <row r="1628" spans="1:6" x14ac:dyDescent="0.2">
      <c r="A1628">
        <v>162.49999999999901</v>
      </c>
      <c r="B1628">
        <f t="shared" si="129"/>
        <v>2.836160034490768</v>
      </c>
      <c r="C1628">
        <f t="shared" si="128"/>
        <v>0.96747001837761404</v>
      </c>
      <c r="D1628">
        <f t="shared" si="130"/>
        <v>1.9767230209355187</v>
      </c>
      <c r="E1628">
        <f t="shared" si="126"/>
        <v>3.6179943532374463</v>
      </c>
      <c r="F1628" s="5">
        <f t="shared" si="127"/>
        <v>0.99602369524754086</v>
      </c>
    </row>
    <row r="1629" spans="1:6" x14ac:dyDescent="0.2">
      <c r="A1629">
        <v>162.599999999999</v>
      </c>
      <c r="B1629">
        <f t="shared" si="129"/>
        <v>2.8379053637427623</v>
      </c>
      <c r="C1629">
        <f t="shared" si="128"/>
        <v>0.96783029188164016</v>
      </c>
      <c r="D1629">
        <f t="shared" si="130"/>
        <v>1.9769877736173644</v>
      </c>
      <c r="E1629">
        <f t="shared" si="126"/>
        <v>3.6189635713264283</v>
      </c>
      <c r="F1629" s="5">
        <f t="shared" si="127"/>
        <v>0.99606913493664051</v>
      </c>
    </row>
    <row r="1630" spans="1:6" x14ac:dyDescent="0.2">
      <c r="A1630">
        <v>162.69999999999899</v>
      </c>
      <c r="B1630">
        <f t="shared" si="129"/>
        <v>2.8396506929947565</v>
      </c>
      <c r="C1630">
        <f t="shared" si="128"/>
        <v>0.96818873378521797</v>
      </c>
      <c r="D1630">
        <f t="shared" si="130"/>
        <v>1.9772510207370191</v>
      </c>
      <c r="E1630">
        <f t="shared" si="126"/>
        <v>3.6199274064866511</v>
      </c>
      <c r="F1630" s="5">
        <f t="shared" si="127"/>
        <v>0.99611431132517492</v>
      </c>
    </row>
    <row r="1631" spans="1:6" x14ac:dyDescent="0.2">
      <c r="A1631">
        <v>162.79999999999899</v>
      </c>
      <c r="B1631">
        <f t="shared" si="129"/>
        <v>2.8413960222467507</v>
      </c>
      <c r="C1631">
        <f t="shared" si="128"/>
        <v>0.96854534025804662</v>
      </c>
      <c r="D1631">
        <f t="shared" si="130"/>
        <v>1.9775127620940089</v>
      </c>
      <c r="E1631">
        <f t="shared" si="126"/>
        <v>3.6208858557821069</v>
      </c>
      <c r="F1631" s="5">
        <f t="shared" si="127"/>
        <v>0.99615922446386451</v>
      </c>
    </row>
    <row r="1632" spans="1:6" x14ac:dyDescent="0.2">
      <c r="A1632">
        <v>162.89999999999901</v>
      </c>
      <c r="B1632">
        <f t="shared" si="129"/>
        <v>2.8431413514987458</v>
      </c>
      <c r="C1632">
        <f t="shared" si="128"/>
        <v>0.9689001074866358</v>
      </c>
      <c r="D1632">
        <f t="shared" si="130"/>
        <v>1.9777729974890066</v>
      </c>
      <c r="E1632">
        <f t="shared" si="126"/>
        <v>3.6218389162931937</v>
      </c>
      <c r="F1632" s="5">
        <f t="shared" si="127"/>
        <v>0.99620387440311753</v>
      </c>
    </row>
    <row r="1633" spans="1:6" x14ac:dyDescent="0.2">
      <c r="A1633">
        <v>162.99999999999901</v>
      </c>
      <c r="B1633">
        <f t="shared" si="129"/>
        <v>2.84488668075074</v>
      </c>
      <c r="C1633">
        <f t="shared" si="128"/>
        <v>0.9692530316743917</v>
      </c>
      <c r="D1633">
        <f t="shared" si="130"/>
        <v>1.9780317267238312</v>
      </c>
      <c r="E1633">
        <f t="shared" si="126"/>
        <v>3.6227865851167222</v>
      </c>
      <c r="F1633" s="5">
        <f t="shared" si="127"/>
        <v>0.99624826119302945</v>
      </c>
    </row>
    <row r="1634" spans="1:6" x14ac:dyDescent="0.2">
      <c r="A1634">
        <v>163.099999999999</v>
      </c>
      <c r="B1634">
        <f t="shared" si="129"/>
        <v>2.8466320100027342</v>
      </c>
      <c r="C1634">
        <f t="shared" si="128"/>
        <v>0.96960410904170446</v>
      </c>
      <c r="D1634">
        <f t="shared" si="130"/>
        <v>1.9782889496014491</v>
      </c>
      <c r="E1634">
        <f t="shared" si="126"/>
        <v>3.6237288593659294</v>
      </c>
      <c r="F1634" s="5">
        <f t="shared" si="127"/>
        <v>0.99629238488338345</v>
      </c>
    </row>
    <row r="1635" spans="1:6" x14ac:dyDescent="0.2">
      <c r="A1635">
        <v>163.19999999999899</v>
      </c>
      <c r="B1635">
        <f t="shared" si="129"/>
        <v>2.8483773392547285</v>
      </c>
      <c r="C1635">
        <f t="shared" si="128"/>
        <v>0.96995333582603283</v>
      </c>
      <c r="D1635">
        <f t="shared" si="130"/>
        <v>1.978544665925974</v>
      </c>
      <c r="E1635">
        <f t="shared" si="126"/>
        <v>3.6246657361704844</v>
      </c>
      <c r="F1635" s="5">
        <f t="shared" si="127"/>
        <v>0.99633624552365052</v>
      </c>
    </row>
    <row r="1636" spans="1:6" x14ac:dyDescent="0.2">
      <c r="A1636">
        <v>163.29999999999899</v>
      </c>
      <c r="B1636">
        <f t="shared" si="129"/>
        <v>2.8501226685067227</v>
      </c>
      <c r="C1636">
        <f t="shared" si="128"/>
        <v>0.97030070828198933</v>
      </c>
      <c r="D1636">
        <f t="shared" si="130"/>
        <v>1.9787988755026671</v>
      </c>
      <c r="E1636">
        <f t="shared" si="126"/>
        <v>3.6255972126764986</v>
      </c>
      <c r="F1636" s="5">
        <f t="shared" si="127"/>
        <v>0.99637984316299244</v>
      </c>
    </row>
    <row r="1637" spans="1:6" x14ac:dyDescent="0.2">
      <c r="A1637">
        <v>163.39999999999901</v>
      </c>
      <c r="B1637">
        <f t="shared" si="129"/>
        <v>2.8518679977587169</v>
      </c>
      <c r="C1637">
        <f t="shared" si="128"/>
        <v>0.97064622268142609</v>
      </c>
      <c r="D1637">
        <f t="shared" si="130"/>
        <v>1.9790515781379363</v>
      </c>
      <c r="E1637">
        <f t="shared" si="126"/>
        <v>3.6265232860465324</v>
      </c>
      <c r="F1637" s="5">
        <f t="shared" si="127"/>
        <v>0.9964231778502578</v>
      </c>
    </row>
    <row r="1638" spans="1:6" x14ac:dyDescent="0.2">
      <c r="A1638">
        <v>163.49999999999901</v>
      </c>
      <c r="B1638">
        <f t="shared" si="129"/>
        <v>2.8536133270107111</v>
      </c>
      <c r="C1638">
        <f t="shared" si="128"/>
        <v>0.97098987531351821</v>
      </c>
      <c r="D1638">
        <f t="shared" si="130"/>
        <v>1.9793027736393378</v>
      </c>
      <c r="E1638">
        <f t="shared" si="126"/>
        <v>3.6274439534596064</v>
      </c>
      <c r="F1638" s="5">
        <f t="shared" si="127"/>
        <v>0.99646624963398645</v>
      </c>
    </row>
    <row r="1639" spans="1:6" x14ac:dyDescent="0.2">
      <c r="A1639">
        <v>163.599999999999</v>
      </c>
      <c r="B1639">
        <f t="shared" si="129"/>
        <v>2.8553586562627054</v>
      </c>
      <c r="C1639">
        <f t="shared" si="128"/>
        <v>0.97133166248484892</v>
      </c>
      <c r="D1639">
        <f t="shared" si="130"/>
        <v>1.9795524618155753</v>
      </c>
      <c r="E1639">
        <f t="shared" si="126"/>
        <v>3.6283592121112069</v>
      </c>
      <c r="F1639" s="5">
        <f t="shared" si="127"/>
        <v>0.99650905856240646</v>
      </c>
    </row>
    <row r="1640" spans="1:6" x14ac:dyDescent="0.2">
      <c r="A1640">
        <v>163.69999999999899</v>
      </c>
      <c r="B1640">
        <f t="shared" si="129"/>
        <v>2.8571039855146996</v>
      </c>
      <c r="C1640">
        <f t="shared" si="128"/>
        <v>0.97167158051949309</v>
      </c>
      <c r="D1640">
        <f t="shared" si="130"/>
        <v>1.9798006424765004</v>
      </c>
      <c r="E1640">
        <f t="shared" si="126"/>
        <v>3.629269059213299</v>
      </c>
      <c r="F1640" s="5">
        <f t="shared" si="127"/>
        <v>0.99655160468343773</v>
      </c>
    </row>
    <row r="1641" spans="1:6" x14ac:dyDescent="0.2">
      <c r="A1641">
        <v>163.79999999999899</v>
      </c>
      <c r="B1641">
        <f t="shared" si="129"/>
        <v>2.8588493147666938</v>
      </c>
      <c r="C1641">
        <f t="shared" si="128"/>
        <v>0.97200962575910044</v>
      </c>
      <c r="D1641">
        <f t="shared" si="130"/>
        <v>1.9800473154331126</v>
      </c>
      <c r="E1641">
        <f t="shared" si="126"/>
        <v>3.6301734919943289</v>
      </c>
      <c r="F1641" s="5">
        <f t="shared" si="127"/>
        <v>0.99659388804468785</v>
      </c>
    </row>
    <row r="1642" spans="1:6" x14ac:dyDescent="0.2">
      <c r="A1642">
        <v>163.89999999999901</v>
      </c>
      <c r="B1642">
        <f t="shared" si="129"/>
        <v>2.8605946440186889</v>
      </c>
      <c r="C1642">
        <f t="shared" si="128"/>
        <v>0.97234579456297876</v>
      </c>
      <c r="D1642">
        <f t="shared" si="130"/>
        <v>1.9802924804975599</v>
      </c>
      <c r="E1642">
        <f t="shared" si="126"/>
        <v>3.6310725076992387</v>
      </c>
      <c r="F1642" s="5">
        <f t="shared" si="127"/>
        <v>0.9966359086934593</v>
      </c>
    </row>
    <row r="1643" spans="1:6" x14ac:dyDescent="0.2">
      <c r="A1643">
        <v>163.99999999999901</v>
      </c>
      <c r="B1643">
        <f t="shared" si="129"/>
        <v>2.8623399732706831</v>
      </c>
      <c r="C1643">
        <f t="shared" si="128"/>
        <v>0.97268008330817668</v>
      </c>
      <c r="D1643">
        <f t="shared" si="130"/>
        <v>1.9805361374831383</v>
      </c>
      <c r="E1643">
        <f t="shared" si="126"/>
        <v>3.6319661035894697</v>
      </c>
      <c r="F1643" s="5">
        <f t="shared" si="127"/>
        <v>0.99667766667674162</v>
      </c>
    </row>
    <row r="1644" spans="1:6" x14ac:dyDescent="0.2">
      <c r="A1644">
        <v>164.099999999999</v>
      </c>
      <c r="B1644">
        <f t="shared" si="129"/>
        <v>2.8640853025226773</v>
      </c>
      <c r="C1644">
        <f t="shared" si="128"/>
        <v>0.97301248838956544</v>
      </c>
      <c r="D1644">
        <f t="shared" si="130"/>
        <v>1.9807782862042922</v>
      </c>
      <c r="E1644">
        <f t="shared" si="126"/>
        <v>3.6328542769429739</v>
      </c>
      <c r="F1644" s="5">
        <f t="shared" si="127"/>
        <v>0.9967191620412188</v>
      </c>
    </row>
    <row r="1645" spans="1:6" x14ac:dyDescent="0.2">
      <c r="A1645">
        <v>164.19999999999899</v>
      </c>
      <c r="B1645">
        <f t="shared" si="129"/>
        <v>2.8658306317746716</v>
      </c>
      <c r="C1645">
        <f t="shared" si="128"/>
        <v>0.97334300621992176</v>
      </c>
      <c r="D1645">
        <f t="shared" si="130"/>
        <v>1.9810189264766151</v>
      </c>
      <c r="E1645">
        <f t="shared" si="126"/>
        <v>3.6337370250542218</v>
      </c>
      <c r="F1645" s="5">
        <f t="shared" si="127"/>
        <v>0.99676039483326451</v>
      </c>
    </row>
    <row r="1646" spans="1:6" x14ac:dyDescent="0.2">
      <c r="A1646">
        <v>164.29999999999899</v>
      </c>
      <c r="B1646">
        <f t="shared" si="129"/>
        <v>2.8675759610266658</v>
      </c>
      <c r="C1646">
        <f t="shared" si="128"/>
        <v>0.97367163323000883</v>
      </c>
      <c r="D1646">
        <f t="shared" si="130"/>
        <v>1.9812580581168491</v>
      </c>
      <c r="E1646">
        <f t="shared" si="126"/>
        <v>3.6346143452342101</v>
      </c>
      <c r="F1646" s="5">
        <f t="shared" si="127"/>
        <v>0.99680136509894623</v>
      </c>
    </row>
    <row r="1647" spans="1:6" x14ac:dyDescent="0.2">
      <c r="A1647">
        <v>164.39999999999901</v>
      </c>
      <c r="B1647">
        <f t="shared" si="129"/>
        <v>2.86932129027866</v>
      </c>
      <c r="C1647">
        <f t="shared" si="128"/>
        <v>0.97399836586865662</v>
      </c>
      <c r="D1647">
        <f t="shared" si="130"/>
        <v>1.9814956809428848</v>
      </c>
      <c r="E1647">
        <f t="shared" si="126"/>
        <v>3.6354862348104682</v>
      </c>
      <c r="F1647" s="5">
        <f t="shared" si="127"/>
        <v>0.99684207288402282</v>
      </c>
    </row>
    <row r="1648" spans="1:6" x14ac:dyDescent="0.2">
      <c r="A1648">
        <v>164.49999999999901</v>
      </c>
      <c r="B1648">
        <f t="shared" si="129"/>
        <v>2.8710666195306542</v>
      </c>
      <c r="C1648">
        <f t="shared" si="128"/>
        <v>0.97432320060284416</v>
      </c>
      <c r="D1648">
        <f t="shared" si="130"/>
        <v>1.981731794773762</v>
      </c>
      <c r="E1648">
        <f t="shared" si="126"/>
        <v>3.6363526911270694</v>
      </c>
      <c r="F1648" s="5">
        <f t="shared" si="127"/>
        <v>0.99688251823394658</v>
      </c>
    </row>
    <row r="1649" spans="1:6" x14ac:dyDescent="0.2">
      <c r="A1649">
        <v>164.599999999999</v>
      </c>
      <c r="B1649">
        <f t="shared" si="129"/>
        <v>2.8728119487826485</v>
      </c>
      <c r="C1649">
        <f t="shared" si="128"/>
        <v>0.97464613391777877</v>
      </c>
      <c r="D1649">
        <f t="shared" si="130"/>
        <v>1.9819663994296701</v>
      </c>
      <c r="E1649">
        <f t="shared" si="126"/>
        <v>3.6372137115446388</v>
      </c>
      <c r="F1649" s="5">
        <f t="shared" si="127"/>
        <v>0.99692270119386261</v>
      </c>
    </row>
    <row r="1650" spans="1:6" x14ac:dyDescent="0.2">
      <c r="A1650">
        <v>164.69999999999899</v>
      </c>
      <c r="B1650">
        <f t="shared" si="129"/>
        <v>2.8745572780346431</v>
      </c>
      <c r="C1650">
        <f t="shared" si="128"/>
        <v>0.97496716231697667</v>
      </c>
      <c r="D1650">
        <f t="shared" si="130"/>
        <v>1.9821994947319472</v>
      </c>
      <c r="E1650">
        <f t="shared" si="126"/>
        <v>3.6380692934403571</v>
      </c>
      <c r="F1650" s="5">
        <f t="shared" si="127"/>
        <v>0.99696262180860951</v>
      </c>
    </row>
    <row r="1651" spans="1:6" x14ac:dyDescent="0.2">
      <c r="A1651">
        <v>164.79999999999899</v>
      </c>
      <c r="B1651">
        <f t="shared" si="129"/>
        <v>2.8763026072866373</v>
      </c>
      <c r="C1651">
        <f t="shared" si="128"/>
        <v>0.97528628232234149</v>
      </c>
      <c r="D1651">
        <f t="shared" si="130"/>
        <v>1.9824310805030811</v>
      </c>
      <c r="E1651">
        <f t="shared" si="126"/>
        <v>3.6389194342079749</v>
      </c>
      <c r="F1651" s="5">
        <f t="shared" si="127"/>
        <v>0.99700228012271963</v>
      </c>
    </row>
    <row r="1652" spans="1:6" x14ac:dyDescent="0.2">
      <c r="A1652">
        <v>164.89999999999901</v>
      </c>
      <c r="B1652">
        <f t="shared" si="129"/>
        <v>2.878047936538632</v>
      </c>
      <c r="C1652">
        <f t="shared" si="128"/>
        <v>0.97560349047424488</v>
      </c>
      <c r="D1652">
        <f t="shared" si="130"/>
        <v>1.9826611565667092</v>
      </c>
      <c r="E1652">
        <f t="shared" si="126"/>
        <v>3.6397641312578144</v>
      </c>
      <c r="F1652" s="5">
        <f t="shared" si="127"/>
        <v>0.99704167618041994</v>
      </c>
    </row>
    <row r="1653" spans="1:6" x14ac:dyDescent="0.2">
      <c r="A1653">
        <v>164.99999999999901</v>
      </c>
      <c r="B1653">
        <f t="shared" si="129"/>
        <v>2.8797932657906262</v>
      </c>
      <c r="C1653">
        <f t="shared" si="128"/>
        <v>0.97591878333160387</v>
      </c>
      <c r="D1653">
        <f t="shared" si="130"/>
        <v>1.9828897227476185</v>
      </c>
      <c r="E1653">
        <f t="shared" si="126"/>
        <v>3.6406033820167836</v>
      </c>
      <c r="F1653" s="5">
        <f t="shared" si="127"/>
        <v>0.99708081002563032</v>
      </c>
    </row>
    <row r="1654" spans="1:6" x14ac:dyDescent="0.2">
      <c r="A1654">
        <v>165.099999999999</v>
      </c>
      <c r="B1654">
        <f t="shared" si="129"/>
        <v>2.8815385950426204</v>
      </c>
      <c r="C1654">
        <f t="shared" si="128"/>
        <v>0.9762321574719599</v>
      </c>
      <c r="D1654">
        <f t="shared" si="130"/>
        <v>1.9831167788717461</v>
      </c>
      <c r="E1654">
        <f t="shared" si="126"/>
        <v>3.6414371839283786</v>
      </c>
      <c r="F1654" s="5">
        <f t="shared" si="127"/>
        <v>0.99711968170196752</v>
      </c>
    </row>
    <row r="1655" spans="1:6" x14ac:dyDescent="0.2">
      <c r="A1655">
        <v>165.19999999999899</v>
      </c>
      <c r="B1655">
        <f t="shared" si="129"/>
        <v>2.8832839242946147</v>
      </c>
      <c r="C1655">
        <f t="shared" si="128"/>
        <v>0.97654360949155716</v>
      </c>
      <c r="D1655">
        <f t="shared" si="130"/>
        <v>1.9833423247661786</v>
      </c>
      <c r="E1655">
        <f t="shared" si="126"/>
        <v>3.6422655344526933</v>
      </c>
      <c r="F1655" s="5">
        <f t="shared" si="127"/>
        <v>0.99715829125274169</v>
      </c>
    </row>
    <row r="1656" spans="1:6" x14ac:dyDescent="0.2">
      <c r="A1656">
        <v>165.29999999999899</v>
      </c>
      <c r="B1656">
        <f t="shared" si="129"/>
        <v>2.8850292535466093</v>
      </c>
      <c r="C1656">
        <f t="shared" si="128"/>
        <v>0.97685313600541912</v>
      </c>
      <c r="D1656">
        <f t="shared" si="130"/>
        <v>1.9835663602591531</v>
      </c>
      <c r="E1656">
        <f t="shared" si="126"/>
        <v>3.6430884310664289</v>
      </c>
      <c r="F1656" s="5">
        <f t="shared" si="127"/>
        <v>0.99719663872095821</v>
      </c>
    </row>
    <row r="1657" spans="1:6" x14ac:dyDescent="0.2">
      <c r="A1657">
        <v>165.39999999999901</v>
      </c>
      <c r="B1657">
        <f t="shared" si="129"/>
        <v>2.886774582798604</v>
      </c>
      <c r="C1657">
        <f t="shared" si="128"/>
        <v>0.97716073364742606</v>
      </c>
      <c r="D1657">
        <f t="shared" si="130"/>
        <v>1.9837888851800571</v>
      </c>
      <c r="E1657">
        <f t="shared" si="126"/>
        <v>3.6439058712629007</v>
      </c>
      <c r="F1657" s="5">
        <f t="shared" si="127"/>
        <v>0.99723472414931946</v>
      </c>
    </row>
    <row r="1658" spans="1:6" x14ac:dyDescent="0.2">
      <c r="A1658">
        <v>165.49999999999901</v>
      </c>
      <c r="B1658">
        <f t="shared" si="129"/>
        <v>2.8885199120505982</v>
      </c>
      <c r="C1658">
        <f t="shared" si="128"/>
        <v>0.97746639907039179</v>
      </c>
      <c r="D1658">
        <f t="shared" si="130"/>
        <v>1.9840098993594277</v>
      </c>
      <c r="E1658">
        <f t="shared" si="126"/>
        <v>3.6447178525520423</v>
      </c>
      <c r="F1658" s="5">
        <f t="shared" si="127"/>
        <v>0.99727254758022288</v>
      </c>
    </row>
    <row r="1659" spans="1:6" x14ac:dyDescent="0.2">
      <c r="A1659">
        <v>165.599999999999</v>
      </c>
      <c r="B1659">
        <f t="shared" si="129"/>
        <v>2.890265241302592</v>
      </c>
      <c r="C1659">
        <f t="shared" si="128"/>
        <v>0.97777012894614013</v>
      </c>
      <c r="D1659">
        <f t="shared" si="130"/>
        <v>1.9842294026289535</v>
      </c>
      <c r="E1659">
        <f t="shared" si="126"/>
        <v>3.6455243724604189</v>
      </c>
      <c r="F1659" s="5">
        <f t="shared" si="127"/>
        <v>0.99731010905576212</v>
      </c>
    </row>
    <row r="1660" spans="1:6" x14ac:dyDescent="0.2">
      <c r="A1660">
        <v>165.69999999999899</v>
      </c>
      <c r="B1660">
        <f t="shared" si="129"/>
        <v>2.8920105705545862</v>
      </c>
      <c r="C1660">
        <f t="shared" si="128"/>
        <v>0.97807191996558052</v>
      </c>
      <c r="D1660">
        <f t="shared" si="130"/>
        <v>1.9844473948214727</v>
      </c>
      <c r="E1660">
        <f t="shared" si="126"/>
        <v>3.6463254285312305</v>
      </c>
      <c r="F1660" s="5">
        <f t="shared" si="127"/>
        <v>0.99734740861772719</v>
      </c>
    </row>
    <row r="1661" spans="1:6" x14ac:dyDescent="0.2">
      <c r="A1661">
        <v>165.79999999999899</v>
      </c>
      <c r="B1661">
        <f t="shared" si="129"/>
        <v>2.8937558998065804</v>
      </c>
      <c r="C1661">
        <f t="shared" si="128"/>
        <v>0.9783717688387833</v>
      </c>
      <c r="D1661">
        <f t="shared" si="130"/>
        <v>1.9846638757709751</v>
      </c>
      <c r="E1661">
        <f t="shared" si="126"/>
        <v>3.6471210183243219</v>
      </c>
      <c r="F1661" s="5">
        <f t="shared" si="127"/>
        <v>0.99738444630760592</v>
      </c>
    </row>
    <row r="1662" spans="1:6" x14ac:dyDescent="0.2">
      <c r="A1662">
        <v>165.89999999999901</v>
      </c>
      <c r="B1662">
        <f t="shared" si="129"/>
        <v>2.8955012290585751</v>
      </c>
      <c r="C1662">
        <f t="shared" si="128"/>
        <v>0.97866967229505542</v>
      </c>
      <c r="D1662">
        <f t="shared" si="130"/>
        <v>1.9848788453126012</v>
      </c>
      <c r="E1662">
        <f t="shared" si="126"/>
        <v>3.6479111394161885</v>
      </c>
      <c r="F1662" s="5">
        <f t="shared" si="127"/>
        <v>0.99742122216658224</v>
      </c>
    </row>
    <row r="1663" spans="1:6" x14ac:dyDescent="0.2">
      <c r="A1663">
        <v>165.99999999999901</v>
      </c>
      <c r="B1663">
        <f t="shared" si="129"/>
        <v>2.8972465583105698</v>
      </c>
      <c r="C1663">
        <f t="shared" si="128"/>
        <v>0.97896562708301371</v>
      </c>
      <c r="D1663">
        <f t="shared" si="130"/>
        <v>1.985092303282642</v>
      </c>
      <c r="E1663">
        <f t="shared" si="126"/>
        <v>3.648695789399985</v>
      </c>
      <c r="F1663" s="5">
        <f t="shared" si="127"/>
        <v>0.99745773623553802</v>
      </c>
    </row>
    <row r="1664" spans="1:6" x14ac:dyDescent="0.2">
      <c r="A1664">
        <v>166.099999999999</v>
      </c>
      <c r="B1664">
        <f t="shared" si="129"/>
        <v>2.898991887562564</v>
      </c>
      <c r="C1664">
        <f t="shared" si="128"/>
        <v>0.97925962997066063</v>
      </c>
      <c r="D1664">
        <f t="shared" si="130"/>
        <v>1.98530424951854</v>
      </c>
      <c r="E1664">
        <f t="shared" si="126"/>
        <v>3.6494749658855299</v>
      </c>
      <c r="F1664" s="5">
        <f t="shared" si="127"/>
        <v>0.99749398855505256</v>
      </c>
    </row>
    <row r="1665" spans="1:6" x14ac:dyDescent="0.2">
      <c r="A1665">
        <v>166.19999999999899</v>
      </c>
      <c r="B1665">
        <f t="shared" si="129"/>
        <v>2.9007372168145582</v>
      </c>
      <c r="C1665">
        <f t="shared" si="128"/>
        <v>0.97955167774545682</v>
      </c>
      <c r="D1665">
        <f t="shared" si="130"/>
        <v>1.9855146838588889</v>
      </c>
      <c r="E1665">
        <f t="shared" si="126"/>
        <v>3.650248666499317</v>
      </c>
      <c r="F1665" s="5">
        <f t="shared" si="127"/>
        <v>0.99752997916540331</v>
      </c>
    </row>
    <row r="1666" spans="1:6" x14ac:dyDescent="0.2">
      <c r="A1666">
        <v>166.29999999999899</v>
      </c>
      <c r="B1666">
        <f t="shared" si="129"/>
        <v>2.9024825460665524</v>
      </c>
      <c r="C1666">
        <f t="shared" si="128"/>
        <v>0.97984176721439487</v>
      </c>
      <c r="D1666">
        <f t="shared" si="130"/>
        <v>1.985723606143434</v>
      </c>
      <c r="E1666">
        <f t="shared" si="126"/>
        <v>3.6510168888845214</v>
      </c>
      <c r="F1666" s="5">
        <f t="shared" si="127"/>
        <v>0.99756570810656631</v>
      </c>
    </row>
    <row r="1667" spans="1:6" x14ac:dyDescent="0.2">
      <c r="A1667">
        <v>166.39999999999901</v>
      </c>
      <c r="B1667">
        <f t="shared" si="129"/>
        <v>2.9042278753185471</v>
      </c>
      <c r="C1667">
        <f t="shared" si="128"/>
        <v>0.98012989520407245</v>
      </c>
      <c r="D1667">
        <f t="shared" si="130"/>
        <v>1.9859310162130719</v>
      </c>
      <c r="E1667">
        <f t="shared" si="126"/>
        <v>3.6517796307010029</v>
      </c>
      <c r="F1667" s="5">
        <f t="shared" si="127"/>
        <v>0.99760117541821602</v>
      </c>
    </row>
    <row r="1668" spans="1:6" x14ac:dyDescent="0.2">
      <c r="A1668">
        <v>166.49999999999901</v>
      </c>
      <c r="B1668">
        <f t="shared" si="129"/>
        <v>2.9059732045705413</v>
      </c>
      <c r="C1668">
        <f t="shared" si="128"/>
        <v>0.98041605856076397</v>
      </c>
      <c r="D1668">
        <f t="shared" si="130"/>
        <v>1.9861369139098506</v>
      </c>
      <c r="E1668">
        <f t="shared" ref="E1668:E1731" si="131">(D1668^2)/(3*($I$1-1)^2)</f>
        <v>3.6525368896253188</v>
      </c>
      <c r="F1668" s="5">
        <f t="shared" ref="F1668:F1731" si="132">(1/((1-E1668)*E1668^$F$1))*((1-E1668^($F$1+1))-(D1668^2/4)*(1-E1668^$F$1))</f>
        <v>0.99763638113972497</v>
      </c>
    </row>
    <row r="1669" spans="1:6" x14ac:dyDescent="0.2">
      <c r="A1669">
        <v>166.599999999999</v>
      </c>
      <c r="B1669">
        <f t="shared" si="129"/>
        <v>2.907718533822536</v>
      </c>
      <c r="C1669">
        <f t="shared" ref="C1669:C1732" si="133">-(0.835/(6+2*0.835))*COS(B1669)^3-(3/(6+2*0.835))*COS(B1669)+0.5</f>
        <v>0.98070025415049344</v>
      </c>
      <c r="D1669">
        <f t="shared" si="130"/>
        <v>1.9863412990769702</v>
      </c>
      <c r="E1669">
        <f t="shared" si="131"/>
        <v>3.6532886633507262</v>
      </c>
      <c r="F1669" s="5">
        <f t="shared" si="132"/>
        <v>0.99767132531016678</v>
      </c>
    </row>
    <row r="1670" spans="1:6" x14ac:dyDescent="0.2">
      <c r="A1670">
        <v>166.69999999999899</v>
      </c>
      <c r="B1670">
        <f t="shared" ref="B1670:B1733" si="134">A1670*PI()/180</f>
        <v>2.9094638630745302</v>
      </c>
      <c r="C1670">
        <f t="shared" si="133"/>
        <v>0.98098247885910539</v>
      </c>
      <c r="D1670">
        <f t="shared" ref="D1670:D1733" si="135">2*SIN(B1670/2)</f>
        <v>1.9865441715587822</v>
      </c>
      <c r="E1670">
        <f t="shared" si="131"/>
        <v>3.6540349495871918</v>
      </c>
      <c r="F1670" s="5">
        <f t="shared" si="132"/>
        <v>0.99770600796831199</v>
      </c>
    </row>
    <row r="1671" spans="1:6" x14ac:dyDescent="0.2">
      <c r="A1671">
        <v>166.79999999999899</v>
      </c>
      <c r="B1671">
        <f t="shared" si="134"/>
        <v>2.9112091923265235</v>
      </c>
      <c r="C1671">
        <f t="shared" si="133"/>
        <v>0.9812627295923364</v>
      </c>
      <c r="D1671">
        <f t="shared" si="135"/>
        <v>1.9867455312007907</v>
      </c>
      <c r="E1671">
        <f t="shared" si="131"/>
        <v>3.6547757460613988</v>
      </c>
      <c r="F1671" s="5">
        <f t="shared" si="132"/>
        <v>0.9977404291526325</v>
      </c>
    </row>
    <row r="1672" spans="1:6" x14ac:dyDescent="0.2">
      <c r="A1672">
        <v>166.89999999999901</v>
      </c>
      <c r="B1672">
        <f t="shared" si="134"/>
        <v>2.9129545215785186</v>
      </c>
      <c r="C1672">
        <f t="shared" si="133"/>
        <v>0.98154100327588634</v>
      </c>
      <c r="D1672">
        <f t="shared" si="135"/>
        <v>1.9869453778496518</v>
      </c>
      <c r="E1672">
        <f t="shared" si="131"/>
        <v>3.6555110505167541</v>
      </c>
      <c r="F1672" s="5">
        <f t="shared" si="132"/>
        <v>0.99777458890130044</v>
      </c>
    </row>
    <row r="1673" spans="1:6" x14ac:dyDescent="0.2">
      <c r="A1673">
        <v>166.99999999999901</v>
      </c>
      <c r="B1673">
        <f t="shared" si="134"/>
        <v>2.9146998508305129</v>
      </c>
      <c r="C1673">
        <f t="shared" si="133"/>
        <v>0.98181729685548635</v>
      </c>
      <c r="D1673">
        <f t="shared" si="135"/>
        <v>1.9871437113531729</v>
      </c>
      <c r="E1673">
        <f t="shared" si="131"/>
        <v>3.6562408607133898</v>
      </c>
      <c r="F1673" s="5">
        <f t="shared" si="132"/>
        <v>0.99780848725218618</v>
      </c>
    </row>
    <row r="1674" spans="1:6" x14ac:dyDescent="0.2">
      <c r="A1674">
        <v>167.099999999999</v>
      </c>
      <c r="B1674">
        <f t="shared" si="134"/>
        <v>2.9164451800825071</v>
      </c>
      <c r="C1674">
        <f t="shared" si="133"/>
        <v>0.98209160729697165</v>
      </c>
      <c r="D1674">
        <f t="shared" si="135"/>
        <v>1.987340531560315</v>
      </c>
      <c r="E1674">
        <f t="shared" si="131"/>
        <v>3.6569651744281799</v>
      </c>
      <c r="F1674" s="5">
        <f t="shared" si="132"/>
        <v>0.99784212424286323</v>
      </c>
    </row>
    <row r="1675" spans="1:6" x14ac:dyDescent="0.2">
      <c r="A1675">
        <v>167.19999999999899</v>
      </c>
      <c r="B1675">
        <f t="shared" si="134"/>
        <v>2.9181905093345013</v>
      </c>
      <c r="C1675">
        <f t="shared" si="133"/>
        <v>0.98236393158634894</v>
      </c>
      <c r="D1675">
        <f t="shared" si="135"/>
        <v>1.9875358383211907</v>
      </c>
      <c r="E1675">
        <f t="shared" si="131"/>
        <v>3.6576839894547382</v>
      </c>
      <c r="F1675" s="5">
        <f t="shared" si="132"/>
        <v>0.99787549991060354</v>
      </c>
    </row>
    <row r="1676" spans="1:6" x14ac:dyDescent="0.2">
      <c r="A1676">
        <v>167.29999999999899</v>
      </c>
      <c r="B1676">
        <f t="shared" si="134"/>
        <v>2.9199358385864955</v>
      </c>
      <c r="C1676">
        <f t="shared" si="133"/>
        <v>0.98263426672986576</v>
      </c>
      <c r="D1676">
        <f t="shared" si="135"/>
        <v>1.9877296314870656</v>
      </c>
      <c r="E1676">
        <f t="shared" si="131"/>
        <v>3.6583973036034303</v>
      </c>
      <c r="F1676" s="5">
        <f t="shared" si="132"/>
        <v>0.99790861429238242</v>
      </c>
    </row>
    <row r="1677" spans="1:6" x14ac:dyDescent="0.2">
      <c r="A1677">
        <v>167.39999999999901</v>
      </c>
      <c r="B1677">
        <f t="shared" si="134"/>
        <v>2.9216811678384906</v>
      </c>
      <c r="C1677">
        <f t="shared" si="133"/>
        <v>0.98290260975407917</v>
      </c>
      <c r="D1677">
        <f t="shared" si="135"/>
        <v>1.9879219109103574</v>
      </c>
      <c r="E1677">
        <f t="shared" si="131"/>
        <v>3.6591051147013758</v>
      </c>
      <c r="F1677" s="5">
        <f t="shared" si="132"/>
        <v>0.99794146742487377</v>
      </c>
    </row>
    <row r="1678" spans="1:6" x14ac:dyDescent="0.2">
      <c r="A1678">
        <v>167.49999999999901</v>
      </c>
      <c r="B1678">
        <f t="shared" si="134"/>
        <v>2.9234264970904849</v>
      </c>
      <c r="C1678">
        <f t="shared" si="133"/>
        <v>0.98316895770592361</v>
      </c>
      <c r="D1678">
        <f t="shared" si="135"/>
        <v>1.9881126764446373</v>
      </c>
      <c r="E1678">
        <f t="shared" si="131"/>
        <v>3.6598074205924611</v>
      </c>
      <c r="F1678" s="5">
        <f t="shared" si="132"/>
        <v>0.99797405934445549</v>
      </c>
    </row>
    <row r="1679" spans="1:6" x14ac:dyDescent="0.2">
      <c r="A1679">
        <v>167.599999999999</v>
      </c>
      <c r="B1679">
        <f t="shared" si="134"/>
        <v>2.9251718263424791</v>
      </c>
      <c r="C1679">
        <f t="shared" si="133"/>
        <v>0.98343330765277792</v>
      </c>
      <c r="D1679">
        <f t="shared" si="135"/>
        <v>1.988301927944629</v>
      </c>
      <c r="E1679">
        <f t="shared" si="131"/>
        <v>3.6605042191373403</v>
      </c>
      <c r="F1679" s="5">
        <f t="shared" si="132"/>
        <v>0.99800639008720593</v>
      </c>
    </row>
    <row r="1680" spans="1:6" x14ac:dyDescent="0.2">
      <c r="A1680">
        <v>167.69999999999899</v>
      </c>
      <c r="B1680">
        <f t="shared" si="134"/>
        <v>2.9269171555944733</v>
      </c>
      <c r="C1680">
        <f t="shared" si="133"/>
        <v>0.98369565668253389</v>
      </c>
      <c r="D1680">
        <f t="shared" si="135"/>
        <v>1.988489665266209</v>
      </c>
      <c r="E1680">
        <f t="shared" si="131"/>
        <v>3.6611955082134435</v>
      </c>
      <c r="F1680" s="5">
        <f t="shared" si="132"/>
        <v>0.99803845968890537</v>
      </c>
    </row>
    <row r="1681" spans="1:6" x14ac:dyDescent="0.2">
      <c r="A1681">
        <v>167.79999999999899</v>
      </c>
      <c r="B1681">
        <f t="shared" si="134"/>
        <v>2.9286624848464675</v>
      </c>
      <c r="C1681">
        <f t="shared" si="133"/>
        <v>0.98395600190366106</v>
      </c>
      <c r="D1681">
        <f t="shared" si="135"/>
        <v>1.9886758882664073</v>
      </c>
      <c r="E1681">
        <f t="shared" si="131"/>
        <v>3.6618812857149843</v>
      </c>
      <c r="F1681" s="5">
        <f t="shared" si="132"/>
        <v>0.99807026818503797</v>
      </c>
    </row>
    <row r="1682" spans="1:6" x14ac:dyDescent="0.2">
      <c r="A1682">
        <v>167.89999999999901</v>
      </c>
      <c r="B1682">
        <f t="shared" si="134"/>
        <v>2.9304078140984617</v>
      </c>
      <c r="C1682">
        <f t="shared" si="133"/>
        <v>0.98421434044527412</v>
      </c>
      <c r="D1682">
        <f t="shared" si="135"/>
        <v>1.9888605968034072</v>
      </c>
      <c r="E1682">
        <f t="shared" si="131"/>
        <v>3.6625615495529669</v>
      </c>
      <c r="F1682" s="5">
        <f t="shared" si="132"/>
        <v>0.99810181561078881</v>
      </c>
    </row>
    <row r="1683" spans="1:6" x14ac:dyDescent="0.2">
      <c r="A1683">
        <v>167.99999999999901</v>
      </c>
      <c r="B1683">
        <f t="shared" si="134"/>
        <v>2.932153143350456</v>
      </c>
      <c r="C1683">
        <f t="shared" si="133"/>
        <v>0.98447066945719852</v>
      </c>
      <c r="D1683">
        <f t="shared" si="135"/>
        <v>1.9890437907365448</v>
      </c>
      <c r="E1683">
        <f t="shared" si="131"/>
        <v>3.6632362976551875</v>
      </c>
      <c r="F1683" s="5">
        <f t="shared" si="132"/>
        <v>0.99813310200104643</v>
      </c>
    </row>
    <row r="1684" spans="1:6" x14ac:dyDescent="0.2">
      <c r="A1684">
        <v>168.099999999999</v>
      </c>
      <c r="B1684">
        <f t="shared" si="134"/>
        <v>2.9338984726024502</v>
      </c>
      <c r="C1684">
        <f t="shared" si="133"/>
        <v>0.98472498611003512</v>
      </c>
      <c r="D1684">
        <f t="shared" si="135"/>
        <v>1.9892254699263101</v>
      </c>
      <c r="E1684">
        <f t="shared" si="131"/>
        <v>3.6639055279662482</v>
      </c>
      <c r="F1684" s="5">
        <f t="shared" si="132"/>
        <v>0.99816412739040239</v>
      </c>
    </row>
    <row r="1685" spans="1:6" x14ac:dyDescent="0.2">
      <c r="A1685">
        <v>168.19999999999899</v>
      </c>
      <c r="B1685">
        <f t="shared" si="134"/>
        <v>2.9356438018544444</v>
      </c>
      <c r="C1685">
        <f t="shared" si="133"/>
        <v>0.98497728759522507</v>
      </c>
      <c r="D1685">
        <f t="shared" si="135"/>
        <v>1.9894056342343465</v>
      </c>
      <c r="E1685">
        <f t="shared" si="131"/>
        <v>3.664569238447557</v>
      </c>
      <c r="F1685" s="5">
        <f t="shared" si="132"/>
        <v>0.9981948918131518</v>
      </c>
    </row>
    <row r="1686" spans="1:6" x14ac:dyDescent="0.2">
      <c r="A1686">
        <v>168.29999999999899</v>
      </c>
      <c r="B1686">
        <f t="shared" si="134"/>
        <v>2.9373891311064386</v>
      </c>
      <c r="C1686">
        <f t="shared" si="133"/>
        <v>0.98522757112511494</v>
      </c>
      <c r="D1686">
        <f t="shared" si="135"/>
        <v>1.9895842835234512</v>
      </c>
      <c r="E1686">
        <f t="shared" si="131"/>
        <v>3.6652274270773364</v>
      </c>
      <c r="F1686" s="5">
        <f t="shared" si="132"/>
        <v>0.99822539530329357</v>
      </c>
    </row>
    <row r="1687" spans="1:6" x14ac:dyDescent="0.2">
      <c r="A1687">
        <v>168.39999999999901</v>
      </c>
      <c r="B1687">
        <f t="shared" si="134"/>
        <v>2.9391344603584337</v>
      </c>
      <c r="C1687">
        <f t="shared" si="133"/>
        <v>0.98547583393302007</v>
      </c>
      <c r="D1687">
        <f t="shared" si="135"/>
        <v>1.9897614176575746</v>
      </c>
      <c r="E1687">
        <f t="shared" si="131"/>
        <v>3.6658800918506298</v>
      </c>
      <c r="F1687" s="5">
        <f t="shared" si="132"/>
        <v>0.99825563789452909</v>
      </c>
    </row>
    <row r="1688" spans="1:6" x14ac:dyDescent="0.2">
      <c r="A1688">
        <v>168.49999999999901</v>
      </c>
      <c r="B1688">
        <f t="shared" si="134"/>
        <v>2.940879789610428</v>
      </c>
      <c r="C1688">
        <f t="shared" si="133"/>
        <v>0.98572207327328687</v>
      </c>
      <c r="D1688">
        <f t="shared" si="135"/>
        <v>1.9899370365018216</v>
      </c>
      <c r="E1688">
        <f t="shared" si="131"/>
        <v>3.6665272307793066</v>
      </c>
      <c r="F1688" s="5">
        <f t="shared" si="132"/>
        <v>0.99828561962026541</v>
      </c>
    </row>
    <row r="1689" spans="1:6" x14ac:dyDescent="0.2">
      <c r="A1689">
        <v>168.599999999999</v>
      </c>
      <c r="B1689">
        <f t="shared" si="134"/>
        <v>2.9426251188624222</v>
      </c>
      <c r="C1689">
        <f t="shared" si="133"/>
        <v>0.98596628642135786</v>
      </c>
      <c r="D1689">
        <f t="shared" si="135"/>
        <v>1.9901111399224509</v>
      </c>
      <c r="E1689">
        <f t="shared" si="131"/>
        <v>3.6671688418920705</v>
      </c>
      <c r="F1689" s="5">
        <f t="shared" si="132"/>
        <v>0.99831534051361326</v>
      </c>
    </row>
    <row r="1690" spans="1:6" x14ac:dyDescent="0.2">
      <c r="A1690">
        <v>168.69999999999899</v>
      </c>
      <c r="B1690">
        <f t="shared" si="134"/>
        <v>2.9443704481144164</v>
      </c>
      <c r="C1690">
        <f t="shared" si="133"/>
        <v>0.98620847067383244</v>
      </c>
      <c r="D1690">
        <f t="shared" si="135"/>
        <v>1.9902837277868748</v>
      </c>
      <c r="E1690">
        <f t="shared" si="131"/>
        <v>3.6678049232344607</v>
      </c>
      <c r="F1690" s="5">
        <f t="shared" si="132"/>
        <v>0.99834480060738706</v>
      </c>
    </row>
    <row r="1691" spans="1:6" x14ac:dyDescent="0.2">
      <c r="A1691">
        <v>168.79999999999899</v>
      </c>
      <c r="B1691">
        <f t="shared" si="134"/>
        <v>2.9461157773664106</v>
      </c>
      <c r="C1691">
        <f t="shared" si="133"/>
        <v>0.98644862334852934</v>
      </c>
      <c r="D1691">
        <f t="shared" si="135"/>
        <v>1.9904547999636606</v>
      </c>
      <c r="E1691">
        <f t="shared" si="131"/>
        <v>3.6684354728688655</v>
      </c>
      <c r="F1691" s="5">
        <f t="shared" si="132"/>
        <v>0.99837399993410769</v>
      </c>
    </row>
    <row r="1692" spans="1:6" x14ac:dyDescent="0.2">
      <c r="A1692">
        <v>168.89999999999901</v>
      </c>
      <c r="B1692">
        <f t="shared" si="134"/>
        <v>2.9478611066184048</v>
      </c>
      <c r="C1692">
        <f t="shared" si="133"/>
        <v>0.9866867417845484</v>
      </c>
      <c r="D1692">
        <f t="shared" si="135"/>
        <v>1.9906243563225292</v>
      </c>
      <c r="E1692">
        <f t="shared" si="131"/>
        <v>3.6690604888745209</v>
      </c>
      <c r="F1692" s="5">
        <f t="shared" si="132"/>
        <v>0.9984029385259986</v>
      </c>
    </row>
    <row r="1693" spans="1:6" x14ac:dyDescent="0.2">
      <c r="A1693">
        <v>168.99999999999901</v>
      </c>
      <c r="B1693">
        <f t="shared" si="134"/>
        <v>2.9496064358703995</v>
      </c>
      <c r="C1693">
        <f t="shared" si="133"/>
        <v>0.98692282334233128</v>
      </c>
      <c r="D1693">
        <f t="shared" si="135"/>
        <v>1.9907923967343559</v>
      </c>
      <c r="E1693">
        <f t="shared" si="131"/>
        <v>3.6696799693475186</v>
      </c>
      <c r="F1693" s="5">
        <f t="shared" si="132"/>
        <v>0.99843161641499112</v>
      </c>
    </row>
    <row r="1694" spans="1:6" x14ac:dyDescent="0.2">
      <c r="A1694">
        <v>169.099999999999</v>
      </c>
      <c r="B1694">
        <f t="shared" si="134"/>
        <v>2.9513517651223937</v>
      </c>
      <c r="C1694">
        <f t="shared" si="133"/>
        <v>0.9871568654037215</v>
      </c>
      <c r="D1694">
        <f t="shared" si="135"/>
        <v>1.9909589210711709</v>
      </c>
      <c r="E1694">
        <f t="shared" si="131"/>
        <v>3.6702939124008145</v>
      </c>
      <c r="F1694" s="5">
        <f t="shared" si="132"/>
        <v>0.99846003363272062</v>
      </c>
    </row>
    <row r="1695" spans="1:6" x14ac:dyDescent="0.2">
      <c r="A1695">
        <v>169.19999999999899</v>
      </c>
      <c r="B1695">
        <f t="shared" si="134"/>
        <v>2.9530970943743879</v>
      </c>
      <c r="C1695">
        <f t="shared" si="133"/>
        <v>0.98738886537202541</v>
      </c>
      <c r="D1695">
        <f t="shared" si="135"/>
        <v>1.9911239292061584</v>
      </c>
      <c r="E1695">
        <f t="shared" si="131"/>
        <v>3.6709023161642316</v>
      </c>
      <c r="F1695" s="5">
        <f t="shared" si="132"/>
        <v>0.99848819021052782</v>
      </c>
    </row>
    <row r="1696" spans="1:6" x14ac:dyDescent="0.2">
      <c r="A1696">
        <v>169.29999999999899</v>
      </c>
      <c r="B1696">
        <f t="shared" si="134"/>
        <v>2.9548424236263822</v>
      </c>
      <c r="C1696">
        <f t="shared" si="133"/>
        <v>0.98761882067207141</v>
      </c>
      <c r="D1696">
        <f t="shared" si="135"/>
        <v>1.9912874210136577</v>
      </c>
      <c r="E1696">
        <f t="shared" si="131"/>
        <v>3.6715051787844661</v>
      </c>
      <c r="F1696" s="5">
        <f t="shared" si="132"/>
        <v>0.99851608617946042</v>
      </c>
    </row>
    <row r="1697" spans="1:6" x14ac:dyDescent="0.2">
      <c r="A1697">
        <v>169.39999999999901</v>
      </c>
      <c r="B1697">
        <f t="shared" si="134"/>
        <v>2.9565877528783768</v>
      </c>
      <c r="C1697">
        <f t="shared" si="133"/>
        <v>0.9878467287502688</v>
      </c>
      <c r="D1697">
        <f t="shared" si="135"/>
        <v>1.9914493963691626</v>
      </c>
      <c r="E1697">
        <f t="shared" si="131"/>
        <v>3.6721024984250938</v>
      </c>
      <c r="F1697" s="5">
        <f t="shared" si="132"/>
        <v>0.99854372157027105</v>
      </c>
    </row>
    <row r="1698" spans="1:6" x14ac:dyDescent="0.2">
      <c r="A1698">
        <v>169.49999999999901</v>
      </c>
      <c r="B1698">
        <f t="shared" si="134"/>
        <v>2.9583330821303711</v>
      </c>
      <c r="C1698">
        <f t="shared" si="133"/>
        <v>0.98807258707466616</v>
      </c>
      <c r="D1698">
        <f t="shared" si="135"/>
        <v>1.9916098551493218</v>
      </c>
      <c r="E1698">
        <f t="shared" si="131"/>
        <v>3.672694273266575</v>
      </c>
      <c r="F1698" s="5">
        <f t="shared" si="132"/>
        <v>0.99857109641341935</v>
      </c>
    </row>
    <row r="1699" spans="1:6" x14ac:dyDescent="0.2">
      <c r="A1699">
        <v>169.599999999999</v>
      </c>
      <c r="B1699">
        <f t="shared" si="134"/>
        <v>2.9600784113823653</v>
      </c>
      <c r="C1699">
        <f t="shared" si="133"/>
        <v>0.98829639313501028</v>
      </c>
      <c r="D1699">
        <f t="shared" si="135"/>
        <v>1.9917687972319391</v>
      </c>
      <c r="E1699">
        <f t="shared" si="131"/>
        <v>3.6732805015062633</v>
      </c>
      <c r="F1699" s="5">
        <f t="shared" si="132"/>
        <v>0.99859821073907096</v>
      </c>
    </row>
    <row r="1700" spans="1:6" x14ac:dyDescent="0.2">
      <c r="A1700">
        <v>169.69999999999899</v>
      </c>
      <c r="B1700">
        <f t="shared" si="134"/>
        <v>2.9618237406343599</v>
      </c>
      <c r="C1700">
        <f t="shared" si="133"/>
        <v>0.98851814444280306</v>
      </c>
      <c r="D1700">
        <f t="shared" si="135"/>
        <v>1.9919262224959731</v>
      </c>
      <c r="E1700">
        <f t="shared" si="131"/>
        <v>3.6738611813584034</v>
      </c>
      <c r="F1700" s="5">
        <f t="shared" si="132"/>
        <v>0.99862506457709932</v>
      </c>
    </row>
    <row r="1701" spans="1:6" x14ac:dyDescent="0.2">
      <c r="A1701">
        <v>169.79999999999899</v>
      </c>
      <c r="B1701">
        <f t="shared" si="134"/>
        <v>2.9635690698863542</v>
      </c>
      <c r="C1701">
        <f t="shared" si="133"/>
        <v>0.98873783853135855</v>
      </c>
      <c r="D1701">
        <f t="shared" si="135"/>
        <v>1.9920821308215375</v>
      </c>
      <c r="E1701">
        <f t="shared" si="131"/>
        <v>3.6744363110541447</v>
      </c>
      <c r="F1701" s="5">
        <f t="shared" si="132"/>
        <v>0.99865165795708355</v>
      </c>
    </row>
    <row r="1702" spans="1:6" x14ac:dyDescent="0.2">
      <c r="A1702">
        <v>169.89999999999901</v>
      </c>
      <c r="B1702">
        <f t="shared" si="134"/>
        <v>2.9653143991383484</v>
      </c>
      <c r="C1702">
        <f t="shared" si="133"/>
        <v>0.98895547295586028</v>
      </c>
      <c r="D1702">
        <f t="shared" si="135"/>
        <v>1.9922365220899017</v>
      </c>
      <c r="E1702">
        <f t="shared" si="131"/>
        <v>3.6750058888415427</v>
      </c>
      <c r="F1702" s="5">
        <f t="shared" si="132"/>
        <v>0.998677990908311</v>
      </c>
    </row>
    <row r="1703" spans="1:6" x14ac:dyDescent="0.2">
      <c r="A1703">
        <v>169.99999999999901</v>
      </c>
      <c r="B1703">
        <f t="shared" si="134"/>
        <v>2.9670597283903426</v>
      </c>
      <c r="C1703">
        <f t="shared" si="133"/>
        <v>0.98917104529341648</v>
      </c>
      <c r="D1703">
        <f t="shared" si="135"/>
        <v>1.9923893961834895</v>
      </c>
      <c r="E1703">
        <f t="shared" si="131"/>
        <v>3.6755699129855639</v>
      </c>
      <c r="F1703" s="5">
        <f t="shared" si="132"/>
        <v>0.99870406345977447</v>
      </c>
    </row>
    <row r="1704" spans="1:6" x14ac:dyDescent="0.2">
      <c r="A1704">
        <v>170.099999999999</v>
      </c>
      <c r="B1704">
        <f t="shared" si="134"/>
        <v>2.9688050576423368</v>
      </c>
      <c r="C1704">
        <f t="shared" si="133"/>
        <v>0.98938455314311669</v>
      </c>
      <c r="D1704">
        <f t="shared" si="135"/>
        <v>1.992540752985881</v>
      </c>
      <c r="E1704">
        <f t="shared" si="131"/>
        <v>3.676128381768093</v>
      </c>
      <c r="F1704" s="5">
        <f t="shared" si="132"/>
        <v>0.99872987564017834</v>
      </c>
    </row>
    <row r="1705" spans="1:6" x14ac:dyDescent="0.2">
      <c r="A1705">
        <v>170.19999999999899</v>
      </c>
      <c r="B1705">
        <f t="shared" si="134"/>
        <v>2.970550386894331</v>
      </c>
      <c r="C1705">
        <f t="shared" si="133"/>
        <v>0.9895959941260859</v>
      </c>
      <c r="D1705">
        <f t="shared" si="135"/>
        <v>1.9926905923818112</v>
      </c>
      <c r="E1705">
        <f t="shared" si="131"/>
        <v>3.6766812934879378</v>
      </c>
      <c r="F1705" s="5">
        <f t="shared" si="132"/>
        <v>0.99875542747792978</v>
      </c>
    </row>
    <row r="1706" spans="1:6" x14ac:dyDescent="0.2">
      <c r="A1706">
        <v>170.29999999999899</v>
      </c>
      <c r="B1706">
        <f t="shared" si="134"/>
        <v>2.9722957161463253</v>
      </c>
      <c r="C1706">
        <f t="shared" si="133"/>
        <v>0.98980536588554002</v>
      </c>
      <c r="D1706">
        <f t="shared" si="135"/>
        <v>1.9928389142571712</v>
      </c>
      <c r="E1706">
        <f t="shared" si="131"/>
        <v>3.6772286464608333</v>
      </c>
      <c r="F1706" s="5">
        <f t="shared" si="132"/>
        <v>0.99878071900114773</v>
      </c>
    </row>
    <row r="1707" spans="1:6" x14ac:dyDescent="0.2">
      <c r="A1707">
        <v>170.39999999999901</v>
      </c>
      <c r="B1707">
        <f t="shared" si="134"/>
        <v>2.9740410453983204</v>
      </c>
      <c r="C1707">
        <f t="shared" si="133"/>
        <v>0.99001266608683958</v>
      </c>
      <c r="D1707">
        <f t="shared" si="135"/>
        <v>1.9929857184990072</v>
      </c>
      <c r="E1707">
        <f t="shared" si="131"/>
        <v>3.6777704390194468</v>
      </c>
      <c r="F1707" s="5">
        <f t="shared" si="132"/>
        <v>0.99880575023765739</v>
      </c>
    </row>
    <row r="1708" spans="1:6" x14ac:dyDescent="0.2">
      <c r="A1708">
        <v>170.49999999999901</v>
      </c>
      <c r="B1708">
        <f t="shared" si="134"/>
        <v>2.9757863746503146</v>
      </c>
      <c r="C1708">
        <f t="shared" si="133"/>
        <v>0.9902178924175431</v>
      </c>
      <c r="D1708">
        <f t="shared" si="135"/>
        <v>1.9931310049955213</v>
      </c>
      <c r="E1708">
        <f t="shared" si="131"/>
        <v>3.6783066695133848</v>
      </c>
      <c r="F1708" s="5">
        <f t="shared" si="132"/>
        <v>0.99883052121499294</v>
      </c>
    </row>
    <row r="1709" spans="1:6" x14ac:dyDescent="0.2">
      <c r="A1709">
        <v>170.599999999999</v>
      </c>
      <c r="B1709">
        <f t="shared" si="134"/>
        <v>2.9775317039023088</v>
      </c>
      <c r="C1709">
        <f t="shared" si="133"/>
        <v>0.99042104258746089</v>
      </c>
      <c r="D1709">
        <f t="shared" si="135"/>
        <v>1.9932747736360719</v>
      </c>
      <c r="E1709">
        <f t="shared" si="131"/>
        <v>3.6788373363091966</v>
      </c>
      <c r="F1709" s="5">
        <f t="shared" si="132"/>
        <v>0.99885503196039693</v>
      </c>
    </row>
    <row r="1710" spans="1:6" x14ac:dyDescent="0.2">
      <c r="A1710">
        <v>170.69999999999899</v>
      </c>
      <c r="B1710">
        <f t="shared" si="134"/>
        <v>2.979277033154303</v>
      </c>
      <c r="C1710">
        <f t="shared" si="133"/>
        <v>0.99062211432870717</v>
      </c>
      <c r="D1710">
        <f t="shared" si="135"/>
        <v>1.9934170243111724</v>
      </c>
      <c r="E1710">
        <f t="shared" si="131"/>
        <v>3.679362437790378</v>
      </c>
      <c r="F1710" s="5">
        <f t="shared" si="132"/>
        <v>0.99887928250082081</v>
      </c>
    </row>
    <row r="1711" spans="1:6" x14ac:dyDescent="0.2">
      <c r="A1711">
        <v>170.79999999999899</v>
      </c>
      <c r="B1711">
        <f t="shared" si="134"/>
        <v>2.9810223624062973</v>
      </c>
      <c r="C1711">
        <f t="shared" si="133"/>
        <v>0.99082110539575274</v>
      </c>
      <c r="D1711">
        <f t="shared" si="135"/>
        <v>1.9935577569124929</v>
      </c>
      <c r="E1711">
        <f t="shared" si="131"/>
        <v>3.679881972357379</v>
      </c>
      <c r="F1711" s="5">
        <f t="shared" si="132"/>
        <v>0.99890327286292502</v>
      </c>
    </row>
    <row r="1712" spans="1:6" x14ac:dyDescent="0.2">
      <c r="A1712">
        <v>170.89999999999901</v>
      </c>
      <c r="B1712">
        <f t="shared" si="134"/>
        <v>2.9827676916582919</v>
      </c>
      <c r="C1712">
        <f t="shared" si="133"/>
        <v>0.9910180135654757</v>
      </c>
      <c r="D1712">
        <f t="shared" si="135"/>
        <v>1.9936969713328596</v>
      </c>
      <c r="E1712">
        <f t="shared" si="131"/>
        <v>3.6803959384276075</v>
      </c>
      <c r="F1712" s="5">
        <f t="shared" si="132"/>
        <v>0.99892700307307958</v>
      </c>
    </row>
    <row r="1713" spans="1:6" x14ac:dyDescent="0.2">
      <c r="A1713">
        <v>170.99999999999901</v>
      </c>
      <c r="B1713">
        <f t="shared" si="134"/>
        <v>2.9845130209102866</v>
      </c>
      <c r="C1713">
        <f t="shared" si="133"/>
        <v>0.99121283663721327</v>
      </c>
      <c r="D1713">
        <f t="shared" si="135"/>
        <v>1.9938346674662546</v>
      </c>
      <c r="E1713">
        <f t="shared" si="131"/>
        <v>3.6809043344354344</v>
      </c>
      <c r="F1713" s="5">
        <f t="shared" si="132"/>
        <v>0.99895047315736252</v>
      </c>
    </row>
    <row r="1714" spans="1:6" x14ac:dyDescent="0.2">
      <c r="A1714">
        <v>171.099999999999</v>
      </c>
      <c r="B1714">
        <f t="shared" si="134"/>
        <v>2.9862583501622799</v>
      </c>
      <c r="C1714">
        <f t="shared" si="133"/>
        <v>0.99140557243281202</v>
      </c>
      <c r="D1714">
        <f t="shared" si="135"/>
        <v>1.9939708452078162</v>
      </c>
      <c r="E1714">
        <f t="shared" si="131"/>
        <v>3.6814071588321959</v>
      </c>
      <c r="F1714" s="5">
        <f t="shared" si="132"/>
        <v>0.9989736831415621</v>
      </c>
    </row>
    <row r="1715" spans="1:6" x14ac:dyDescent="0.2">
      <c r="A1715">
        <v>171.19999999999899</v>
      </c>
      <c r="B1715">
        <f t="shared" si="134"/>
        <v>2.9880036794142741</v>
      </c>
      <c r="C1715">
        <f t="shared" si="133"/>
        <v>0.99159621879667847</v>
      </c>
      <c r="D1715">
        <f t="shared" si="135"/>
        <v>1.9941055044538392</v>
      </c>
      <c r="E1715">
        <f t="shared" si="131"/>
        <v>3.6819044100862031</v>
      </c>
      <c r="F1715" s="5">
        <f t="shared" si="132"/>
        <v>0.99899663305117725</v>
      </c>
    </row>
    <row r="1716" spans="1:6" x14ac:dyDescent="0.2">
      <c r="A1716">
        <v>171.29999999999899</v>
      </c>
      <c r="B1716">
        <f t="shared" si="134"/>
        <v>2.9897490086662684</v>
      </c>
      <c r="C1716">
        <f t="shared" si="133"/>
        <v>0.99178477359582817</v>
      </c>
      <c r="D1716">
        <f t="shared" si="135"/>
        <v>1.9942386451017746</v>
      </c>
      <c r="E1716">
        <f t="shared" si="131"/>
        <v>3.6823960866827417</v>
      </c>
      <c r="F1716" s="5">
        <f t="shared" si="132"/>
        <v>0.99901932291141515</v>
      </c>
    </row>
    <row r="1717" spans="1:6" x14ac:dyDescent="0.2">
      <c r="A1717">
        <v>171.39999999999901</v>
      </c>
      <c r="B1717">
        <f t="shared" si="134"/>
        <v>2.9914943379182635</v>
      </c>
      <c r="C1717">
        <f t="shared" si="133"/>
        <v>0.99197123471993465</v>
      </c>
      <c r="D1717">
        <f t="shared" si="135"/>
        <v>1.9943702670502301</v>
      </c>
      <c r="E1717">
        <f t="shared" si="131"/>
        <v>3.6828821871240787</v>
      </c>
      <c r="F1717" s="5">
        <f t="shared" si="132"/>
        <v>0.99904175274719387</v>
      </c>
    </row>
    <row r="1718" spans="1:6" x14ac:dyDescent="0.2">
      <c r="A1718">
        <v>171.49999999999901</v>
      </c>
      <c r="B1718">
        <f t="shared" si="134"/>
        <v>2.9932396671702577</v>
      </c>
      <c r="C1718">
        <f t="shared" si="133"/>
        <v>0.99215560008137804</v>
      </c>
      <c r="D1718">
        <f t="shared" si="135"/>
        <v>1.9945003701989701</v>
      </c>
      <c r="E1718">
        <f t="shared" si="131"/>
        <v>3.6833627099294701</v>
      </c>
      <c r="F1718" s="5">
        <f t="shared" si="132"/>
        <v>0.99906392258314147</v>
      </c>
    </row>
    <row r="1719" spans="1:6" x14ac:dyDescent="0.2">
      <c r="A1719">
        <v>171.599999999999</v>
      </c>
      <c r="B1719">
        <f t="shared" si="134"/>
        <v>2.9949849964222519</v>
      </c>
      <c r="C1719">
        <f t="shared" si="133"/>
        <v>0.99233786761529386</v>
      </c>
      <c r="D1719">
        <f t="shared" si="135"/>
        <v>1.9946289544489149</v>
      </c>
      <c r="E1719">
        <f t="shared" si="131"/>
        <v>3.6838376536351576</v>
      </c>
      <c r="F1719" s="5">
        <f t="shared" si="132"/>
        <v>0.9990858324435975</v>
      </c>
    </row>
    <row r="1720" spans="1:6" x14ac:dyDescent="0.2">
      <c r="A1720">
        <v>171.69999999999899</v>
      </c>
      <c r="B1720">
        <f t="shared" si="134"/>
        <v>2.9967303256742461</v>
      </c>
      <c r="C1720">
        <f t="shared" si="133"/>
        <v>0.99251803527961924</v>
      </c>
      <c r="D1720">
        <f t="shared" si="135"/>
        <v>1.9947560197021423</v>
      </c>
      <c r="E1720">
        <f t="shared" si="131"/>
        <v>3.6843070167943819</v>
      </c>
      <c r="F1720" s="5">
        <f t="shared" si="132"/>
        <v>0.9991074823526096</v>
      </c>
    </row>
    <row r="1721" spans="1:6" x14ac:dyDescent="0.2">
      <c r="A1721">
        <v>171.79999999999899</v>
      </c>
      <c r="B1721">
        <f t="shared" si="134"/>
        <v>2.9984756549262404</v>
      </c>
      <c r="C1721">
        <f t="shared" si="133"/>
        <v>0.99269610105514094</v>
      </c>
      <c r="D1721">
        <f t="shared" si="135"/>
        <v>1.9948815658618866</v>
      </c>
      <c r="E1721">
        <f t="shared" si="131"/>
        <v>3.6847707979773809</v>
      </c>
      <c r="F1721" s="5">
        <f t="shared" si="132"/>
        <v>0.99912887233393832</v>
      </c>
    </row>
    <row r="1722" spans="1:6" x14ac:dyDescent="0.2">
      <c r="A1722">
        <v>171.89999999999901</v>
      </c>
      <c r="B1722">
        <f t="shared" si="134"/>
        <v>3.0002209841782355</v>
      </c>
      <c r="C1722">
        <f t="shared" si="133"/>
        <v>0.99287206294554142</v>
      </c>
      <c r="D1722">
        <f t="shared" si="135"/>
        <v>1.995005592832539</v>
      </c>
      <c r="E1722">
        <f t="shared" si="131"/>
        <v>3.6852289957713973</v>
      </c>
      <c r="F1722" s="5">
        <f t="shared" si="132"/>
        <v>0.99915000241105423</v>
      </c>
    </row>
    <row r="1723" spans="1:6" x14ac:dyDescent="0.2">
      <c r="A1723">
        <v>171.99999999999901</v>
      </c>
      <c r="B1723">
        <f t="shared" si="134"/>
        <v>3.0019663134302297</v>
      </c>
      <c r="C1723">
        <f t="shared" si="133"/>
        <v>0.99304591897744454</v>
      </c>
      <c r="D1723">
        <f t="shared" si="135"/>
        <v>1.9951281005196473</v>
      </c>
      <c r="E1723">
        <f t="shared" si="131"/>
        <v>3.6856816087806803</v>
      </c>
      <c r="F1723" s="5">
        <f t="shared" si="132"/>
        <v>0.99917087260713966</v>
      </c>
    </row>
    <row r="1724" spans="1:6" x14ac:dyDescent="0.2">
      <c r="A1724">
        <v>172.099999999999</v>
      </c>
      <c r="B1724">
        <f t="shared" si="134"/>
        <v>3.0037116426822239</v>
      </c>
      <c r="C1724">
        <f t="shared" si="133"/>
        <v>0.99321766720046123</v>
      </c>
      <c r="D1724">
        <f t="shared" si="135"/>
        <v>1.9952490888299168</v>
      </c>
      <c r="E1724">
        <f t="shared" si="131"/>
        <v>3.6861286356264928</v>
      </c>
      <c r="F1724" s="5">
        <f t="shared" si="132"/>
        <v>0.99919148294508753</v>
      </c>
    </row>
    <row r="1725" spans="1:6" x14ac:dyDescent="0.2">
      <c r="A1725">
        <v>172.19999999999899</v>
      </c>
      <c r="B1725">
        <f t="shared" si="134"/>
        <v>3.0054569719342181</v>
      </c>
      <c r="C1725">
        <f t="shared" si="133"/>
        <v>0.99338730568723477</v>
      </c>
      <c r="D1725">
        <f t="shared" si="135"/>
        <v>1.9953685576712095</v>
      </c>
      <c r="E1725">
        <f t="shared" si="131"/>
        <v>3.6865700749471126</v>
      </c>
      <c r="F1725" s="5">
        <f t="shared" si="132"/>
        <v>0.99921183344750164</v>
      </c>
    </row>
    <row r="1726" spans="1:6" x14ac:dyDescent="0.2">
      <c r="A1726">
        <v>172.29999999999899</v>
      </c>
      <c r="B1726">
        <f t="shared" si="134"/>
        <v>3.0072023011862119</v>
      </c>
      <c r="C1726">
        <f t="shared" si="133"/>
        <v>0.9935548325334842</v>
      </c>
      <c r="D1726">
        <f t="shared" si="135"/>
        <v>1.9954865069525445</v>
      </c>
      <c r="E1726">
        <f t="shared" si="131"/>
        <v>3.6870059253978393</v>
      </c>
      <c r="F1726" s="5">
        <f t="shared" si="132"/>
        <v>0.99923192413669826</v>
      </c>
    </row>
    <row r="1727" spans="1:6" x14ac:dyDescent="0.2">
      <c r="A1727">
        <v>172.39999999999901</v>
      </c>
      <c r="B1727">
        <f t="shared" si="134"/>
        <v>3.0089476304382066</v>
      </c>
      <c r="C1727">
        <f t="shared" si="133"/>
        <v>0.99372024585804952</v>
      </c>
      <c r="D1727">
        <f t="shared" si="135"/>
        <v>1.9956029365840988</v>
      </c>
      <c r="E1727">
        <f t="shared" si="131"/>
        <v>3.6874361856509981</v>
      </c>
      <c r="F1727" s="5">
        <f t="shared" si="132"/>
        <v>0.99925175503470531</v>
      </c>
    </row>
    <row r="1728" spans="1:6" x14ac:dyDescent="0.2">
      <c r="A1728">
        <v>172.49999999999901</v>
      </c>
      <c r="B1728">
        <f t="shared" si="134"/>
        <v>3.0106929596902008</v>
      </c>
      <c r="C1728">
        <f t="shared" si="133"/>
        <v>0.9938835438029332</v>
      </c>
      <c r="D1728">
        <f t="shared" si="135"/>
        <v>1.9957178464772058</v>
      </c>
      <c r="E1728">
        <f t="shared" si="131"/>
        <v>3.6878608543959399</v>
      </c>
      <c r="F1728" s="5">
        <f t="shared" si="132"/>
        <v>0.99927132616326242</v>
      </c>
    </row>
    <row r="1729" spans="1:6" x14ac:dyDescent="0.2">
      <c r="A1729">
        <v>172.599999999999</v>
      </c>
      <c r="B1729">
        <f t="shared" si="134"/>
        <v>3.012438288942195</v>
      </c>
      <c r="C1729">
        <f t="shared" si="133"/>
        <v>0.99404472453334491</v>
      </c>
      <c r="D1729">
        <f t="shared" si="135"/>
        <v>1.9958312365443567</v>
      </c>
      <c r="E1729">
        <f t="shared" si="131"/>
        <v>3.6882799303390503</v>
      </c>
      <c r="F1729" s="5">
        <f t="shared" si="132"/>
        <v>0.99929063754382097</v>
      </c>
    </row>
    <row r="1730" spans="1:6" x14ac:dyDescent="0.2">
      <c r="A1730">
        <v>172.69999999999899</v>
      </c>
      <c r="B1730">
        <f t="shared" si="134"/>
        <v>3.0141836181941892</v>
      </c>
      <c r="C1730">
        <f t="shared" si="133"/>
        <v>0.99420378623774208</v>
      </c>
      <c r="D1730">
        <f t="shared" si="135"/>
        <v>1.9959431066992002</v>
      </c>
      <c r="E1730">
        <f t="shared" si="131"/>
        <v>3.6886934122037531</v>
      </c>
      <c r="F1730" s="5">
        <f t="shared" si="132"/>
        <v>0.99930968919754537</v>
      </c>
    </row>
    <row r="1731" spans="1:6" x14ac:dyDescent="0.2">
      <c r="A1731">
        <v>172.79999999999899</v>
      </c>
      <c r="B1731">
        <f t="shared" si="134"/>
        <v>3.0159289474461839</v>
      </c>
      <c r="C1731">
        <f t="shared" si="133"/>
        <v>0.99436072712787293</v>
      </c>
      <c r="D1731">
        <f t="shared" si="135"/>
        <v>1.996053456856542</v>
      </c>
      <c r="E1731">
        <f t="shared" si="131"/>
        <v>3.6891012987305092</v>
      </c>
      <c r="F1731" s="5">
        <f t="shared" si="132"/>
        <v>0.99932848114531092</v>
      </c>
    </row>
    <row r="1732" spans="1:6" x14ac:dyDescent="0.2">
      <c r="A1732">
        <v>172.89999999999901</v>
      </c>
      <c r="B1732">
        <f t="shared" si="134"/>
        <v>3.0176742766981786</v>
      </c>
      <c r="C1732">
        <f t="shared" si="133"/>
        <v>0.99451554543881682</v>
      </c>
      <c r="D1732">
        <f t="shared" si="135"/>
        <v>1.9961622869323459</v>
      </c>
      <c r="E1732">
        <f t="shared" ref="E1732:E1795" si="136">(D1732^2)/(3*($I$1-1)^2)</f>
        <v>3.6895035886768262</v>
      </c>
      <c r="F1732" s="5">
        <f t="shared" ref="F1732:F1795" si="137">(1/((1-E1732)*E1732^$F$1))*((1-E1732^($F$1+1))-(D1732^2/4)*(1-E1732^$F$1))</f>
        <v>0.9993470134077056</v>
      </c>
    </row>
    <row r="1733" spans="1:6" x14ac:dyDescent="0.2">
      <c r="A1733">
        <v>172.99999999999901</v>
      </c>
      <c r="B1733">
        <f t="shared" si="134"/>
        <v>3.0194196059501728</v>
      </c>
      <c r="C1733">
        <f t="shared" ref="C1733:C1796" si="138">-(0.835/(6+2*0.835))*COS(B1733)^3-(3/(6+2*0.835))*COS(B1733)+0.5</f>
        <v>0.99466823942902516</v>
      </c>
      <c r="D1733">
        <f t="shared" si="135"/>
        <v>1.996269596843733</v>
      </c>
      <c r="E1733">
        <f t="shared" si="136"/>
        <v>3.6899002808172585</v>
      </c>
      <c r="F1733" s="5">
        <f t="shared" si="137"/>
        <v>0.99936528600503216</v>
      </c>
    </row>
    <row r="1734" spans="1:6" x14ac:dyDescent="0.2">
      <c r="A1734">
        <v>173.099999999999</v>
      </c>
      <c r="B1734">
        <f t="shared" ref="B1734:B1797" si="139">A1734*PI()/180</f>
        <v>3.021164935202167</v>
      </c>
      <c r="C1734">
        <f t="shared" si="138"/>
        <v>0.99481880738036188</v>
      </c>
      <c r="D1734">
        <f t="shared" ref="D1734:D1797" si="140">2*SIN(B1734/2)</f>
        <v>1.9963753865089819</v>
      </c>
      <c r="E1734">
        <f t="shared" si="136"/>
        <v>3.6902913739434129</v>
      </c>
      <c r="F1734" s="5">
        <f t="shared" si="137"/>
        <v>0.99938329895730338</v>
      </c>
    </row>
    <row r="1735" spans="1:6" x14ac:dyDescent="0.2">
      <c r="A1735">
        <v>173.19999999999899</v>
      </c>
      <c r="B1735">
        <f t="shared" si="139"/>
        <v>3.0229102644541612</v>
      </c>
      <c r="C1735">
        <f t="shared" si="138"/>
        <v>0.99496724759814215</v>
      </c>
      <c r="D1735">
        <f t="shared" si="140"/>
        <v>1.9964796558475295</v>
      </c>
      <c r="E1735">
        <f t="shared" si="136"/>
        <v>3.6906768668639525</v>
      </c>
      <c r="F1735" s="5">
        <f t="shared" si="137"/>
        <v>0.99940105228424625</v>
      </c>
    </row>
    <row r="1736" spans="1:6" x14ac:dyDescent="0.2">
      <c r="A1736">
        <v>173.29999999999899</v>
      </c>
      <c r="B1736">
        <f t="shared" si="139"/>
        <v>3.0246555937061554</v>
      </c>
      <c r="C1736">
        <f t="shared" si="138"/>
        <v>0.99511355841117266</v>
      </c>
      <c r="D1736">
        <f t="shared" si="140"/>
        <v>1.9965824047799701</v>
      </c>
      <c r="E1736">
        <f t="shared" si="136"/>
        <v>3.6910567584045992</v>
      </c>
      <c r="F1736" s="5">
        <f t="shared" si="137"/>
        <v>0.99941854600530056</v>
      </c>
    </row>
    <row r="1737" spans="1:6" x14ac:dyDescent="0.2">
      <c r="A1737">
        <v>173.39999999999901</v>
      </c>
      <c r="B1737">
        <f t="shared" si="139"/>
        <v>3.0264009229581501</v>
      </c>
      <c r="C1737">
        <f t="shared" si="138"/>
        <v>0.99525773817178886</v>
      </c>
      <c r="D1737">
        <f t="shared" si="140"/>
        <v>1.9966836332280558</v>
      </c>
      <c r="E1737">
        <f t="shared" si="136"/>
        <v>3.6914310474081371</v>
      </c>
      <c r="F1737" s="5">
        <f t="shared" si="137"/>
        <v>0.99943578013961931</v>
      </c>
    </row>
    <row r="1738" spans="1:6" x14ac:dyDescent="0.2">
      <c r="A1738">
        <v>173.49999999999901</v>
      </c>
      <c r="B1738">
        <f t="shared" si="139"/>
        <v>3.0281462522101443</v>
      </c>
      <c r="C1738">
        <f t="shared" si="138"/>
        <v>0.99539978525589401</v>
      </c>
      <c r="D1738">
        <f t="shared" si="140"/>
        <v>1.9967833411146967</v>
      </c>
      <c r="E1738">
        <f t="shared" si="136"/>
        <v>3.6917997327344168</v>
      </c>
      <c r="F1738" s="5">
        <f t="shared" si="137"/>
        <v>0.99945275470606898</v>
      </c>
    </row>
    <row r="1739" spans="1:6" x14ac:dyDescent="0.2">
      <c r="A1739">
        <v>173.599999999999</v>
      </c>
      <c r="B1739">
        <f t="shared" si="139"/>
        <v>3.0298915814621386</v>
      </c>
      <c r="C1739">
        <f t="shared" si="138"/>
        <v>0.99553969806299558</v>
      </c>
      <c r="D1739">
        <f t="shared" si="140"/>
        <v>1.9968815283639609</v>
      </c>
      <c r="E1739">
        <f t="shared" si="136"/>
        <v>3.6921628132603583</v>
      </c>
      <c r="F1739" s="5">
        <f t="shared" si="137"/>
        <v>0.99946946972322914</v>
      </c>
    </row>
    <row r="1740" spans="1:6" x14ac:dyDescent="0.2">
      <c r="A1740">
        <v>173.69999999999899</v>
      </c>
      <c r="B1740">
        <f t="shared" si="139"/>
        <v>3.0316369107141328</v>
      </c>
      <c r="C1740">
        <f t="shared" si="138"/>
        <v>0.99567747501624315</v>
      </c>
      <c r="D1740">
        <f t="shared" si="140"/>
        <v>1.996978194901075</v>
      </c>
      <c r="E1740">
        <f t="shared" si="136"/>
        <v>3.6925202878799581</v>
      </c>
      <c r="F1740" s="5">
        <f t="shared" si="137"/>
        <v>0.99948592520939317</v>
      </c>
    </row>
    <row r="1741" spans="1:6" x14ac:dyDescent="0.2">
      <c r="A1741">
        <v>173.79999999999899</v>
      </c>
      <c r="B1741">
        <f t="shared" si="139"/>
        <v>3.033382239966127</v>
      </c>
      <c r="C1741">
        <f t="shared" si="138"/>
        <v>0.99581311456246402</v>
      </c>
      <c r="D1741">
        <f t="shared" si="140"/>
        <v>1.9970733406524226</v>
      </c>
      <c r="E1741">
        <f t="shared" si="136"/>
        <v>3.6928721555042836</v>
      </c>
      <c r="F1741" s="5">
        <f t="shared" si="137"/>
        <v>0.99950212118256776</v>
      </c>
    </row>
    <row r="1742" spans="1:6" x14ac:dyDescent="0.2">
      <c r="A1742">
        <v>173.89999999999901</v>
      </c>
      <c r="B1742">
        <f t="shared" si="139"/>
        <v>3.0351275692181217</v>
      </c>
      <c r="C1742">
        <f t="shared" si="138"/>
        <v>0.99594661517219951</v>
      </c>
      <c r="D1742">
        <f t="shared" si="140"/>
        <v>1.9971669655455464</v>
      </c>
      <c r="E1742">
        <f t="shared" si="136"/>
        <v>3.6932184150614855</v>
      </c>
      <c r="F1742" s="5">
        <f t="shared" si="137"/>
        <v>0.99951805766047375</v>
      </c>
    </row>
    <row r="1743" spans="1:6" x14ac:dyDescent="0.2">
      <c r="A1743">
        <v>173.99999999999901</v>
      </c>
      <c r="B1743">
        <f t="shared" si="139"/>
        <v>3.0368728984701159</v>
      </c>
      <c r="C1743">
        <f t="shared" si="138"/>
        <v>0.99607797533973985</v>
      </c>
      <c r="D1743">
        <f t="shared" si="140"/>
        <v>1.9972590695091468</v>
      </c>
      <c r="E1743">
        <f t="shared" si="136"/>
        <v>3.6935590654967978</v>
      </c>
      <c r="F1743" s="5">
        <f t="shared" si="137"/>
        <v>0.99953373466054607</v>
      </c>
    </row>
    <row r="1744" spans="1:6" x14ac:dyDescent="0.2">
      <c r="A1744">
        <v>174.099999999999</v>
      </c>
      <c r="B1744">
        <f t="shared" si="139"/>
        <v>3.0386182277221105</v>
      </c>
      <c r="C1744">
        <f t="shared" si="138"/>
        <v>0.99620719358315901</v>
      </c>
      <c r="D1744">
        <f t="shared" si="140"/>
        <v>1.9973496524730829</v>
      </c>
      <c r="E1744">
        <f t="shared" si="136"/>
        <v>3.6938941057725407</v>
      </c>
      <c r="F1744" s="5">
        <f t="shared" si="137"/>
        <v>0.99954915219993357</v>
      </c>
    </row>
    <row r="1745" spans="1:6" x14ac:dyDescent="0.2">
      <c r="A1745">
        <v>174.19999999999899</v>
      </c>
      <c r="B1745">
        <f t="shared" si="139"/>
        <v>3.0403635569741048</v>
      </c>
      <c r="C1745">
        <f t="shared" si="138"/>
        <v>0.99633426844434891</v>
      </c>
      <c r="D1745">
        <f t="shared" si="140"/>
        <v>1.9974387143683716</v>
      </c>
      <c r="E1745">
        <f t="shared" si="136"/>
        <v>3.6942235348681223</v>
      </c>
      <c r="F1745" s="5">
        <f t="shared" si="137"/>
        <v>0.99956431029549897</v>
      </c>
    </row>
    <row r="1746" spans="1:6" x14ac:dyDescent="0.2">
      <c r="A1746">
        <v>174.29999999999899</v>
      </c>
      <c r="B1746">
        <f t="shared" si="139"/>
        <v>3.042108886226099</v>
      </c>
      <c r="C1746">
        <f t="shared" si="138"/>
        <v>0.99645919848905329</v>
      </c>
      <c r="D1746">
        <f t="shared" si="140"/>
        <v>1.9975262551271884</v>
      </c>
      <c r="E1746">
        <f t="shared" si="136"/>
        <v>3.6945473517800447</v>
      </c>
      <c r="F1746" s="5">
        <f t="shared" si="137"/>
        <v>0.99957920896381958</v>
      </c>
    </row>
    <row r="1747" spans="1:6" x14ac:dyDescent="0.2">
      <c r="A1747">
        <v>174.39999999999901</v>
      </c>
      <c r="B1747">
        <f t="shared" si="139"/>
        <v>3.0438542154780932</v>
      </c>
      <c r="C1747">
        <f t="shared" si="138"/>
        <v>0.99658198230690032</v>
      </c>
      <c r="D1747">
        <f t="shared" si="140"/>
        <v>1.9976122746828673</v>
      </c>
      <c r="E1747">
        <f t="shared" si="136"/>
        <v>3.6948655555219054</v>
      </c>
      <c r="F1747" s="5">
        <f t="shared" si="137"/>
        <v>0.99959384822118758</v>
      </c>
    </row>
    <row r="1748" spans="1:6" x14ac:dyDescent="0.2">
      <c r="A1748">
        <v>174.49999999999901</v>
      </c>
      <c r="B1748">
        <f t="shared" si="139"/>
        <v>3.0455995447300874</v>
      </c>
      <c r="C1748">
        <f t="shared" si="138"/>
        <v>0.99670261851143516</v>
      </c>
      <c r="D1748">
        <f t="shared" si="140"/>
        <v>1.9976967729699004</v>
      </c>
      <c r="E1748">
        <f t="shared" si="136"/>
        <v>3.6951781451244008</v>
      </c>
      <c r="F1748" s="5">
        <f t="shared" si="137"/>
        <v>0.9996082280836085</v>
      </c>
    </row>
    <row r="1749" spans="1:6" x14ac:dyDescent="0.2">
      <c r="A1749">
        <v>174.599999999999</v>
      </c>
      <c r="B1749">
        <f t="shared" si="139"/>
        <v>3.0473448739820816</v>
      </c>
      <c r="C1749">
        <f t="shared" si="138"/>
        <v>0.9968211057401527</v>
      </c>
      <c r="D1749">
        <f t="shared" si="140"/>
        <v>1.9977797499239391</v>
      </c>
      <c r="E1749">
        <f t="shared" si="136"/>
        <v>3.6954851196353293</v>
      </c>
      <c r="F1749" s="5">
        <f t="shared" si="137"/>
        <v>0.9996223485668041</v>
      </c>
    </row>
    <row r="1750" spans="1:6" x14ac:dyDescent="0.2">
      <c r="A1750">
        <v>174.69999999999899</v>
      </c>
      <c r="B1750">
        <f t="shared" si="139"/>
        <v>3.0490902032340759</v>
      </c>
      <c r="C1750">
        <f t="shared" si="138"/>
        <v>0.99693744265452799</v>
      </c>
      <c r="D1750">
        <f t="shared" si="140"/>
        <v>1.9978612054817924</v>
      </c>
      <c r="E1750">
        <f t="shared" si="136"/>
        <v>3.6957864781195919</v>
      </c>
      <c r="F1750" s="5">
        <f t="shared" si="137"/>
        <v>0.99963620968620903</v>
      </c>
    </row>
    <row r="1751" spans="1:6" x14ac:dyDescent="0.2">
      <c r="A1751">
        <v>174.79999999999899</v>
      </c>
      <c r="B1751">
        <f t="shared" si="139"/>
        <v>3.0508355324860701</v>
      </c>
      <c r="C1751">
        <f t="shared" si="138"/>
        <v>0.99705162794004754</v>
      </c>
      <c r="D1751">
        <f t="shared" si="140"/>
        <v>1.9979411395814286</v>
      </c>
      <c r="E1751">
        <f t="shared" si="136"/>
        <v>3.6960822196592007</v>
      </c>
      <c r="F1751" s="5">
        <f t="shared" si="137"/>
        <v>0.9996498114569744</v>
      </c>
    </row>
    <row r="1752" spans="1:6" x14ac:dyDescent="0.2">
      <c r="A1752">
        <v>174.89999999999901</v>
      </c>
      <c r="B1752">
        <f t="shared" si="139"/>
        <v>3.0525808617380652</v>
      </c>
      <c r="C1752">
        <f t="shared" si="138"/>
        <v>0.99716366030623993</v>
      </c>
      <c r="D1752">
        <f t="shared" si="140"/>
        <v>1.9980195521619741</v>
      </c>
      <c r="E1752">
        <f t="shared" si="136"/>
        <v>3.6963723433532727</v>
      </c>
      <c r="F1752" s="5">
        <f t="shared" si="137"/>
        <v>0.99966315389396565</v>
      </c>
    </row>
    <row r="1753" spans="1:6" x14ac:dyDescent="0.2">
      <c r="A1753">
        <v>174.99999999999901</v>
      </c>
      <c r="B1753">
        <f t="shared" si="139"/>
        <v>3.0543261909900594</v>
      </c>
      <c r="C1753">
        <f t="shared" si="138"/>
        <v>0.99727353848670486</v>
      </c>
      <c r="D1753">
        <f t="shared" si="140"/>
        <v>1.9980964431637147</v>
      </c>
      <c r="E1753">
        <f t="shared" si="136"/>
        <v>3.6966568483180433</v>
      </c>
      <c r="F1753" s="5">
        <f t="shared" si="137"/>
        <v>0.99967623701176322</v>
      </c>
    </row>
    <row r="1754" spans="1:6" x14ac:dyDescent="0.2">
      <c r="A1754">
        <v>175.099999999999</v>
      </c>
      <c r="B1754">
        <f t="shared" si="139"/>
        <v>3.0560715202420536</v>
      </c>
      <c r="C1754">
        <f t="shared" si="138"/>
        <v>0.9973812612391435</v>
      </c>
      <c r="D1754">
        <f t="shared" si="140"/>
        <v>1.9981718125280943</v>
      </c>
      <c r="E1754">
        <f t="shared" si="136"/>
        <v>3.6969357336868596</v>
      </c>
      <c r="F1754" s="5">
        <f t="shared" si="137"/>
        <v>0.9996890608246628</v>
      </c>
    </row>
    <row r="1755" spans="1:6" x14ac:dyDescent="0.2">
      <c r="A1755">
        <v>175.19999999999899</v>
      </c>
      <c r="B1755">
        <f t="shared" si="139"/>
        <v>3.0578168494940479</v>
      </c>
      <c r="C1755">
        <f t="shared" si="138"/>
        <v>0.99748682734538574</v>
      </c>
      <c r="D1755">
        <f t="shared" si="140"/>
        <v>1.9982456601977159</v>
      </c>
      <c r="E1755">
        <f t="shared" si="136"/>
        <v>3.697208998610189</v>
      </c>
      <c r="F1755" s="5">
        <f t="shared" si="137"/>
        <v>0.99970162534667584</v>
      </c>
    </row>
    <row r="1756" spans="1:6" x14ac:dyDescent="0.2">
      <c r="A1756">
        <v>175.29999999999899</v>
      </c>
      <c r="B1756">
        <f t="shared" si="139"/>
        <v>3.0595621787460421</v>
      </c>
      <c r="C1756">
        <f t="shared" si="138"/>
        <v>0.99759023561141957</v>
      </c>
      <c r="D1756">
        <f t="shared" si="140"/>
        <v>1.9983179861163414</v>
      </c>
      <c r="E1756">
        <f t="shared" si="136"/>
        <v>3.6974766422556198</v>
      </c>
      <c r="F1756" s="5">
        <f t="shared" si="137"/>
        <v>0.99971393059152835</v>
      </c>
    </row>
    <row r="1757" spans="1:6" x14ac:dyDescent="0.2">
      <c r="A1757">
        <v>175.39999999999901</v>
      </c>
      <c r="B1757">
        <f t="shared" si="139"/>
        <v>3.0613075079980372</v>
      </c>
      <c r="C1757">
        <f t="shared" si="138"/>
        <v>0.99769148486741788</v>
      </c>
      <c r="D1757">
        <f t="shared" si="140"/>
        <v>1.9983887902288913</v>
      </c>
      <c r="E1757">
        <f t="shared" si="136"/>
        <v>3.6977386638078613</v>
      </c>
      <c r="F1757" s="5">
        <f t="shared" si="137"/>
        <v>0.99972597657266249</v>
      </c>
    </row>
    <row r="1758" spans="1:6" x14ac:dyDescent="0.2">
      <c r="A1758">
        <v>175.49999999999901</v>
      </c>
      <c r="B1758">
        <f t="shared" si="139"/>
        <v>3.0630528372500305</v>
      </c>
      <c r="C1758">
        <f t="shared" si="138"/>
        <v>0.9977905739677656</v>
      </c>
      <c r="D1758">
        <f t="shared" si="140"/>
        <v>1.9984580724814451</v>
      </c>
      <c r="E1758">
        <f t="shared" si="136"/>
        <v>3.6979950624687516</v>
      </c>
      <c r="F1758" s="5">
        <f t="shared" si="137"/>
        <v>0.99973776330323583</v>
      </c>
    </row>
    <row r="1759" spans="1:6" x14ac:dyDescent="0.2">
      <c r="A1759">
        <v>175.599999999999</v>
      </c>
      <c r="B1759">
        <f t="shared" si="139"/>
        <v>3.0647981665020247</v>
      </c>
      <c r="C1759">
        <f t="shared" si="138"/>
        <v>0.99788750179108665</v>
      </c>
      <c r="D1759">
        <f t="shared" si="140"/>
        <v>1.9985258328212416</v>
      </c>
      <c r="E1759">
        <f t="shared" si="136"/>
        <v>3.698245837457256</v>
      </c>
      <c r="F1759" s="5">
        <f t="shared" si="137"/>
        <v>0.99974929079612052</v>
      </c>
    </row>
    <row r="1760" spans="1:6" x14ac:dyDescent="0.2">
      <c r="A1760">
        <v>175.69999999999899</v>
      </c>
      <c r="B1760">
        <f t="shared" si="139"/>
        <v>3.066543495754019</v>
      </c>
      <c r="C1760">
        <f t="shared" si="138"/>
        <v>0.99798226724026873</v>
      </c>
      <c r="D1760">
        <f t="shared" si="140"/>
        <v>1.9985920711966785</v>
      </c>
      <c r="E1760">
        <f t="shared" si="136"/>
        <v>3.6984909880094703</v>
      </c>
      <c r="F1760" s="5">
        <f t="shared" si="137"/>
        <v>0.99976055906390682</v>
      </c>
    </row>
    <row r="1761" spans="1:6" x14ac:dyDescent="0.2">
      <c r="A1761">
        <v>175.79999999999899</v>
      </c>
      <c r="B1761">
        <f t="shared" si="139"/>
        <v>3.0682888250060136</v>
      </c>
      <c r="C1761">
        <f t="shared" si="138"/>
        <v>0.99807486924248989</v>
      </c>
      <c r="D1761">
        <f t="shared" si="140"/>
        <v>1.9986567875573118</v>
      </c>
      <c r="E1761">
        <f t="shared" si="136"/>
        <v>3.6987305133786226</v>
      </c>
      <c r="F1761" s="5">
        <f t="shared" si="137"/>
        <v>0.99977156811889845</v>
      </c>
    </row>
    <row r="1762" spans="1:6" x14ac:dyDescent="0.2">
      <c r="A1762">
        <v>175.89999999999901</v>
      </c>
      <c r="B1762">
        <f t="shared" si="139"/>
        <v>3.0700341542580083</v>
      </c>
      <c r="C1762">
        <f t="shared" si="138"/>
        <v>0.99816530674924242</v>
      </c>
      <c r="D1762">
        <f t="shared" si="140"/>
        <v>1.9987199818538577</v>
      </c>
      <c r="E1762">
        <f t="shared" si="136"/>
        <v>3.6989644128350778</v>
      </c>
      <c r="F1762" s="5">
        <f t="shared" si="137"/>
        <v>0.99978231797311634</v>
      </c>
    </row>
    <row r="1763" spans="1:6" x14ac:dyDescent="0.2">
      <c r="A1763">
        <v>175.99999999999901</v>
      </c>
      <c r="B1763">
        <f t="shared" si="139"/>
        <v>3.0717794835100025</v>
      </c>
      <c r="C1763">
        <f t="shared" si="138"/>
        <v>0.99825357873635756</v>
      </c>
      <c r="D1763">
        <f t="shared" si="140"/>
        <v>1.9987816540381909</v>
      </c>
      <c r="E1763">
        <f t="shared" si="136"/>
        <v>3.699192685666338</v>
      </c>
      <c r="F1763" s="5">
        <f t="shared" si="137"/>
        <v>0.999792808638297</v>
      </c>
    </row>
    <row r="1764" spans="1:6" x14ac:dyDescent="0.2">
      <c r="A1764">
        <v>176.099999999999</v>
      </c>
      <c r="B1764">
        <f t="shared" si="139"/>
        <v>3.0735248127619967</v>
      </c>
      <c r="C1764">
        <f t="shared" si="138"/>
        <v>0.99833968420402874</v>
      </c>
      <c r="D1764">
        <f t="shared" si="140"/>
        <v>1.9988418040633451</v>
      </c>
      <c r="E1764">
        <f t="shared" si="136"/>
        <v>3.6994153311770432</v>
      </c>
      <c r="F1764" s="5">
        <f t="shared" si="137"/>
        <v>0.99980304012589338</v>
      </c>
    </row>
    <row r="1765" spans="1:6" x14ac:dyDescent="0.2">
      <c r="A1765">
        <v>176.19999999999899</v>
      </c>
      <c r="B1765">
        <f t="shared" si="139"/>
        <v>3.075270142013991</v>
      </c>
      <c r="C1765">
        <f t="shared" si="138"/>
        <v>0.998423622176835</v>
      </c>
      <c r="D1765">
        <f t="shared" si="140"/>
        <v>1.9989004318835137</v>
      </c>
      <c r="E1765">
        <f t="shared" si="136"/>
        <v>3.6996323486889784</v>
      </c>
      <c r="F1765" s="5">
        <f t="shared" si="137"/>
        <v>0.99981301244707455</v>
      </c>
    </row>
    <row r="1766" spans="1:6" x14ac:dyDescent="0.2">
      <c r="A1766">
        <v>176.29999999999899</v>
      </c>
      <c r="B1766">
        <f t="shared" si="139"/>
        <v>3.0770154712659852</v>
      </c>
      <c r="C1766">
        <f t="shared" si="138"/>
        <v>0.99850539170376318</v>
      </c>
      <c r="D1766">
        <f t="shared" si="140"/>
        <v>1.9989575374540489</v>
      </c>
      <c r="E1766">
        <f t="shared" si="136"/>
        <v>3.6998437375410691</v>
      </c>
      <c r="F1766" s="5">
        <f t="shared" si="137"/>
        <v>0.99982272561272523</v>
      </c>
    </row>
    <row r="1767" spans="1:6" x14ac:dyDescent="0.2">
      <c r="A1767">
        <v>176.39999999999901</v>
      </c>
      <c r="B1767">
        <f t="shared" si="139"/>
        <v>3.0787608005179803</v>
      </c>
      <c r="C1767">
        <f t="shared" si="138"/>
        <v>0.99858499185823035</v>
      </c>
      <c r="D1767">
        <f t="shared" si="140"/>
        <v>1.9990131207314625</v>
      </c>
      <c r="E1767">
        <f t="shared" si="136"/>
        <v>3.7000494970893887</v>
      </c>
      <c r="F1767" s="5">
        <f t="shared" si="137"/>
        <v>0.99983217963344695</v>
      </c>
    </row>
    <row r="1768" spans="1:6" x14ac:dyDescent="0.2">
      <c r="A1768">
        <v>176.49999999999901</v>
      </c>
      <c r="B1768">
        <f t="shared" si="139"/>
        <v>3.0805061297699745</v>
      </c>
      <c r="C1768">
        <f t="shared" si="138"/>
        <v>0.99866242173810493</v>
      </c>
      <c r="D1768">
        <f t="shared" si="140"/>
        <v>1.9990671816734253</v>
      </c>
      <c r="E1768">
        <f t="shared" si="136"/>
        <v>3.7002496267071581</v>
      </c>
      <c r="F1768" s="5">
        <f t="shared" si="137"/>
        <v>0.99984137451955812</v>
      </c>
    </row>
    <row r="1769" spans="1:6" x14ac:dyDescent="0.2">
      <c r="A1769">
        <v>176.599999999999</v>
      </c>
      <c r="B1769">
        <f t="shared" si="139"/>
        <v>3.0822514590219687</v>
      </c>
      <c r="C1769">
        <f t="shared" si="138"/>
        <v>0.99873768046572708</v>
      </c>
      <c r="D1769">
        <f t="shared" si="140"/>
        <v>1.9991197202387676</v>
      </c>
      <c r="E1769">
        <f t="shared" si="136"/>
        <v>3.7004441257847476</v>
      </c>
      <c r="F1769" s="5">
        <f t="shared" si="137"/>
        <v>0.99985031028109261</v>
      </c>
    </row>
    <row r="1770" spans="1:6" x14ac:dyDescent="0.2">
      <c r="A1770">
        <v>176.69999999999899</v>
      </c>
      <c r="B1770">
        <f t="shared" si="139"/>
        <v>3.0839967882739625</v>
      </c>
      <c r="C1770">
        <f t="shared" si="138"/>
        <v>0.99881076718793005</v>
      </c>
      <c r="D1770">
        <f t="shared" si="140"/>
        <v>1.9991707363874789</v>
      </c>
      <c r="E1770">
        <f t="shared" si="136"/>
        <v>3.7006329937296791</v>
      </c>
      <c r="F1770" s="5">
        <f t="shared" si="137"/>
        <v>0.9998589869278014</v>
      </c>
    </row>
    <row r="1771" spans="1:6" x14ac:dyDescent="0.2">
      <c r="A1771">
        <v>176.79999999999899</v>
      </c>
      <c r="B1771">
        <f t="shared" si="139"/>
        <v>3.0857421175259567</v>
      </c>
      <c r="C1771">
        <f t="shared" si="138"/>
        <v>0.99888168107605879</v>
      </c>
      <c r="D1771">
        <f t="shared" si="140"/>
        <v>1.9992202300807083</v>
      </c>
      <c r="E1771">
        <f t="shared" si="136"/>
        <v>3.700816229966629</v>
      </c>
      <c r="F1771" s="5">
        <f t="shared" si="137"/>
        <v>0.99986740446915212</v>
      </c>
    </row>
    <row r="1772" spans="1:6" x14ac:dyDescent="0.2">
      <c r="A1772">
        <v>176.89999999999901</v>
      </c>
      <c r="B1772">
        <f t="shared" si="139"/>
        <v>3.0874874467779514</v>
      </c>
      <c r="C1772">
        <f t="shared" si="138"/>
        <v>0.99895042132598977</v>
      </c>
      <c r="D1772">
        <f t="shared" si="140"/>
        <v>1.9992682012807641</v>
      </c>
      <c r="E1772">
        <f t="shared" si="136"/>
        <v>3.7009938339374266</v>
      </c>
      <c r="F1772" s="5">
        <f t="shared" si="137"/>
        <v>0.999875562914329</v>
      </c>
    </row>
    <row r="1773" spans="1:6" x14ac:dyDescent="0.2">
      <c r="A1773">
        <v>176.99999999999901</v>
      </c>
      <c r="B1773">
        <f t="shared" si="139"/>
        <v>3.0892327760299456</v>
      </c>
      <c r="C1773">
        <f t="shared" si="138"/>
        <v>0.99901698715814902</v>
      </c>
      <c r="D1773">
        <f t="shared" si="140"/>
        <v>1.9993146499511141</v>
      </c>
      <c r="E1773">
        <f t="shared" si="136"/>
        <v>3.7011658051010596</v>
      </c>
      <c r="F1773" s="5">
        <f t="shared" si="137"/>
        <v>0.99988346227223313</v>
      </c>
    </row>
    <row r="1774" spans="1:6" x14ac:dyDescent="0.2">
      <c r="A1774">
        <v>177.099999999999</v>
      </c>
      <c r="B1774">
        <f t="shared" si="139"/>
        <v>3.0909781052819403</v>
      </c>
      <c r="C1774">
        <f t="shared" si="138"/>
        <v>0.99908137781753104</v>
      </c>
      <c r="D1774">
        <f t="shared" si="140"/>
        <v>1.9993595760563858</v>
      </c>
      <c r="E1774">
        <f t="shared" si="136"/>
        <v>3.7013321429336759</v>
      </c>
      <c r="F1774" s="5">
        <f t="shared" si="137"/>
        <v>0.99989110255148206</v>
      </c>
    </row>
    <row r="1775" spans="1:6" x14ac:dyDescent="0.2">
      <c r="A1775">
        <v>177.19999999999899</v>
      </c>
      <c r="B1775">
        <f t="shared" si="139"/>
        <v>3.0927234345339345</v>
      </c>
      <c r="C1775">
        <f t="shared" si="138"/>
        <v>0.9991435925737151</v>
      </c>
      <c r="D1775">
        <f t="shared" si="140"/>
        <v>1.9994029795623658</v>
      </c>
      <c r="E1775">
        <f t="shared" si="136"/>
        <v>3.7014928469285784</v>
      </c>
      <c r="F1775" s="5">
        <f t="shared" si="137"/>
        <v>0.99989848376040991</v>
      </c>
    </row>
    <row r="1776" spans="1:6" x14ac:dyDescent="0.2">
      <c r="A1776">
        <v>177.29999999999899</v>
      </c>
      <c r="B1776">
        <f t="shared" si="139"/>
        <v>3.0944687637859287</v>
      </c>
      <c r="C1776">
        <f t="shared" si="138"/>
        <v>0.9992036307208827</v>
      </c>
      <c r="D1776">
        <f t="shared" si="140"/>
        <v>1.9994448604360007</v>
      </c>
      <c r="E1776">
        <f t="shared" si="136"/>
        <v>3.7016479165962379</v>
      </c>
      <c r="F1776" s="5">
        <f t="shared" si="137"/>
        <v>0.99990560590706912</v>
      </c>
    </row>
    <row r="1777" spans="1:6" x14ac:dyDescent="0.2">
      <c r="A1777">
        <v>177.39999999999901</v>
      </c>
      <c r="B1777">
        <f t="shared" si="139"/>
        <v>3.0962140930379234</v>
      </c>
      <c r="C1777">
        <f t="shared" si="138"/>
        <v>0.99926149157783417</v>
      </c>
      <c r="D1777">
        <f t="shared" si="140"/>
        <v>1.9994852186453962</v>
      </c>
      <c r="E1777">
        <f t="shared" si="136"/>
        <v>3.7017973514642839</v>
      </c>
      <c r="F1777" s="5">
        <f t="shared" si="137"/>
        <v>0.99991246899922781</v>
      </c>
    </row>
    <row r="1778" spans="1:6" x14ac:dyDescent="0.2">
      <c r="A1778">
        <v>177.49999999999901</v>
      </c>
      <c r="B1778">
        <f t="shared" si="139"/>
        <v>3.0979594222899176</v>
      </c>
      <c r="C1778">
        <f t="shared" si="138"/>
        <v>0.99931717448800395</v>
      </c>
      <c r="D1778">
        <f t="shared" si="140"/>
        <v>1.9995240541598178</v>
      </c>
      <c r="E1778">
        <f t="shared" si="136"/>
        <v>3.701941151077512</v>
      </c>
      <c r="F1778" s="5">
        <f t="shared" si="137"/>
        <v>0.99991907304437166</v>
      </c>
    </row>
    <row r="1779" spans="1:6" x14ac:dyDescent="0.2">
      <c r="A1779">
        <v>177.599999999999</v>
      </c>
      <c r="B1779">
        <f t="shared" si="139"/>
        <v>3.0997047515419118</v>
      </c>
      <c r="C1779">
        <f t="shared" si="138"/>
        <v>0.99937067881947561</v>
      </c>
      <c r="D1779">
        <f t="shared" si="140"/>
        <v>1.9995613669496906</v>
      </c>
      <c r="E1779">
        <f t="shared" si="136"/>
        <v>3.7020793149978832</v>
      </c>
      <c r="F1779" s="5">
        <f t="shared" si="137"/>
        <v>0.99992541804970281</v>
      </c>
    </row>
    <row r="1780" spans="1:6" x14ac:dyDescent="0.2">
      <c r="A1780">
        <v>177.69999999999899</v>
      </c>
      <c r="B1780">
        <f t="shared" si="139"/>
        <v>3.1014500807939061</v>
      </c>
      <c r="C1780">
        <f t="shared" si="138"/>
        <v>0.99942200396499703</v>
      </c>
      <c r="D1780">
        <f t="shared" si="140"/>
        <v>1.9995971569865993</v>
      </c>
      <c r="E1780">
        <f t="shared" si="136"/>
        <v>3.7022118428045276</v>
      </c>
      <c r="F1780" s="5">
        <f t="shared" si="137"/>
        <v>0.99993150402214226</v>
      </c>
    </row>
    <row r="1781" spans="1:6" x14ac:dyDescent="0.2">
      <c r="A1781">
        <v>177.79999999999899</v>
      </c>
      <c r="B1781">
        <f t="shared" si="139"/>
        <v>3.1031954100459007</v>
      </c>
      <c r="C1781">
        <f t="shared" si="138"/>
        <v>0.99947114934199399</v>
      </c>
      <c r="D1781">
        <f t="shared" si="140"/>
        <v>1.9996314242432882</v>
      </c>
      <c r="E1781">
        <f t="shared" si="136"/>
        <v>3.702338734093741</v>
      </c>
      <c r="F1781" s="5">
        <f t="shared" si="137"/>
        <v>0.9999373309683256</v>
      </c>
    </row>
    <row r="1782" spans="1:6" x14ac:dyDescent="0.2">
      <c r="A1782">
        <v>177.89999999999901</v>
      </c>
      <c r="B1782">
        <f t="shared" si="139"/>
        <v>3.1049407392978949</v>
      </c>
      <c r="C1782">
        <f t="shared" si="138"/>
        <v>0.99951811439258376</v>
      </c>
      <c r="D1782">
        <f t="shared" si="140"/>
        <v>1.9996641686936611</v>
      </c>
      <c r="E1782">
        <f t="shared" si="136"/>
        <v>3.7024599884789904</v>
      </c>
      <c r="F1782" s="5">
        <f t="shared" si="137"/>
        <v>0.99994289889460808</v>
      </c>
    </row>
    <row r="1783" spans="1:6" x14ac:dyDescent="0.2">
      <c r="A1783">
        <v>177.99999999999901</v>
      </c>
      <c r="B1783">
        <f t="shared" si="139"/>
        <v>3.1066860685498892</v>
      </c>
      <c r="C1783">
        <f t="shared" si="138"/>
        <v>0.99956289858358793</v>
      </c>
      <c r="D1783">
        <f t="shared" si="140"/>
        <v>1.9996953903127821</v>
      </c>
      <c r="E1783">
        <f t="shared" si="136"/>
        <v>3.7025756055909156</v>
      </c>
      <c r="F1783" s="5">
        <f t="shared" si="137"/>
        <v>0.99994820780706051</v>
      </c>
    </row>
    <row r="1784" spans="1:6" x14ac:dyDescent="0.2">
      <c r="A1784">
        <v>178.099999999999</v>
      </c>
      <c r="B1784">
        <f t="shared" si="139"/>
        <v>3.1084313978018834</v>
      </c>
      <c r="C1784">
        <f t="shared" si="138"/>
        <v>0.99960550140654492</v>
      </c>
      <c r="D1784">
        <f t="shared" si="140"/>
        <v>1.9997250890768743</v>
      </c>
      <c r="E1784">
        <f t="shared" si="136"/>
        <v>3.7026855850773259</v>
      </c>
      <c r="F1784" s="5">
        <f t="shared" si="137"/>
        <v>0.99995325771147203</v>
      </c>
    </row>
    <row r="1785" spans="1:6" x14ac:dyDescent="0.2">
      <c r="A1785">
        <v>178.19999999999899</v>
      </c>
      <c r="B1785">
        <f t="shared" si="139"/>
        <v>3.1101767270538776</v>
      </c>
      <c r="C1785">
        <f t="shared" si="138"/>
        <v>0.99964592237772154</v>
      </c>
      <c r="D1785">
        <f t="shared" si="140"/>
        <v>1.999753264963321</v>
      </c>
      <c r="E1785">
        <f t="shared" si="136"/>
        <v>3.7027899266032049</v>
      </c>
      <c r="F1785" s="5">
        <f t="shared" si="137"/>
        <v>0.99995804861334836</v>
      </c>
    </row>
    <row r="1786" spans="1:6" x14ac:dyDescent="0.2">
      <c r="A1786">
        <v>178.29999999999899</v>
      </c>
      <c r="B1786">
        <f t="shared" si="139"/>
        <v>3.1119220563058718</v>
      </c>
      <c r="C1786">
        <f t="shared" si="138"/>
        <v>0.99968416103812408</v>
      </c>
      <c r="D1786">
        <f t="shared" si="140"/>
        <v>1.9997799179506646</v>
      </c>
      <c r="E1786">
        <f t="shared" si="136"/>
        <v>3.7028886298507091</v>
      </c>
      <c r="F1786" s="5">
        <f t="shared" si="137"/>
        <v>0.99996258051791431</v>
      </c>
    </row>
    <row r="1787" spans="1:6" x14ac:dyDescent="0.2">
      <c r="A1787">
        <v>178.39999999999901</v>
      </c>
      <c r="B1787">
        <f t="shared" si="139"/>
        <v>3.1136673855578669</v>
      </c>
      <c r="C1787">
        <f t="shared" si="138"/>
        <v>0.99972021695350932</v>
      </c>
      <c r="D1787">
        <f t="shared" si="140"/>
        <v>1.9998050480186083</v>
      </c>
      <c r="E1787">
        <f t="shared" si="136"/>
        <v>3.7029816945191731</v>
      </c>
      <c r="F1787" s="5">
        <f t="shared" si="137"/>
        <v>0.99996685343010983</v>
      </c>
    </row>
    <row r="1788" spans="1:6" x14ac:dyDescent="0.2">
      <c r="A1788">
        <v>178.49999999999901</v>
      </c>
      <c r="B1788">
        <f t="shared" si="139"/>
        <v>3.1154127148098611</v>
      </c>
      <c r="C1788">
        <f t="shared" si="138"/>
        <v>0.99975408971439406</v>
      </c>
      <c r="D1788">
        <f t="shared" si="140"/>
        <v>1.9998286551480138</v>
      </c>
      <c r="E1788">
        <f t="shared" si="136"/>
        <v>3.7030691203251038</v>
      </c>
      <c r="F1788" s="5">
        <f t="shared" si="137"/>
        <v>0.99997086735459317</v>
      </c>
    </row>
    <row r="1789" spans="1:6" x14ac:dyDescent="0.2">
      <c r="A1789">
        <v>178.599999999999</v>
      </c>
      <c r="B1789">
        <f t="shared" si="139"/>
        <v>3.1171580440618554</v>
      </c>
      <c r="C1789">
        <f t="shared" si="138"/>
        <v>0.99978577893606491</v>
      </c>
      <c r="D1789">
        <f t="shared" si="140"/>
        <v>1.9998507393209037</v>
      </c>
      <c r="E1789">
        <f t="shared" si="136"/>
        <v>3.7031509070021893</v>
      </c>
      <c r="F1789" s="5">
        <f t="shared" si="137"/>
        <v>0.99997462229574108</v>
      </c>
    </row>
    <row r="1790" spans="1:6" x14ac:dyDescent="0.2">
      <c r="A1790">
        <v>178.69999999999899</v>
      </c>
      <c r="B1790">
        <f t="shared" si="139"/>
        <v>3.1189033733138496</v>
      </c>
      <c r="C1790">
        <f t="shared" si="138"/>
        <v>0.99981528425858734</v>
      </c>
      <c r="D1790">
        <f t="shared" si="140"/>
        <v>1.99987130052046</v>
      </c>
      <c r="E1790">
        <f t="shared" si="136"/>
        <v>3.7032270543012915</v>
      </c>
      <c r="F1790" s="5">
        <f t="shared" si="137"/>
        <v>0.99997811825764649</v>
      </c>
    </row>
    <row r="1791" spans="1:6" x14ac:dyDescent="0.2">
      <c r="A1791">
        <v>178.79999999999899</v>
      </c>
      <c r="B1791">
        <f t="shared" si="139"/>
        <v>3.1206487025658438</v>
      </c>
      <c r="C1791">
        <f t="shared" si="138"/>
        <v>0.99984260534681335</v>
      </c>
      <c r="D1791">
        <f t="shared" si="140"/>
        <v>1.9998903387310241</v>
      </c>
      <c r="E1791">
        <f t="shared" si="136"/>
        <v>3.7032975619904529</v>
      </c>
      <c r="F1791" s="5">
        <f t="shared" si="137"/>
        <v>0.99998135524412124</v>
      </c>
    </row>
    <row r="1792" spans="1:6" x14ac:dyDescent="0.2">
      <c r="A1792">
        <v>178.89999999999901</v>
      </c>
      <c r="B1792">
        <f t="shared" si="139"/>
        <v>3.122394031817838</v>
      </c>
      <c r="C1792">
        <f t="shared" si="138"/>
        <v>0.99986774189038963</v>
      </c>
      <c r="D1792">
        <f t="shared" si="140"/>
        <v>1.9999078539380977</v>
      </c>
      <c r="E1792">
        <f t="shared" si="136"/>
        <v>3.7033624298548951</v>
      </c>
      <c r="F1792" s="5">
        <f t="shared" si="137"/>
        <v>0.99998433325869351</v>
      </c>
    </row>
    <row r="1793" spans="1:6" x14ac:dyDescent="0.2">
      <c r="A1793">
        <v>178.99999999999901</v>
      </c>
      <c r="B1793">
        <f t="shared" si="139"/>
        <v>3.1241393610698323</v>
      </c>
      <c r="C1793">
        <f t="shared" si="138"/>
        <v>0.99989069360376526</v>
      </c>
      <c r="D1793">
        <f t="shared" si="140"/>
        <v>1.9999238461283424</v>
      </c>
      <c r="E1793">
        <f t="shared" si="136"/>
        <v>3.7034216576970191</v>
      </c>
      <c r="F1793" s="5">
        <f t="shared" si="137"/>
        <v>0.9999870523046096</v>
      </c>
    </row>
    <row r="1794" spans="1:6" x14ac:dyDescent="0.2">
      <c r="A1794">
        <v>179.099999999999</v>
      </c>
      <c r="B1794">
        <f t="shared" si="139"/>
        <v>3.1258846903218265</v>
      </c>
      <c r="C1794">
        <f t="shared" si="138"/>
        <v>0.99991146022619715</v>
      </c>
      <c r="D1794">
        <f t="shared" si="140"/>
        <v>1.9999383152895793</v>
      </c>
      <c r="E1794">
        <f t="shared" si="136"/>
        <v>3.7034752453364073</v>
      </c>
      <c r="F1794" s="5">
        <f t="shared" si="137"/>
        <v>0.99998951238483347</v>
      </c>
    </row>
    <row r="1795" spans="1:6" x14ac:dyDescent="0.2">
      <c r="A1795">
        <v>179.19999999999899</v>
      </c>
      <c r="B1795">
        <f t="shared" si="139"/>
        <v>3.1276300195738207</v>
      </c>
      <c r="C1795">
        <f t="shared" si="138"/>
        <v>0.99993004152175691</v>
      </c>
      <c r="D1795">
        <f t="shared" si="140"/>
        <v>1.9999512614107895</v>
      </c>
      <c r="E1795">
        <f t="shared" si="136"/>
        <v>3.7035231926098211</v>
      </c>
      <c r="F1795" s="5">
        <f t="shared" si="137"/>
        <v>0.99999171350204619</v>
      </c>
    </row>
    <row r="1796" spans="1:6" x14ac:dyDescent="0.2">
      <c r="A1796">
        <v>179.29999999999899</v>
      </c>
      <c r="B1796">
        <f t="shared" si="139"/>
        <v>3.1293753488258149</v>
      </c>
      <c r="C1796">
        <f t="shared" si="138"/>
        <v>0.99994643727933608</v>
      </c>
      <c r="D1796">
        <f t="shared" si="140"/>
        <v>1.9999626844821139</v>
      </c>
      <c r="E1796">
        <f t="shared" ref="E1796:E1803" si="141">(D1796^2)/(3*($I$1-1)^2)</f>
        <v>3.7035654993712059</v>
      </c>
      <c r="F1796" s="5">
        <f t="shared" ref="F1796:F1803" si="142">(1/((1-E1796)*E1796^$F$1))*((1-E1796^($F$1+1))-(D1796^2/4)*(1-E1796^$F$1))</f>
        <v>0.99999365565864828</v>
      </c>
    </row>
    <row r="1797" spans="1:6" x14ac:dyDescent="0.2">
      <c r="A1797">
        <v>179.39999999999901</v>
      </c>
      <c r="B1797">
        <f t="shared" si="139"/>
        <v>3.13112067807781</v>
      </c>
      <c r="C1797">
        <f t="shared" ref="C1797:C1803" si="143">-(0.835/(6+2*0.835))*COS(B1797)^3-(3/(6+2*0.835))*COS(B1797)+0.5</f>
        <v>0.999960647312651</v>
      </c>
      <c r="D1797">
        <f t="shared" si="140"/>
        <v>1.9999725844948535</v>
      </c>
      <c r="E1797">
        <f t="shared" si="141"/>
        <v>3.7036021654916875</v>
      </c>
      <c r="F1797" s="5">
        <f t="shared" si="142"/>
        <v>0.99999533885675562</v>
      </c>
    </row>
    <row r="1798" spans="1:6" x14ac:dyDescent="0.2">
      <c r="A1798">
        <v>179.49999999999901</v>
      </c>
      <c r="B1798">
        <f t="shared" ref="B1798:B1803" si="144">A1798*PI()/180</f>
        <v>3.1328660073298042</v>
      </c>
      <c r="C1798">
        <f t="shared" si="143"/>
        <v>0.99997267146024738</v>
      </c>
      <c r="D1798">
        <f t="shared" ref="D1798:D1803" si="145">2*SIN(B1798/2)</f>
        <v>1.999980961441469</v>
      </c>
      <c r="E1798">
        <f t="shared" si="141"/>
        <v>3.7036331908595752</v>
      </c>
      <c r="F1798" s="5">
        <f t="shared" si="142"/>
        <v>0.9999967630982034</v>
      </c>
    </row>
    <row r="1799" spans="1:6" x14ac:dyDescent="0.2">
      <c r="A1799">
        <v>179.599999999999</v>
      </c>
      <c r="B1799">
        <f t="shared" si="144"/>
        <v>3.1346113365817985</v>
      </c>
      <c r="C1799">
        <f t="shared" si="143"/>
        <v>0.99998250958550339</v>
      </c>
      <c r="D1799">
        <f t="shared" si="145"/>
        <v>1.9999878153155808</v>
      </c>
      <c r="E1799">
        <f t="shared" si="141"/>
        <v>3.7036585753803597</v>
      </c>
      <c r="F1799" s="5">
        <f t="shared" si="142"/>
        <v>0.99999792838454393</v>
      </c>
    </row>
    <row r="1800" spans="1:6" x14ac:dyDescent="0.2">
      <c r="A1800">
        <v>179.69999999999899</v>
      </c>
      <c r="B1800">
        <f t="shared" si="144"/>
        <v>3.1363566658337927</v>
      </c>
      <c r="C1800">
        <f t="shared" si="143"/>
        <v>0.99999016157663334</v>
      </c>
      <c r="D1800">
        <f t="shared" si="145"/>
        <v>1.9999931461119693</v>
      </c>
      <c r="E1800">
        <f t="shared" si="141"/>
        <v>3.7036783189767148</v>
      </c>
      <c r="F1800" s="5">
        <f t="shared" si="142"/>
        <v>0.99999883471704654</v>
      </c>
    </row>
    <row r="1801" spans="1:6" x14ac:dyDescent="0.2">
      <c r="A1801">
        <v>179.79999999999899</v>
      </c>
      <c r="B1801">
        <f t="shared" si="144"/>
        <v>3.1381019950857869</v>
      </c>
      <c r="C1801">
        <f t="shared" si="143"/>
        <v>0.99999562734669001</v>
      </c>
      <c r="D1801">
        <f t="shared" si="145"/>
        <v>1.9999969538265754</v>
      </c>
      <c r="E1801">
        <f t="shared" si="141"/>
        <v>3.7036924215884999</v>
      </c>
      <c r="F1801" s="5">
        <f t="shared" si="142"/>
        <v>0.99999948209670075</v>
      </c>
    </row>
    <row r="1802" spans="1:6" x14ac:dyDescent="0.2">
      <c r="A1802">
        <v>179.89999999999901</v>
      </c>
      <c r="B1802">
        <f t="shared" si="144"/>
        <v>3.1398473243377811</v>
      </c>
      <c r="C1802">
        <f t="shared" si="143"/>
        <v>0.99999890683356707</v>
      </c>
      <c r="D1802">
        <f t="shared" si="145"/>
        <v>1.9999992384564989</v>
      </c>
      <c r="E1802">
        <f t="shared" si="141"/>
        <v>3.703700883172754</v>
      </c>
      <c r="F1802" s="5">
        <f t="shared" si="142"/>
        <v>0.99999987052421024</v>
      </c>
    </row>
    <row r="1803" spans="1:6" x14ac:dyDescent="0.2">
      <c r="A1803">
        <v>179.99999999999901</v>
      </c>
      <c r="B1803">
        <f t="shared" si="144"/>
        <v>3.1415926535897754</v>
      </c>
      <c r="C1803">
        <f t="shared" si="143"/>
        <v>1</v>
      </c>
      <c r="D1803">
        <f t="shared" si="145"/>
        <v>2</v>
      </c>
      <c r="E1803">
        <f t="shared" si="141"/>
        <v>3.7037037037037028</v>
      </c>
      <c r="F1803" s="5">
        <f t="shared" si="142"/>
        <v>0.99999999999999989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C7" sqref="C7"/>
    </sheetView>
  </sheetViews>
  <sheetFormatPr defaultRowHeight="12.75" x14ac:dyDescent="0.2"/>
  <cols>
    <col min="2" max="2" width="16.140625" customWidth="1"/>
    <col min="3" max="3" width="20.7109375" customWidth="1"/>
    <col min="14" max="14" width="12.28515625" bestFit="1" customWidth="1"/>
  </cols>
  <sheetData>
    <row r="2" spans="1:14" x14ac:dyDescent="0.2">
      <c r="G2" s="2"/>
    </row>
    <row r="3" spans="1:14" x14ac:dyDescent="0.2">
      <c r="G3" s="2"/>
    </row>
    <row r="4" spans="1:14" x14ac:dyDescent="0.2">
      <c r="G4" s="2"/>
      <c r="H4">
        <v>0.92803315738434022</v>
      </c>
      <c r="I4">
        <v>-0.54400128382391488</v>
      </c>
      <c r="K4">
        <v>0.99729137598858275</v>
      </c>
      <c r="N4">
        <f>SUM(N27:N61)</f>
        <v>9.5977859712682232</v>
      </c>
    </row>
    <row r="5" spans="1:14" x14ac:dyDescent="0.2">
      <c r="A5" t="s">
        <v>0</v>
      </c>
      <c r="B5" t="s">
        <v>1</v>
      </c>
      <c r="C5" t="s">
        <v>2</v>
      </c>
      <c r="E5" t="s">
        <v>4</v>
      </c>
      <c r="H5" t="str">
        <f>CONCATENATE("Heyney-Greenstein,"," g=",H4)</f>
        <v>Heyney-Greenstein, g=0.92803315738434</v>
      </c>
      <c r="I5" t="str">
        <f>CONCATENATE("Heyney-Greenstein,"," g=",I4)</f>
        <v>Heyney-Greenstein, g=-0.544001283823915</v>
      </c>
      <c r="K5" s="2" t="s">
        <v>5</v>
      </c>
      <c r="L5" s="2"/>
    </row>
    <row r="6" spans="1:14" x14ac:dyDescent="0.2">
      <c r="A6">
        <v>0</v>
      </c>
      <c r="B6">
        <f>A6*PI()/180</f>
        <v>0</v>
      </c>
      <c r="C6" s="1"/>
    </row>
    <row r="7" spans="1:14" x14ac:dyDescent="0.2">
      <c r="A7">
        <v>0.1</v>
      </c>
      <c r="B7">
        <f>A7*PI()/180</f>
        <v>1.7453292519943296E-3</v>
      </c>
      <c r="C7">
        <v>1767</v>
      </c>
      <c r="E7">
        <f>C7*4*PI()</f>
        <v>22204.776875572657</v>
      </c>
      <c r="F7">
        <f>LN(E7)</f>
        <v>10.008062719288986</v>
      </c>
      <c r="H7">
        <f>(1-H$4*H$4)/((1+H$4*H$4-2*H$4*COS($B7))^(3/2))</f>
        <v>371.95818819469105</v>
      </c>
      <c r="I7">
        <f>(1-I$4*I$4)/((1+I$4*I$4-2*I$4*COS($B7))^(3/2))</f>
        <v>0.19127964564403871</v>
      </c>
      <c r="K7">
        <f>K$4*H7+(1-K$4)*I7</f>
        <v>370.95121141954473</v>
      </c>
      <c r="L7">
        <f>LN(K7)</f>
        <v>5.9160705483521188</v>
      </c>
      <c r="N7">
        <f>(L7-F7)^2/E7^2</f>
        <v>3.3960709994838475E-8</v>
      </c>
    </row>
    <row r="8" spans="1:14" x14ac:dyDescent="0.2">
      <c r="A8">
        <v>0.126</v>
      </c>
      <c r="B8">
        <f t="shared" ref="B8:B61" si="0">A8*PI()/180</f>
        <v>2.1991148575128553E-3</v>
      </c>
      <c r="C8">
        <v>1296</v>
      </c>
      <c r="E8">
        <f t="shared" ref="E8:E61" si="1">C8*4*PI()</f>
        <v>16286.016316209487</v>
      </c>
      <c r="F8">
        <f t="shared" ref="F8:F61" si="2">LN(E8)</f>
        <v>9.6980621238815115</v>
      </c>
      <c r="H8">
        <f t="shared" ref="H8:I61" si="3">(1-H$4*H$4)/((1+H$4*H$4-2*H$4*COS($B8))^(3/2))</f>
        <v>371.77941218352339</v>
      </c>
      <c r="I8">
        <f t="shared" si="3"/>
        <v>0.19127976283696238</v>
      </c>
      <c r="K8">
        <f t="shared" ref="K8:K61" si="4">K$4*H8+(1-K$4)*I8</f>
        <v>370.77291964569105</v>
      </c>
      <c r="L8">
        <f t="shared" ref="L8:L61" si="5">LN(K8)</f>
        <v>5.9155897987854793</v>
      </c>
      <c r="N8">
        <f t="shared" ref="N8:N61" si="6">(L8-F8)^2/E8^2</f>
        <v>5.3941346987656084E-8</v>
      </c>
    </row>
    <row r="9" spans="1:14" x14ac:dyDescent="0.2">
      <c r="A9">
        <v>0.158</v>
      </c>
      <c r="B9">
        <f t="shared" si="0"/>
        <v>2.7576202181510408E-3</v>
      </c>
      <c r="C9">
        <v>950.2</v>
      </c>
      <c r="E9">
        <f t="shared" si="1"/>
        <v>11940.565357764086</v>
      </c>
      <c r="F9">
        <f t="shared" si="2"/>
        <v>9.3876967357221126</v>
      </c>
      <c r="H9">
        <f t="shared" si="3"/>
        <v>371.5031937639443</v>
      </c>
      <c r="I9">
        <f t="shared" si="3"/>
        <v>0.19127994409126287</v>
      </c>
      <c r="K9">
        <f t="shared" si="4"/>
        <v>370.49744939844658</v>
      </c>
      <c r="L9">
        <f t="shared" si="5"/>
        <v>5.9148465604977263</v>
      </c>
      <c r="N9">
        <f t="shared" si="6"/>
        <v>8.4590640780554331E-8</v>
      </c>
    </row>
    <row r="10" spans="1:14" x14ac:dyDescent="0.2">
      <c r="A10">
        <v>0.2</v>
      </c>
      <c r="B10">
        <f t="shared" si="0"/>
        <v>3.4906585039886592E-3</v>
      </c>
      <c r="C10">
        <v>699.1</v>
      </c>
      <c r="E10">
        <f t="shared" si="1"/>
        <v>8785.1496964984981</v>
      </c>
      <c r="F10">
        <f t="shared" si="2"/>
        <v>9.0808180404872303</v>
      </c>
      <c r="H10">
        <f t="shared" si="3"/>
        <v>371.04694400582821</v>
      </c>
      <c r="I10">
        <f t="shared" si="3"/>
        <v>0.19128024397503338</v>
      </c>
      <c r="K10">
        <f t="shared" si="4"/>
        <v>370.04243545019273</v>
      </c>
      <c r="L10">
        <f t="shared" si="5"/>
        <v>5.9136176894677543</v>
      </c>
      <c r="N10">
        <f t="shared" si="6"/>
        <v>1.2997287973263721E-7</v>
      </c>
    </row>
    <row r="11" spans="1:14" x14ac:dyDescent="0.2">
      <c r="A11">
        <v>0.251</v>
      </c>
      <c r="B11">
        <f t="shared" si="0"/>
        <v>4.3807764225057676E-3</v>
      </c>
      <c r="C11">
        <v>514</v>
      </c>
      <c r="E11">
        <f t="shared" si="1"/>
        <v>6459.1144957806146</v>
      </c>
      <c r="F11">
        <f t="shared" si="2"/>
        <v>8.7732475124244562</v>
      </c>
      <c r="H11">
        <f t="shared" si="3"/>
        <v>370.3508109244404</v>
      </c>
      <c r="I11">
        <f t="shared" si="3"/>
        <v>0.19128070271690237</v>
      </c>
      <c r="K11">
        <f t="shared" si="4"/>
        <v>369.34818793282693</v>
      </c>
      <c r="L11">
        <f t="shared" si="5"/>
        <v>5.9117397978650459</v>
      </c>
      <c r="N11">
        <f t="shared" si="6"/>
        <v>1.9626545983577971E-7</v>
      </c>
    </row>
    <row r="12" spans="1:14" x14ac:dyDescent="0.2">
      <c r="A12">
        <v>0.316</v>
      </c>
      <c r="B12">
        <f t="shared" si="0"/>
        <v>5.5152404363020815E-3</v>
      </c>
      <c r="C12">
        <v>376.4</v>
      </c>
      <c r="E12">
        <f t="shared" si="1"/>
        <v>4729.9818992447927</v>
      </c>
      <c r="F12">
        <f t="shared" si="2"/>
        <v>8.4616766546805149</v>
      </c>
      <c r="H12">
        <f t="shared" si="3"/>
        <v>369.23991207883239</v>
      </c>
      <c r="I12">
        <f t="shared" si="3"/>
        <v>0.19128143777163145</v>
      </c>
      <c r="K12">
        <f t="shared" si="4"/>
        <v>368.24029809649733</v>
      </c>
      <c r="L12">
        <f t="shared" si="5"/>
        <v>5.9087357090255423</v>
      </c>
      <c r="N12">
        <f t="shared" si="6"/>
        <v>2.9131482081710457E-7</v>
      </c>
    </row>
    <row r="13" spans="1:14" x14ac:dyDescent="0.2">
      <c r="A13">
        <v>0.39800000000000002</v>
      </c>
      <c r="B13">
        <f t="shared" si="0"/>
        <v>6.9464104229374326E-3</v>
      </c>
      <c r="C13">
        <v>276.3</v>
      </c>
      <c r="E13">
        <f t="shared" si="1"/>
        <v>3472.0882007474397</v>
      </c>
      <c r="F13">
        <f t="shared" si="2"/>
        <v>8.1525114788986617</v>
      </c>
      <c r="H13">
        <f t="shared" si="3"/>
        <v>367.48651877980558</v>
      </c>
      <c r="I13">
        <f t="shared" si="3"/>
        <v>0.19128260548935777</v>
      </c>
      <c r="K13">
        <f t="shared" si="4"/>
        <v>366.49165408382464</v>
      </c>
      <c r="L13">
        <f t="shared" si="5"/>
        <v>5.9039757491269702</v>
      </c>
      <c r="N13">
        <f t="shared" si="6"/>
        <v>4.193900166668665E-7</v>
      </c>
    </row>
    <row r="14" spans="1:14" x14ac:dyDescent="0.2">
      <c r="A14">
        <v>0.501</v>
      </c>
      <c r="B14">
        <f t="shared" si="0"/>
        <v>8.7440995524915906E-3</v>
      </c>
      <c r="C14">
        <v>218.8</v>
      </c>
      <c r="E14">
        <f t="shared" si="1"/>
        <v>2749.5218904217872</v>
      </c>
      <c r="F14">
        <f t="shared" si="2"/>
        <v>7.9191823175171168</v>
      </c>
      <c r="H14">
        <f t="shared" si="3"/>
        <v>364.74161726901343</v>
      </c>
      <c r="I14">
        <f t="shared" si="3"/>
        <v>0.19128445231868565</v>
      </c>
      <c r="K14">
        <f t="shared" si="4"/>
        <v>363.75418748417593</v>
      </c>
      <c r="L14">
        <f t="shared" si="5"/>
        <v>5.8964783304034283</v>
      </c>
      <c r="N14">
        <f t="shared" si="6"/>
        <v>5.4119066607623172E-7</v>
      </c>
    </row>
    <row r="15" spans="1:14" x14ac:dyDescent="0.2">
      <c r="A15">
        <v>0.63100000000000001</v>
      </c>
      <c r="B15">
        <f t="shared" si="0"/>
        <v>1.1013027580084218E-2</v>
      </c>
      <c r="C15">
        <v>144.4</v>
      </c>
      <c r="E15">
        <f t="shared" si="1"/>
        <v>1814.5839167134645</v>
      </c>
      <c r="F15">
        <f t="shared" si="2"/>
        <v>7.503611473428017</v>
      </c>
      <c r="H15">
        <f t="shared" si="3"/>
        <v>360.44902278046283</v>
      </c>
      <c r="I15">
        <f t="shared" si="3"/>
        <v>0.19128738743981991</v>
      </c>
      <c r="K15">
        <f t="shared" si="4"/>
        <v>359.47322002807852</v>
      </c>
      <c r="L15">
        <f t="shared" si="5"/>
        <v>5.8846396821140319</v>
      </c>
      <c r="N15">
        <f t="shared" si="6"/>
        <v>7.9602086047587375E-7</v>
      </c>
    </row>
    <row r="16" spans="1:14" x14ac:dyDescent="0.2">
      <c r="A16">
        <v>0.79400000000000004</v>
      </c>
      <c r="B16">
        <f t="shared" si="0"/>
        <v>1.3857914260834978E-2</v>
      </c>
      <c r="C16">
        <v>102.2</v>
      </c>
      <c r="E16">
        <f t="shared" si="1"/>
        <v>1284.2830767875075</v>
      </c>
      <c r="F16">
        <f t="shared" si="2"/>
        <v>7.1579559247388946</v>
      </c>
      <c r="H16">
        <f t="shared" si="3"/>
        <v>353.84282912777098</v>
      </c>
      <c r="I16">
        <f t="shared" si="3"/>
        <v>0.19129202029638456</v>
      </c>
      <c r="K16">
        <f t="shared" si="4"/>
        <v>352.88492008268702</v>
      </c>
      <c r="L16">
        <f t="shared" si="5"/>
        <v>5.8661419983504928</v>
      </c>
      <c r="N16">
        <f t="shared" si="6"/>
        <v>1.0117620945756272E-6</v>
      </c>
    </row>
    <row r="17" spans="1:14" x14ac:dyDescent="0.2">
      <c r="A17">
        <v>1</v>
      </c>
      <c r="B17">
        <f t="shared" si="0"/>
        <v>1.7453292519943295E-2</v>
      </c>
      <c r="C17">
        <v>71.61</v>
      </c>
      <c r="E17">
        <f t="shared" si="1"/>
        <v>899.87779969426037</v>
      </c>
      <c r="F17">
        <f t="shared" si="2"/>
        <v>6.8022589759881393</v>
      </c>
      <c r="H17">
        <f t="shared" si="3"/>
        <v>343.73964362878451</v>
      </c>
      <c r="I17">
        <f t="shared" si="3"/>
        <v>0.19129939173275198</v>
      </c>
      <c r="K17">
        <f t="shared" si="4"/>
        <v>342.80910033450141</v>
      </c>
      <c r="L17">
        <f t="shared" si="5"/>
        <v>5.8371737334380649</v>
      </c>
      <c r="N17">
        <f t="shared" si="6"/>
        <v>1.1501759278302721E-6</v>
      </c>
    </row>
    <row r="18" spans="1:14" x14ac:dyDescent="0.2">
      <c r="A18">
        <v>1.2589999999999999</v>
      </c>
      <c r="B18">
        <f t="shared" si="0"/>
        <v>2.1973695282608605E-2</v>
      </c>
      <c r="C18">
        <v>49.58</v>
      </c>
      <c r="E18">
        <f t="shared" si="1"/>
        <v>623.04065505992776</v>
      </c>
      <c r="F18">
        <f t="shared" si="2"/>
        <v>6.4346117735763348</v>
      </c>
      <c r="H18">
        <f t="shared" si="3"/>
        <v>328.69757447960814</v>
      </c>
      <c r="I18">
        <f t="shared" si="3"/>
        <v>0.1913110626222537</v>
      </c>
      <c r="K18">
        <f t="shared" si="4"/>
        <v>327.80777452661596</v>
      </c>
      <c r="L18">
        <f t="shared" si="5"/>
        <v>5.7924273833152879</v>
      </c>
      <c r="N18">
        <f t="shared" si="6"/>
        <v>1.0623967092225632E-6</v>
      </c>
    </row>
    <row r="19" spans="1:14" x14ac:dyDescent="0.2">
      <c r="A19">
        <v>1.585</v>
      </c>
      <c r="B19">
        <f t="shared" si="0"/>
        <v>2.7663468644110123E-2</v>
      </c>
      <c r="C19">
        <v>33.950000000000003</v>
      </c>
      <c r="E19">
        <f t="shared" si="1"/>
        <v>426.62828235749396</v>
      </c>
      <c r="F19">
        <f t="shared" si="2"/>
        <v>6.0559131009739957</v>
      </c>
      <c r="H19">
        <f t="shared" si="3"/>
        <v>307.00338347636853</v>
      </c>
      <c r="I19">
        <f t="shared" si="3"/>
        <v>0.19132955852568709</v>
      </c>
      <c r="K19">
        <f t="shared" si="4"/>
        <v>306.17234498013443</v>
      </c>
      <c r="L19">
        <f t="shared" si="5"/>
        <v>5.7241481622934787</v>
      </c>
      <c r="N19">
        <f t="shared" si="6"/>
        <v>6.0473024423387313E-7</v>
      </c>
    </row>
    <row r="20" spans="1:14" x14ac:dyDescent="0.2">
      <c r="A20">
        <v>1.9950000000000001</v>
      </c>
      <c r="B20">
        <f t="shared" si="0"/>
        <v>3.4819318577286873E-2</v>
      </c>
      <c r="C20">
        <v>22.81</v>
      </c>
      <c r="E20">
        <f t="shared" si="1"/>
        <v>286.6389137135327</v>
      </c>
      <c r="F20">
        <f t="shared" si="2"/>
        <v>5.6582232832655874</v>
      </c>
      <c r="H20">
        <f t="shared" si="3"/>
        <v>277.20253673415334</v>
      </c>
      <c r="I20">
        <f t="shared" si="3"/>
        <v>0.19135884446891691</v>
      </c>
      <c r="K20">
        <f t="shared" si="4"/>
        <v>276.45221760629033</v>
      </c>
      <c r="L20">
        <f t="shared" si="5"/>
        <v>5.6220379944782657</v>
      </c>
      <c r="N20">
        <f t="shared" si="6"/>
        <v>1.5936530835340893E-8</v>
      </c>
    </row>
    <row r="21" spans="1:14" x14ac:dyDescent="0.2">
      <c r="A21">
        <v>2.512</v>
      </c>
      <c r="B21">
        <f t="shared" si="0"/>
        <v>4.3842670810097559E-2</v>
      </c>
      <c r="C21">
        <v>15.16</v>
      </c>
      <c r="E21">
        <f t="shared" si="1"/>
        <v>190.50617851368506</v>
      </c>
      <c r="F21">
        <f t="shared" si="2"/>
        <v>5.249684627183516</v>
      </c>
      <c r="H21">
        <f t="shared" si="3"/>
        <v>238.82085901876016</v>
      </c>
      <c r="I21">
        <f t="shared" si="3"/>
        <v>0.19140534649658278</v>
      </c>
      <c r="K21">
        <f t="shared" si="4"/>
        <v>238.17450155071208</v>
      </c>
      <c r="L21">
        <f t="shared" si="5"/>
        <v>5.4730036048047275</v>
      </c>
      <c r="N21">
        <f t="shared" si="6"/>
        <v>1.3741468012182691E-6</v>
      </c>
    </row>
    <row r="22" spans="1:14" x14ac:dyDescent="0.2">
      <c r="A22">
        <v>3.1619999999999999</v>
      </c>
      <c r="B22">
        <f t="shared" si="0"/>
        <v>5.5187310948060703E-2</v>
      </c>
      <c r="C22">
        <v>10.02</v>
      </c>
      <c r="E22">
        <f t="shared" si="1"/>
        <v>125.91503355587891</v>
      </c>
      <c r="F22">
        <f t="shared" si="2"/>
        <v>4.8356073426260098</v>
      </c>
      <c r="H22">
        <f t="shared" si="3"/>
        <v>193.73492662740404</v>
      </c>
      <c r="I22">
        <f t="shared" si="3"/>
        <v>0.19147897691250676</v>
      </c>
      <c r="K22">
        <f t="shared" si="4"/>
        <v>193.21069019784542</v>
      </c>
      <c r="L22">
        <f t="shared" si="5"/>
        <v>5.2637812525346277</v>
      </c>
      <c r="N22">
        <f t="shared" si="6"/>
        <v>1.1563391516262115E-5</v>
      </c>
    </row>
    <row r="23" spans="1:14" x14ac:dyDescent="0.2">
      <c r="A23">
        <v>3.9809999999999999</v>
      </c>
      <c r="B23">
        <f t="shared" si="0"/>
        <v>6.9481557521894263E-2</v>
      </c>
      <c r="C23">
        <v>6.58</v>
      </c>
      <c r="E23">
        <f t="shared" si="1"/>
        <v>82.686718642483356</v>
      </c>
      <c r="F23">
        <f t="shared" si="2"/>
        <v>4.4150589923065162</v>
      </c>
      <c r="H23">
        <f t="shared" si="3"/>
        <v>146.19680547916124</v>
      </c>
      <c r="I23">
        <f t="shared" si="3"/>
        <v>0.19159583908377328</v>
      </c>
      <c r="K23">
        <f t="shared" si="4"/>
        <v>145.80133226253812</v>
      </c>
      <c r="L23">
        <f t="shared" si="5"/>
        <v>4.9822449571359524</v>
      </c>
      <c r="N23">
        <f t="shared" si="6"/>
        <v>4.7052145992907341E-5</v>
      </c>
    </row>
    <row r="24" spans="1:14" x14ac:dyDescent="0.2">
      <c r="A24">
        <v>5.0119999999999996</v>
      </c>
      <c r="B24">
        <f t="shared" si="0"/>
        <v>8.7475902109955789E-2</v>
      </c>
      <c r="C24">
        <v>4.2949999999999999</v>
      </c>
      <c r="E24">
        <f t="shared" si="1"/>
        <v>53.972561788672643</v>
      </c>
      <c r="F24">
        <f t="shared" si="2"/>
        <v>3.9884758024055094</v>
      </c>
      <c r="H24">
        <f t="shared" si="3"/>
        <v>102.01393572946942</v>
      </c>
      <c r="I24">
        <f t="shared" si="3"/>
        <v>0.19178122499350816</v>
      </c>
      <c r="K24">
        <f t="shared" si="4"/>
        <v>101.73813779688436</v>
      </c>
      <c r="L24">
        <f t="shared" si="5"/>
        <v>4.6224022356777104</v>
      </c>
      <c r="N24">
        <f t="shared" si="6"/>
        <v>1.3795316160719587E-4</v>
      </c>
    </row>
    <row r="25" spans="1:14" x14ac:dyDescent="0.2">
      <c r="A25">
        <v>6.31</v>
      </c>
      <c r="B25">
        <f t="shared" si="0"/>
        <v>0.1101302758008422</v>
      </c>
      <c r="C25">
        <v>2.8069999999999999</v>
      </c>
      <c r="E25">
        <f t="shared" si="1"/>
        <v>35.273802314506199</v>
      </c>
      <c r="F25">
        <f t="shared" si="2"/>
        <v>3.5631405443490363</v>
      </c>
      <c r="H25">
        <f t="shared" si="3"/>
        <v>65.923711633765123</v>
      </c>
      <c r="I25">
        <f t="shared" si="3"/>
        <v>0.19207549897475629</v>
      </c>
      <c r="K25">
        <f t="shared" si="4"/>
        <v>65.745669345820687</v>
      </c>
      <c r="L25">
        <f t="shared" si="5"/>
        <v>4.1857938034258462</v>
      </c>
      <c r="N25">
        <f t="shared" si="6"/>
        <v>3.115932047072958E-4</v>
      </c>
    </row>
    <row r="26" spans="1:14" x14ac:dyDescent="0.2">
      <c r="A26">
        <v>7.9429999999999996</v>
      </c>
      <c r="B26">
        <f t="shared" si="0"/>
        <v>0.13863150248590958</v>
      </c>
      <c r="C26">
        <v>1.819</v>
      </c>
      <c r="E26">
        <f t="shared" si="1"/>
        <v>22.858228147519334</v>
      </c>
      <c r="F26">
        <f t="shared" si="2"/>
        <v>3.1293111465052759</v>
      </c>
      <c r="H26">
        <f t="shared" si="3"/>
        <v>39.814781768196539</v>
      </c>
      <c r="I26">
        <f t="shared" si="3"/>
        <v>0.19254265464415382</v>
      </c>
      <c r="K26">
        <f t="shared" si="4"/>
        <v>39.707460019947455</v>
      </c>
      <c r="L26">
        <f t="shared" si="5"/>
        <v>3.6815390798626595</v>
      </c>
      <c r="N26">
        <f t="shared" si="6"/>
        <v>5.836488248128378E-4</v>
      </c>
    </row>
    <row r="27" spans="1:14" x14ac:dyDescent="0.2">
      <c r="A27">
        <v>10</v>
      </c>
      <c r="B27">
        <f t="shared" si="0"/>
        <v>0.17453292519943295</v>
      </c>
      <c r="C27">
        <v>1.153</v>
      </c>
      <c r="E27">
        <f t="shared" si="1"/>
        <v>14.489025318356125</v>
      </c>
      <c r="F27">
        <f t="shared" si="2"/>
        <v>2.6733914882562129</v>
      </c>
      <c r="H27">
        <f t="shared" si="3"/>
        <v>22.754910663304418</v>
      </c>
      <c r="I27">
        <f t="shared" si="3"/>
        <v>0.19328620141151348</v>
      </c>
      <c r="K27">
        <f t="shared" si="4"/>
        <v>22.693799705550358</v>
      </c>
      <c r="L27">
        <f t="shared" si="5"/>
        <v>3.1220917464529814</v>
      </c>
      <c r="N27">
        <f t="shared" si="6"/>
        <v>9.5903464491659787E-4</v>
      </c>
    </row>
    <row r="28" spans="1:14" x14ac:dyDescent="0.2">
      <c r="A28">
        <v>15</v>
      </c>
      <c r="B28">
        <f t="shared" si="0"/>
        <v>0.26179938779914941</v>
      </c>
      <c r="C28">
        <v>0.48930000000000001</v>
      </c>
      <c r="E28">
        <f t="shared" si="1"/>
        <v>6.1487251416059436</v>
      </c>
      <c r="F28">
        <f t="shared" si="2"/>
        <v>1.8162447662822316</v>
      </c>
      <c r="H28">
        <f t="shared" si="3"/>
        <v>7.7525098809781134</v>
      </c>
      <c r="I28">
        <f t="shared" si="3"/>
        <v>0.19582967845568855</v>
      </c>
      <c r="K28">
        <f t="shared" si="4"/>
        <v>7.7320416755349601</v>
      </c>
      <c r="L28">
        <f t="shared" si="5"/>
        <v>2.0453729513386665</v>
      </c>
      <c r="N28">
        <f t="shared" si="6"/>
        <v>1.3886310454909747E-3</v>
      </c>
    </row>
    <row r="29" spans="1:14" x14ac:dyDescent="0.2">
      <c r="A29">
        <v>20</v>
      </c>
      <c r="B29">
        <f t="shared" si="0"/>
        <v>0.3490658503988659</v>
      </c>
      <c r="C29">
        <v>0.24440000000000001</v>
      </c>
      <c r="E29">
        <f t="shared" si="1"/>
        <v>3.0712209781493818</v>
      </c>
      <c r="F29">
        <f t="shared" si="2"/>
        <v>1.122075195284594</v>
      </c>
      <c r="H29">
        <f t="shared" si="3"/>
        <v>3.4620654598076928</v>
      </c>
      <c r="I29">
        <f t="shared" si="3"/>
        <v>0.19945718812367869</v>
      </c>
      <c r="K29">
        <f t="shared" si="4"/>
        <v>3.4532282807031609</v>
      </c>
      <c r="L29">
        <f t="shared" si="5"/>
        <v>1.2393095270547072</v>
      </c>
      <c r="N29">
        <f t="shared" si="6"/>
        <v>1.4570937436455473E-3</v>
      </c>
    </row>
    <row r="30" spans="1:14" x14ac:dyDescent="0.2">
      <c r="A30">
        <v>25</v>
      </c>
      <c r="B30">
        <f t="shared" si="0"/>
        <v>0.43633231299858238</v>
      </c>
      <c r="C30">
        <v>0.1472</v>
      </c>
      <c r="E30">
        <f t="shared" si="1"/>
        <v>1.8497697544336702</v>
      </c>
      <c r="F30">
        <f t="shared" si="2"/>
        <v>0.61506117428192952</v>
      </c>
      <c r="H30">
        <f t="shared" si="3"/>
        <v>1.8309771097100558</v>
      </c>
      <c r="I30">
        <f t="shared" si="3"/>
        <v>0.20423824774985544</v>
      </c>
      <c r="K30">
        <f t="shared" si="4"/>
        <v>1.8265708857682448</v>
      </c>
      <c r="L30">
        <f t="shared" si="5"/>
        <v>0.6024403761186562</v>
      </c>
      <c r="N30">
        <f t="shared" si="6"/>
        <v>4.6551994698214443E-5</v>
      </c>
    </row>
    <row r="31" spans="1:14" x14ac:dyDescent="0.2">
      <c r="A31">
        <v>30</v>
      </c>
      <c r="B31">
        <f t="shared" si="0"/>
        <v>0.52359877559829882</v>
      </c>
      <c r="C31">
        <v>8.609E-2</v>
      </c>
      <c r="E31">
        <f t="shared" si="1"/>
        <v>1.0818388461901811</v>
      </c>
      <c r="F31">
        <f t="shared" si="2"/>
        <v>7.8662228657016928E-2</v>
      </c>
      <c r="H31">
        <f t="shared" si="3"/>
        <v>1.0849110344510513</v>
      </c>
      <c r="I31">
        <f t="shared" si="3"/>
        <v>0.21026652667391033</v>
      </c>
      <c r="K31">
        <f t="shared" si="4"/>
        <v>1.0825419513358319</v>
      </c>
      <c r="L31">
        <f t="shared" si="5"/>
        <v>7.9311934264447159E-2</v>
      </c>
      <c r="N31">
        <f t="shared" si="6"/>
        <v>3.6066839435876452E-7</v>
      </c>
    </row>
    <row r="32" spans="1:14" x14ac:dyDescent="0.2">
      <c r="A32">
        <v>35</v>
      </c>
      <c r="B32">
        <f t="shared" si="0"/>
        <v>0.6108652381980153</v>
      </c>
      <c r="C32">
        <v>5.9310000000000002E-2</v>
      </c>
      <c r="E32">
        <f t="shared" si="1"/>
        <v>0.74531144113764258</v>
      </c>
      <c r="F32">
        <f t="shared" si="2"/>
        <v>-0.29395310616221099</v>
      </c>
      <c r="H32">
        <f t="shared" si="3"/>
        <v>0.69728690378619285</v>
      </c>
      <c r="I32">
        <f t="shared" si="3"/>
        <v>0.21766339771115256</v>
      </c>
      <c r="K32">
        <f t="shared" si="4"/>
        <v>0.69598778404119788</v>
      </c>
      <c r="L32">
        <f t="shared" si="5"/>
        <v>-0.36242317046669525</v>
      </c>
      <c r="N32">
        <f t="shared" si="6"/>
        <v>8.4396783520346384E-3</v>
      </c>
    </row>
    <row r="33" spans="1:14" x14ac:dyDescent="0.2">
      <c r="A33">
        <v>40</v>
      </c>
      <c r="B33">
        <f t="shared" si="0"/>
        <v>0.69813170079773179</v>
      </c>
      <c r="C33">
        <v>4.2099999999999999E-2</v>
      </c>
      <c r="E33">
        <f t="shared" si="1"/>
        <v>0.52904420286452114</v>
      </c>
      <c r="F33">
        <f t="shared" si="2"/>
        <v>-0.63668329132451063</v>
      </c>
      <c r="H33">
        <f t="shared" si="3"/>
        <v>0.47635724034679566</v>
      </c>
      <c r="I33">
        <f t="shared" si="3"/>
        <v>0.22658268167206599</v>
      </c>
      <c r="K33">
        <f t="shared" si="4"/>
        <v>0.47568069497972815</v>
      </c>
      <c r="L33">
        <f t="shared" si="5"/>
        <v>-0.74300845870977039</v>
      </c>
      <c r="N33">
        <f t="shared" si="6"/>
        <v>4.0391337130147413E-2</v>
      </c>
    </row>
    <row r="34" spans="1:14" x14ac:dyDescent="0.2">
      <c r="A34">
        <v>45</v>
      </c>
      <c r="B34">
        <f t="shared" si="0"/>
        <v>0.78539816339744828</v>
      </c>
      <c r="C34">
        <v>3.0670000000000003E-2</v>
      </c>
      <c r="E34">
        <f t="shared" si="1"/>
        <v>0.38541058674239587</v>
      </c>
      <c r="F34">
        <f t="shared" si="2"/>
        <v>-0.95344605388668602</v>
      </c>
      <c r="H34">
        <f t="shared" si="3"/>
        <v>0.34128385771168451</v>
      </c>
      <c r="I34">
        <f t="shared" si="3"/>
        <v>0.23721687680527206</v>
      </c>
      <c r="K34">
        <f t="shared" si="4"/>
        <v>0.34100197938840571</v>
      </c>
      <c r="L34">
        <f t="shared" si="5"/>
        <v>-1.075866997057386</v>
      </c>
      <c r="N34">
        <f t="shared" si="6"/>
        <v>0.1008937263325686</v>
      </c>
    </row>
    <row r="35" spans="1:14" x14ac:dyDescent="0.2">
      <c r="A35">
        <v>50</v>
      </c>
      <c r="B35">
        <f t="shared" si="0"/>
        <v>0.87266462599716477</v>
      </c>
      <c r="C35">
        <v>2.2749999999999999E-2</v>
      </c>
      <c r="E35">
        <f t="shared" si="1"/>
        <v>0.28588493147667116</v>
      </c>
      <c r="F35">
        <f t="shared" si="2"/>
        <v>-1.2521658866158869</v>
      </c>
      <c r="H35">
        <f t="shared" si="3"/>
        <v>0.25403751543667002</v>
      </c>
      <c r="I35">
        <f t="shared" si="3"/>
        <v>0.24980526991257085</v>
      </c>
      <c r="K35">
        <f t="shared" si="4"/>
        <v>0.25402605187482125</v>
      </c>
      <c r="L35">
        <f t="shared" si="5"/>
        <v>-1.3703184507868738</v>
      </c>
      <c r="N35">
        <f t="shared" si="6"/>
        <v>0.1708062556712025</v>
      </c>
    </row>
    <row r="36" spans="1:14" x14ac:dyDescent="0.2">
      <c r="A36">
        <v>55</v>
      </c>
      <c r="B36">
        <f t="shared" si="0"/>
        <v>0.95993108859688125</v>
      </c>
      <c r="C36">
        <v>1.6990000000000002E-2</v>
      </c>
      <c r="E36">
        <f t="shared" si="1"/>
        <v>0.21350263673796235</v>
      </c>
      <c r="F36">
        <f t="shared" si="2"/>
        <v>-1.5441060963290056</v>
      </c>
      <c r="H36">
        <f t="shared" si="3"/>
        <v>0.1951398211064882</v>
      </c>
      <c r="I36">
        <f t="shared" si="3"/>
        <v>0.26464446546636949</v>
      </c>
      <c r="K36">
        <f t="shared" si="4"/>
        <v>0.19532808305510638</v>
      </c>
      <c r="L36">
        <f t="shared" si="5"/>
        <v>-1.633074656991945</v>
      </c>
      <c r="N36">
        <f t="shared" si="6"/>
        <v>0.17364674360299359</v>
      </c>
    </row>
    <row r="37" spans="1:14" x14ac:dyDescent="0.2">
      <c r="A37">
        <v>60</v>
      </c>
      <c r="B37">
        <f t="shared" si="0"/>
        <v>1.0471975511965976</v>
      </c>
      <c r="C37">
        <v>1.3129999999999999E-2</v>
      </c>
      <c r="E37">
        <f t="shared" si="1"/>
        <v>0.16499644616653592</v>
      </c>
      <c r="F37">
        <f t="shared" si="2"/>
        <v>-1.8018313436981417</v>
      </c>
      <c r="H37">
        <f t="shared" si="3"/>
        <v>0.15391332057509544</v>
      </c>
      <c r="I37">
        <f t="shared" si="3"/>
        <v>0.28210205685933909</v>
      </c>
      <c r="K37">
        <f t="shared" si="4"/>
        <v>0.15426053566418815</v>
      </c>
      <c r="L37">
        <f t="shared" si="5"/>
        <v>-1.8691123160060512</v>
      </c>
      <c r="N37">
        <f t="shared" si="6"/>
        <v>0.16627820892078968</v>
      </c>
    </row>
    <row r="38" spans="1:14" x14ac:dyDescent="0.2">
      <c r="A38">
        <v>65</v>
      </c>
      <c r="B38">
        <f t="shared" si="0"/>
        <v>1.1344640137963142</v>
      </c>
      <c r="C38">
        <v>1.0460000000000001E-2</v>
      </c>
      <c r="E38">
        <f t="shared" si="1"/>
        <v>0.13144423662619695</v>
      </c>
      <c r="F38">
        <f t="shared" si="2"/>
        <v>-2.0291725733760693</v>
      </c>
      <c r="H38">
        <f t="shared" si="3"/>
        <v>0.12417134222665591</v>
      </c>
      <c r="I38">
        <f t="shared" si="3"/>
        <v>0.30263441847491879</v>
      </c>
      <c r="K38">
        <f t="shared" si="4"/>
        <v>0.12465473160013334</v>
      </c>
      <c r="L38">
        <f t="shared" si="5"/>
        <v>-2.082207510646489</v>
      </c>
      <c r="N38">
        <f t="shared" si="6"/>
        <v>0.16279498494562969</v>
      </c>
    </row>
    <row r="39" spans="1:14" x14ac:dyDescent="0.2">
      <c r="A39">
        <v>70</v>
      </c>
      <c r="B39">
        <f t="shared" si="0"/>
        <v>1.2217304763960306</v>
      </c>
      <c r="C39">
        <v>8.487999999999999E-3</v>
      </c>
      <c r="E39">
        <f t="shared" si="1"/>
        <v>0.10666335377468064</v>
      </c>
      <c r="F39">
        <f t="shared" si="2"/>
        <v>-2.2380776307011643</v>
      </c>
      <c r="H39">
        <f t="shared" si="3"/>
        <v>0.10216001649990722</v>
      </c>
      <c r="I39">
        <f t="shared" si="3"/>
        <v>0.32680994394069596</v>
      </c>
      <c r="K39">
        <f t="shared" si="4"/>
        <v>0.10276850868753648</v>
      </c>
      <c r="L39">
        <f t="shared" si="5"/>
        <v>-2.2752763086157981</v>
      </c>
      <c r="N39">
        <f t="shared" si="6"/>
        <v>0.12162547231344736</v>
      </c>
    </row>
    <row r="40" spans="1:14" x14ac:dyDescent="0.2">
      <c r="A40">
        <v>75</v>
      </c>
      <c r="B40">
        <f t="shared" si="0"/>
        <v>1.3089969389957472</v>
      </c>
      <c r="C40">
        <v>6.9760000000000004E-3</v>
      </c>
      <c r="E40">
        <f t="shared" si="1"/>
        <v>8.7663001405769589E-2</v>
      </c>
      <c r="F40">
        <f t="shared" si="2"/>
        <v>-2.4342553454061679</v>
      </c>
      <c r="H40">
        <f t="shared" si="3"/>
        <v>8.5511074814622307E-2</v>
      </c>
      <c r="I40">
        <f t="shared" si="3"/>
        <v>0.35533952901298643</v>
      </c>
      <c r="K40">
        <f t="shared" si="4"/>
        <v>8.6241938644627605E-2</v>
      </c>
      <c r="L40">
        <f t="shared" si="5"/>
        <v>-2.4505986924286169</v>
      </c>
      <c r="N40">
        <f t="shared" si="6"/>
        <v>3.4757564125930195E-2</v>
      </c>
    </row>
    <row r="41" spans="1:14" x14ac:dyDescent="0.2">
      <c r="A41">
        <v>80</v>
      </c>
      <c r="B41">
        <f t="shared" si="0"/>
        <v>1.3962634015954636</v>
      </c>
      <c r="C41">
        <v>5.842E-3</v>
      </c>
      <c r="E41">
        <f t="shared" si="1"/>
        <v>7.3412737129086289E-2</v>
      </c>
      <c r="F41">
        <f t="shared" si="2"/>
        <v>-2.6116578280472971</v>
      </c>
      <c r="H41">
        <f t="shared" si="3"/>
        <v>7.267970277788835E-2</v>
      </c>
      <c r="I41">
        <f t="shared" si="3"/>
        <v>0.38911674243729605</v>
      </c>
      <c r="K41">
        <f t="shared" si="4"/>
        <v>7.3536811741611613E-2</v>
      </c>
      <c r="L41">
        <f t="shared" si="5"/>
        <v>-2.609969158119922</v>
      </c>
      <c r="N41">
        <f t="shared" si="6"/>
        <v>5.2911089633243932E-4</v>
      </c>
    </row>
    <row r="42" spans="1:14" x14ac:dyDescent="0.2">
      <c r="A42">
        <v>85</v>
      </c>
      <c r="B42">
        <f t="shared" si="0"/>
        <v>1.4835298641951802</v>
      </c>
      <c r="C42">
        <v>4.9530000000000008E-3</v>
      </c>
      <c r="E42">
        <f t="shared" si="1"/>
        <v>6.2241233652920988E-2</v>
      </c>
      <c r="F42">
        <f t="shared" si="2"/>
        <v>-2.7767375784067454</v>
      </c>
      <c r="H42">
        <f t="shared" si="3"/>
        <v>6.2628694363633428E-2</v>
      </c>
      <c r="I42">
        <f t="shared" si="3"/>
        <v>0.42927100252531691</v>
      </c>
      <c r="K42">
        <f t="shared" si="4"/>
        <v>6.3621790523121613E-2</v>
      </c>
      <c r="L42">
        <f t="shared" si="5"/>
        <v>-2.7547992490282276</v>
      </c>
      <c r="N42">
        <f t="shared" si="6"/>
        <v>0.12423693290884343</v>
      </c>
    </row>
    <row r="43" spans="1:14" x14ac:dyDescent="0.2">
      <c r="A43">
        <v>90</v>
      </c>
      <c r="B43">
        <f t="shared" si="0"/>
        <v>1.5707963267948966</v>
      </c>
      <c r="C43">
        <v>4.2919999999999998E-3</v>
      </c>
      <c r="E43">
        <f t="shared" si="1"/>
        <v>5.3934862676829565E-2</v>
      </c>
      <c r="F43">
        <f t="shared" si="2"/>
        <v>-2.9199782072443945</v>
      </c>
      <c r="H43">
        <f t="shared" si="3"/>
        <v>5.4643869095763194E-2</v>
      </c>
      <c r="I43">
        <f t="shared" si="3"/>
        <v>0.47723824874902487</v>
      </c>
      <c r="K43">
        <f t="shared" si="4"/>
        <v>5.5788518379582E-2</v>
      </c>
      <c r="L43">
        <f t="shared" si="5"/>
        <v>-2.8861871945739224</v>
      </c>
      <c r="N43">
        <f t="shared" si="6"/>
        <v>0.39252132820583513</v>
      </c>
    </row>
    <row r="44" spans="1:14" x14ac:dyDescent="0.2">
      <c r="A44">
        <v>95</v>
      </c>
      <c r="B44">
        <f t="shared" si="0"/>
        <v>1.6580627893946132</v>
      </c>
      <c r="C44">
        <v>3.7820000000000002E-3</v>
      </c>
      <c r="E44">
        <f t="shared" si="1"/>
        <v>4.7526013663506395E-2</v>
      </c>
      <c r="F44">
        <f t="shared" si="2"/>
        <v>-3.0464780617765803</v>
      </c>
      <c r="H44">
        <f t="shared" si="3"/>
        <v>4.8222435100795318E-2</v>
      </c>
      <c r="I44">
        <f t="shared" si="3"/>
        <v>0.53485513214659652</v>
      </c>
      <c r="K44">
        <f t="shared" si="4"/>
        <v>4.9540540108754305E-2</v>
      </c>
      <c r="L44">
        <f t="shared" si="5"/>
        <v>-3.0049639525024725</v>
      </c>
      <c r="N44">
        <f t="shared" si="6"/>
        <v>0.76300726166975441</v>
      </c>
    </row>
    <row r="45" spans="1:14" x14ac:dyDescent="0.2">
      <c r="A45">
        <v>100</v>
      </c>
      <c r="B45">
        <f t="shared" si="0"/>
        <v>1.7453292519943295</v>
      </c>
      <c r="C45">
        <v>3.4039999999999999E-3</v>
      </c>
      <c r="E45">
        <f t="shared" si="1"/>
        <v>4.2775925571278621E-2</v>
      </c>
      <c r="F45">
        <f t="shared" si="2"/>
        <v>-3.1517798213017185</v>
      </c>
      <c r="H45">
        <f t="shared" si="3"/>
        <v>4.3003401676985624E-2</v>
      </c>
      <c r="I45">
        <f t="shared" si="3"/>
        <v>0.60448467455718402</v>
      </c>
      <c r="K45">
        <f t="shared" si="4"/>
        <v>4.4524243334670054E-2</v>
      </c>
      <c r="L45">
        <f t="shared" si="5"/>
        <v>-3.1117214441188086</v>
      </c>
      <c r="N45">
        <f t="shared" si="6"/>
        <v>0.8769763307540609</v>
      </c>
    </row>
    <row r="46" spans="1:14" x14ac:dyDescent="0.2">
      <c r="A46">
        <v>105</v>
      </c>
      <c r="B46">
        <f t="shared" si="0"/>
        <v>1.8325957145940461</v>
      </c>
      <c r="C46">
        <v>3.1160000000000003E-3</v>
      </c>
      <c r="E46">
        <f t="shared" si="1"/>
        <v>3.9156810834343185E-2</v>
      </c>
      <c r="F46">
        <f t="shared" si="2"/>
        <v>-3.2401809040043443</v>
      </c>
      <c r="H46">
        <f t="shared" si="3"/>
        <v>3.8723027132090818E-2</v>
      </c>
      <c r="I46">
        <f t="shared" si="3"/>
        <v>0.68918356823760663</v>
      </c>
      <c r="K46">
        <f t="shared" si="4"/>
        <v>4.0484880172208672E-2</v>
      </c>
      <c r="L46">
        <f t="shared" si="5"/>
        <v>-3.2068267036555613</v>
      </c>
      <c r="N46">
        <f t="shared" si="6"/>
        <v>0.72558189945674179</v>
      </c>
    </row>
    <row r="47" spans="1:14" x14ac:dyDescent="0.2">
      <c r="A47">
        <v>110</v>
      </c>
      <c r="B47">
        <f t="shared" si="0"/>
        <v>1.9198621771937625</v>
      </c>
      <c r="C47">
        <v>2.9120000000000001E-3</v>
      </c>
      <c r="E47">
        <f t="shared" si="1"/>
        <v>3.6593271229013909E-2</v>
      </c>
      <c r="F47">
        <f t="shared" si="2"/>
        <v>-3.3078909016784066</v>
      </c>
      <c r="H47">
        <f t="shared" si="3"/>
        <v>3.5185606470666105E-2</v>
      </c>
      <c r="I47">
        <f t="shared" si="3"/>
        <v>0.79292337742927499</v>
      </c>
      <c r="K47">
        <f t="shared" si="4"/>
        <v>3.7238033191442373E-2</v>
      </c>
      <c r="L47">
        <f t="shared" si="5"/>
        <v>-3.2904246423761001</v>
      </c>
      <c r="N47">
        <f t="shared" si="6"/>
        <v>0.22782287986864985</v>
      </c>
    </row>
    <row r="48" spans="1:14" x14ac:dyDescent="0.2">
      <c r="A48">
        <v>115</v>
      </c>
      <c r="B48">
        <f t="shared" si="0"/>
        <v>2.0071286397934789</v>
      </c>
      <c r="C48">
        <v>2.797E-3</v>
      </c>
      <c r="E48">
        <f t="shared" si="1"/>
        <v>3.5148138608362606E-2</v>
      </c>
      <c r="F48">
        <f t="shared" si="2"/>
        <v>-3.3481836177930235</v>
      </c>
      <c r="H48">
        <f t="shared" si="3"/>
        <v>3.2243903269480685E-2</v>
      </c>
      <c r="I48">
        <f t="shared" si="3"/>
        <v>0.92087865053699092</v>
      </c>
      <c r="K48">
        <f t="shared" si="4"/>
        <v>3.4650880683309161E-2</v>
      </c>
      <c r="L48">
        <f t="shared" si="5"/>
        <v>-3.3624321371235006</v>
      </c>
      <c r="N48">
        <f t="shared" si="6"/>
        <v>0.16433679432754716</v>
      </c>
    </row>
    <row r="49" spans="1:14" x14ac:dyDescent="0.2">
      <c r="A49">
        <v>120</v>
      </c>
      <c r="B49">
        <f t="shared" si="0"/>
        <v>2.0943951023931953</v>
      </c>
      <c r="C49">
        <v>2.686E-3</v>
      </c>
      <c r="E49">
        <f t="shared" si="1"/>
        <v>3.3753271470168739E-2</v>
      </c>
      <c r="F49">
        <f t="shared" si="2"/>
        <v>-3.3886779339118003</v>
      </c>
      <c r="H49">
        <f t="shared" si="3"/>
        <v>2.9785787208167856E-2</v>
      </c>
      <c r="I49">
        <f t="shared" si="3"/>
        <v>1.0797913957541776</v>
      </c>
      <c r="K49">
        <f t="shared" si="4"/>
        <v>3.2629857611598354E-2</v>
      </c>
      <c r="L49">
        <f t="shared" si="5"/>
        <v>-3.4225275321131114</v>
      </c>
      <c r="N49">
        <f t="shared" si="6"/>
        <v>1.0057158419258811</v>
      </c>
    </row>
    <row r="50" spans="1:14" x14ac:dyDescent="0.2">
      <c r="A50">
        <v>125</v>
      </c>
      <c r="B50">
        <f t="shared" si="0"/>
        <v>2.1816615649929116</v>
      </c>
      <c r="C50">
        <v>2.5710000000000004E-3</v>
      </c>
      <c r="E50">
        <f t="shared" si="1"/>
        <v>3.2308138849517436E-2</v>
      </c>
      <c r="F50">
        <f t="shared" si="2"/>
        <v>-3.4324361037290938</v>
      </c>
      <c r="H50">
        <f t="shared" si="3"/>
        <v>2.7724949701198928E-2</v>
      </c>
      <c r="I50">
        <f t="shared" si="3"/>
        <v>1.2784068537192324</v>
      </c>
      <c r="K50">
        <f t="shared" si="4"/>
        <v>3.1112576737067216E-2</v>
      </c>
      <c r="L50">
        <f t="shared" si="5"/>
        <v>-3.470143144852988</v>
      </c>
      <c r="N50">
        <f t="shared" si="6"/>
        <v>1.3621377463260032</v>
      </c>
    </row>
    <row r="51" spans="1:14" x14ac:dyDescent="0.2">
      <c r="A51">
        <v>130</v>
      </c>
      <c r="B51">
        <f t="shared" si="0"/>
        <v>2.2689280275926285</v>
      </c>
      <c r="C51">
        <v>2.4759999999999999E-3</v>
      </c>
      <c r="E51">
        <f t="shared" si="1"/>
        <v>3.1114333641153308E-2</v>
      </c>
      <c r="F51">
        <f t="shared" si="2"/>
        <v>-3.4700866771904968</v>
      </c>
      <c r="H51">
        <f t="shared" si="3"/>
        <v>2.5994351615097815E-2</v>
      </c>
      <c r="I51">
        <f t="shared" si="3"/>
        <v>1.5279359714060305</v>
      </c>
      <c r="K51">
        <f t="shared" si="4"/>
        <v>3.0062546750210452E-2</v>
      </c>
      <c r="L51">
        <f t="shared" si="5"/>
        <v>-3.5044751760168107</v>
      </c>
      <c r="N51">
        <f t="shared" si="6"/>
        <v>1.2215336268496162</v>
      </c>
    </row>
    <row r="52" spans="1:14" x14ac:dyDescent="0.2">
      <c r="A52">
        <v>135</v>
      </c>
      <c r="B52">
        <f t="shared" si="0"/>
        <v>2.3561944901923448</v>
      </c>
      <c r="C52">
        <v>2.3769999999999998E-3</v>
      </c>
      <c r="E52">
        <f t="shared" si="1"/>
        <v>2.9870262950331749E-2</v>
      </c>
      <c r="F52">
        <f t="shared" si="2"/>
        <v>-3.5108918436347896</v>
      </c>
      <c r="H52">
        <f t="shared" si="3"/>
        <v>2.4541534136359539E-2</v>
      </c>
      <c r="I52">
        <f t="shared" si="3"/>
        <v>1.8424078901350796</v>
      </c>
      <c r="K52">
        <f t="shared" si="4"/>
        <v>2.9465450597765248E-2</v>
      </c>
      <c r="L52">
        <f t="shared" si="5"/>
        <v>-3.5245368681648594</v>
      </c>
      <c r="N52">
        <f t="shared" si="6"/>
        <v>0.20867506142025402</v>
      </c>
    </row>
    <row r="53" spans="1:14" x14ac:dyDescent="0.2">
      <c r="A53">
        <v>140</v>
      </c>
      <c r="B53">
        <f t="shared" si="0"/>
        <v>2.4434609527920612</v>
      </c>
      <c r="C53">
        <v>2.3290000000000003E-3</v>
      </c>
      <c r="E53">
        <f t="shared" si="1"/>
        <v>2.9267077160842515E-2</v>
      </c>
      <c r="F53">
        <f t="shared" si="2"/>
        <v>-3.5312920411106421</v>
      </c>
      <c r="H53">
        <f t="shared" si="3"/>
        <v>2.3325221465788221E-2</v>
      </c>
      <c r="I53">
        <f t="shared" si="3"/>
        <v>2.2385827062954755</v>
      </c>
      <c r="K53">
        <f t="shared" si="4"/>
        <v>2.9325521080669693E-2</v>
      </c>
      <c r="L53">
        <f t="shared" si="5"/>
        <v>-3.5292971154386708</v>
      </c>
      <c r="N53">
        <f t="shared" si="6"/>
        <v>4.6461661154590019E-3</v>
      </c>
    </row>
    <row r="54" spans="1:14" x14ac:dyDescent="0.2">
      <c r="A54">
        <v>145</v>
      </c>
      <c r="B54">
        <f t="shared" si="0"/>
        <v>2.5307274153917776</v>
      </c>
      <c r="C54">
        <v>2.3130000000000004E-3</v>
      </c>
      <c r="E54">
        <f t="shared" si="1"/>
        <v>2.9066015231012772E-2</v>
      </c>
      <c r="F54">
        <f t="shared" si="2"/>
        <v>-3.5381856487635441</v>
      </c>
      <c r="H54">
        <f t="shared" si="3"/>
        <v>2.231283341401159E-2</v>
      </c>
      <c r="I54">
        <f t="shared" si="3"/>
        <v>2.7347328042848775</v>
      </c>
      <c r="K54">
        <f t="shared" si="4"/>
        <v>2.9659759276160092E-2</v>
      </c>
      <c r="L54">
        <f t="shared" si="5"/>
        <v>-3.5179640584158705</v>
      </c>
      <c r="N54">
        <f t="shared" si="6"/>
        <v>0.48401589348795648</v>
      </c>
    </row>
    <row r="55" spans="1:14" x14ac:dyDescent="0.2">
      <c r="A55">
        <v>150</v>
      </c>
      <c r="B55">
        <f t="shared" si="0"/>
        <v>2.6179938779914944</v>
      </c>
      <c r="C55">
        <v>2.3650000000000003E-3</v>
      </c>
      <c r="E55">
        <f t="shared" si="1"/>
        <v>2.9719466502959448E-2</v>
      </c>
      <c r="F55">
        <f t="shared" si="2"/>
        <v>-3.5159530100689498</v>
      </c>
      <c r="H55">
        <f t="shared" si="3"/>
        <v>2.1478648768462619E-2</v>
      </c>
      <c r="I55">
        <f t="shared" si="3"/>
        <v>3.3470295444094074</v>
      </c>
      <c r="K55">
        <f t="shared" si="4"/>
        <v>3.0486315775585818E-2</v>
      </c>
      <c r="L55">
        <f t="shared" si="5"/>
        <v>-3.4904773591437199</v>
      </c>
      <c r="N55">
        <f t="shared" si="6"/>
        <v>0.7347990068741943</v>
      </c>
    </row>
    <row r="56" spans="1:14" x14ac:dyDescent="0.2">
      <c r="A56">
        <v>155</v>
      </c>
      <c r="B56">
        <f t="shared" si="0"/>
        <v>2.7052603405912108</v>
      </c>
      <c r="C56">
        <v>2.506E-3</v>
      </c>
      <c r="E56">
        <f t="shared" si="1"/>
        <v>3.1491324759584084E-2</v>
      </c>
      <c r="F56">
        <f t="shared" si="2"/>
        <v>-3.45804317553897</v>
      </c>
      <c r="H56">
        <f t="shared" si="3"/>
        <v>2.0802441327579517E-2</v>
      </c>
      <c r="I56">
        <f t="shared" si="3"/>
        <v>4.0816650168263289</v>
      </c>
      <c r="K56">
        <f t="shared" si="4"/>
        <v>3.1801791206641117E-2</v>
      </c>
      <c r="L56">
        <f t="shared" si="5"/>
        <v>-3.4482326635294607</v>
      </c>
      <c r="N56">
        <f t="shared" si="6"/>
        <v>9.7051328830548539E-2</v>
      </c>
    </row>
    <row r="57" spans="1:14" x14ac:dyDescent="0.2">
      <c r="A57">
        <v>160</v>
      </c>
      <c r="B57">
        <f t="shared" si="0"/>
        <v>2.7925268031909272</v>
      </c>
      <c r="C57">
        <v>2.6619999999999999E-3</v>
      </c>
      <c r="E57">
        <f t="shared" si="1"/>
        <v>3.3451678575424117E-2</v>
      </c>
      <c r="F57">
        <f t="shared" si="2"/>
        <v>-3.3976533120399264</v>
      </c>
      <c r="H57">
        <f t="shared" si="3"/>
        <v>2.0268464881222987E-2</v>
      </c>
      <c r="I57">
        <f t="shared" si="3"/>
        <v>4.9210479558735098</v>
      </c>
      <c r="K57">
        <f t="shared" si="4"/>
        <v>3.3542833885185898E-2</v>
      </c>
      <c r="L57">
        <f t="shared" si="5"/>
        <v>-3.3949320334555497</v>
      </c>
      <c r="N57">
        <f t="shared" si="6"/>
        <v>6.6177472693002828E-3</v>
      </c>
    </row>
    <row r="58" spans="1:14" x14ac:dyDescent="0.2">
      <c r="A58">
        <v>165</v>
      </c>
      <c r="B58">
        <f t="shared" si="0"/>
        <v>2.8797932657906435</v>
      </c>
      <c r="C58">
        <v>2.8349999999999998E-3</v>
      </c>
      <c r="E58">
        <f t="shared" si="1"/>
        <v>3.562566069170825E-2</v>
      </c>
      <c r="F58">
        <f t="shared" si="2"/>
        <v>-3.3346890948331311</v>
      </c>
      <c r="H58">
        <f t="shared" si="3"/>
        <v>1.9864700552767428E-2</v>
      </c>
      <c r="I58">
        <f t="shared" si="3"/>
        <v>5.805530298343978</v>
      </c>
      <c r="K58">
        <f t="shared" si="4"/>
        <v>3.5535893312975436E-2</v>
      </c>
      <c r="L58">
        <f t="shared" si="5"/>
        <v>-3.3372120140583612</v>
      </c>
      <c r="N58">
        <f t="shared" si="6"/>
        <v>5.0151143274049072E-3</v>
      </c>
    </row>
    <row r="59" spans="1:14" x14ac:dyDescent="0.2">
      <c r="A59">
        <v>170</v>
      </c>
      <c r="B59">
        <f t="shared" si="0"/>
        <v>2.9670597283903604</v>
      </c>
      <c r="C59">
        <v>3.0310000000000003E-3</v>
      </c>
      <c r="E59">
        <f t="shared" si="1"/>
        <v>3.8088669332122654E-2</v>
      </c>
      <c r="F59">
        <f t="shared" si="2"/>
        <v>-3.2678384339371802</v>
      </c>
      <c r="H59">
        <f t="shared" si="3"/>
        <v>1.9582305754159795E-2</v>
      </c>
      <c r="I59">
        <f t="shared" si="3"/>
        <v>6.6205052578143775</v>
      </c>
      <c r="K59">
        <f t="shared" si="4"/>
        <v>3.7461724159625329E-2</v>
      </c>
      <c r="L59">
        <f t="shared" si="5"/>
        <v>-3.2844355563402505</v>
      </c>
      <c r="N59">
        <f t="shared" si="6"/>
        <v>0.18987771337540274</v>
      </c>
    </row>
    <row r="60" spans="1:14" x14ac:dyDescent="0.2">
      <c r="A60">
        <v>175</v>
      </c>
      <c r="B60">
        <f t="shared" si="0"/>
        <v>3.0543261909900763</v>
      </c>
      <c r="C60">
        <v>3.0920000000000001E-3</v>
      </c>
      <c r="E60">
        <f t="shared" si="1"/>
        <v>3.8855217939598563E-2</v>
      </c>
      <c r="F60">
        <f t="shared" si="2"/>
        <v>-3.2479129012876706</v>
      </c>
      <c r="H60">
        <f t="shared" si="3"/>
        <v>1.9415222377313163E-2</v>
      </c>
      <c r="I60">
        <f t="shared" si="3"/>
        <v>7.2090334525895248</v>
      </c>
      <c r="K60">
        <f t="shared" si="4"/>
        <v>3.888919494858914E-2</v>
      </c>
      <c r="L60">
        <f t="shared" si="5"/>
        <v>-3.2470388317592884</v>
      </c>
      <c r="N60">
        <f t="shared" si="6"/>
        <v>5.0604980507387514E-4</v>
      </c>
    </row>
    <row r="61" spans="1:14" x14ac:dyDescent="0.2">
      <c r="A61">
        <v>180</v>
      </c>
      <c r="B61">
        <f t="shared" si="0"/>
        <v>3.1415926535897931</v>
      </c>
      <c r="C61">
        <v>3.1540000000000001E-3</v>
      </c>
      <c r="E61">
        <f t="shared" si="1"/>
        <v>3.9634332917688829E-2</v>
      </c>
      <c r="F61">
        <f t="shared" si="2"/>
        <v>-3.2280595434719999</v>
      </c>
      <c r="H61">
        <f t="shared" si="3"/>
        <v>1.9359915283947652E-2</v>
      </c>
      <c r="I61">
        <f t="shared" si="3"/>
        <v>7.4254096348555283</v>
      </c>
      <c r="K61">
        <f t="shared" si="4"/>
        <v>3.9420119384129218E-2</v>
      </c>
      <c r="L61">
        <f t="shared" si="5"/>
        <v>-3.2334789487454261</v>
      </c>
      <c r="N61">
        <f t="shared" si="6"/>
        <v>1.869649308147539E-2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phasefunc</vt:lpstr>
      <vt:lpstr>cdf</vt:lpstr>
      <vt:lpstr>FF18</vt:lpstr>
      <vt:lpstr>pf2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S. C.</dc:creator>
  <cp:lastModifiedBy>Windows User</cp:lastModifiedBy>
  <dcterms:created xsi:type="dcterms:W3CDTF">2005-03-03T03:07:43Z</dcterms:created>
  <dcterms:modified xsi:type="dcterms:W3CDTF">2018-08-14T03:20:19Z</dcterms:modified>
</cp:coreProperties>
</file>