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b8fcce7ed8bcdd/"/>
    </mc:Choice>
  </mc:AlternateContent>
  <xr:revisionPtr revIDLastSave="0" documentId="8_{05492F33-0B95-4136-8810-171A8EF8B797}" xr6:coauthVersionLast="47" xr6:coauthVersionMax="47" xr10:uidLastSave="{00000000-0000-0000-0000-000000000000}"/>
  <bookViews>
    <workbookView xWindow="-4260" yWindow="3825" windowWidth="11580" windowHeight="11385" firstSheet="3" activeTab="5" xr2:uid="{00000000-000D-0000-FFFF-FFFF00000000}"/>
  </bookViews>
  <sheets>
    <sheet name="Category state pivot" sheetId="2" r:id="rId1"/>
    <sheet name="Category state pivot (2)" sheetId="3" r:id="rId2"/>
    <sheet name="Date and state" sheetId="4" r:id="rId3"/>
    <sheet name="Base Data" sheetId="1" r:id="rId4"/>
    <sheet name="Bonus" sheetId="6" r:id="rId5"/>
    <sheet name="Bonus Statistical Analysis" sheetId="10" r:id="rId6"/>
    <sheet name="Sheet9" sheetId="9" r:id="rId7"/>
  </sheets>
  <calcPr calcId="191029"/>
  <pivotCaches>
    <pivotCache cacheId="5" r:id="rId8"/>
    <pivotCache cacheId="1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7" i="10" l="1"/>
  <c r="O36" i="10"/>
  <c r="O30" i="10"/>
  <c r="O31" i="10"/>
  <c r="O32" i="10"/>
  <c r="O29" i="10"/>
  <c r="L37" i="10"/>
  <c r="L36" i="10"/>
  <c r="L32" i="10"/>
  <c r="L31" i="10"/>
  <c r="L30" i="10"/>
  <c r="L29" i="10"/>
  <c r="L34" i="10" l="1"/>
  <c r="L35" i="10" s="1"/>
  <c r="L33" i="10"/>
  <c r="O33" i="10"/>
  <c r="O34" i="10" s="1"/>
  <c r="O35" i="10" s="1"/>
  <c r="G8" i="10" l="1"/>
  <c r="G7" i="10"/>
  <c r="G6" i="10"/>
  <c r="G5" i="10"/>
  <c r="G4" i="10"/>
  <c r="G3" i="10"/>
  <c r="C8" i="10"/>
  <c r="C7" i="10"/>
  <c r="C6" i="10"/>
  <c r="C5" i="10"/>
  <c r="C4" i="10"/>
  <c r="C3" i="10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14" i="6"/>
  <c r="H14" i="6"/>
  <c r="F4" i="6"/>
  <c r="F5" i="6"/>
  <c r="F6" i="6"/>
  <c r="F7" i="6"/>
  <c r="F8" i="6"/>
  <c r="F9" i="6"/>
  <c r="F10" i="6"/>
  <c r="F11" i="6"/>
  <c r="F12" i="6"/>
  <c r="F13" i="6"/>
  <c r="F14" i="6"/>
  <c r="F3" i="6"/>
  <c r="E4" i="6"/>
  <c r="E5" i="6"/>
  <c r="E6" i="6"/>
  <c r="E7" i="6"/>
  <c r="E8" i="6"/>
  <c r="E9" i="6"/>
  <c r="E10" i="6"/>
  <c r="E11" i="6"/>
  <c r="E12" i="6"/>
  <c r="E13" i="6"/>
  <c r="E14" i="6"/>
  <c r="E3" i="6"/>
  <c r="D14" i="6"/>
  <c r="D13" i="6"/>
  <c r="D12" i="6"/>
  <c r="D11" i="6"/>
  <c r="D10" i="6"/>
  <c r="D9" i="6"/>
  <c r="D8" i="6"/>
  <c r="D7" i="6"/>
  <c r="D6" i="6"/>
  <c r="D5" i="6"/>
  <c r="D4" i="6"/>
  <c r="D3" i="6"/>
  <c r="C14" i="6"/>
  <c r="C13" i="6"/>
  <c r="C12" i="6"/>
  <c r="C11" i="6"/>
  <c r="C10" i="6"/>
  <c r="C9" i="6"/>
  <c r="C8" i="6"/>
  <c r="C7" i="6"/>
  <c r="C6" i="6"/>
  <c r="C5" i="6"/>
  <c r="C4" i="6"/>
  <c r="C3" i="6"/>
  <c r="B14" i="6"/>
  <c r="B13" i="6"/>
  <c r="B12" i="6"/>
  <c r="B11" i="6"/>
  <c r="B10" i="6"/>
  <c r="B9" i="6"/>
  <c r="B6" i="6"/>
  <c r="B8" i="6"/>
  <c r="B7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<sst xmlns="http://schemas.openxmlformats.org/spreadsheetml/2006/main" count="40932" uniqueCount="8428">
  <si>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</si>
  <si>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</si>
  <si>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</si>
  <si>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</si>
  <si>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</si>
  <si>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</si>
  <si>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</si>
  <si>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</si>
  <si>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</si>
  <si>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</si>
  <si>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</si>
  <si>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</si>
  <si>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</si>
  <si>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</si>
  <si>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</si>
  <si>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</si>
  <si>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</si>
  <si>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</si>
  <si>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</si>
  <si>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</si>
  <si>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</si>
  <si>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</si>
  <si>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</si>
  <si>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</si>
  <si>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</si>
  <si>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</si>
  <si>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</si>
  <si>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</si>
  <si>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</si>
  <si>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</si>
  <si>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</si>
  <si>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</si>
  <si>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</si>
  <si>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</si>
  <si>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</si>
  <si>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</si>
  <si>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</si>
  <si>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</si>
  <si>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</si>
  <si>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</si>
  <si>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</si>
  <si>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</si>
  <si>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</si>
  <si>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</si>
  <si>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</si>
  <si>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</si>
  <si>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</si>
  <si>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</si>
  <si>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</si>
  <si>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</si>
  <si>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</si>
  <si>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</si>
  <si>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</si>
  <si>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</si>
  <si>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</si>
  <si>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</si>
  <si>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</si>
  <si>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</si>
  <si>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</si>
  <si>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</si>
  <si>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</si>
  <si>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</si>
  <si>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</si>
  <si>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</si>
  <si>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</si>
  <si>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</si>
  <si>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</si>
  <si>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</si>
  <si>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</si>
  <si>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</si>
  <si>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</si>
  <si>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</si>
  <si>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</si>
  <si>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</si>
  <si>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</si>
  <si>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</si>
  <si>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</si>
  <si>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</si>
  <si>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</si>
  <si>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</si>
  <si>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</si>
  <si>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</si>
  <si>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</si>
  <si>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</si>
  <si>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</si>
  <si>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</si>
  <si>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</si>
  <si>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</si>
  <si>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</si>
  <si>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</si>
  <si>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</si>
  <si>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</si>
  <si>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</si>
  <si>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</si>
  <si>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</si>
  <si>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</si>
  <si>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</si>
  <si>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</si>
  <si>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</si>
  <si>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</si>
  <si>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</si>
  <si>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</si>
  <si>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</si>
  <si>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</si>
  <si>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</si>
  <si>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</si>
  <si>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</si>
  <si>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</si>
  <si>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</si>
  <si>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</si>
  <si>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</si>
  <si>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</si>
  <si>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</si>
  <si>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</si>
  <si>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</si>
  <si>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</si>
  <si>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</si>
  <si>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</si>
  <si>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</si>
  <si>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</si>
  <si>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</si>
  <si>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</si>
  <si>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</si>
  <si>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</si>
  <si>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</si>
  <si>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</si>
  <si>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</si>
  <si>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</si>
  <si>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</si>
  <si>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</si>
  <si>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</si>
  <si>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</si>
  <si>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</si>
  <si>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</si>
  <si>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</si>
  <si>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</si>
  <si>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</si>
  <si>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</si>
  <si>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</si>
  <si>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</si>
  <si>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</si>
  <si>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</si>
  <si>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</si>
  <si>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</si>
  <si>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</si>
  <si>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</si>
  <si>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</si>
  <si>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</si>
  <si>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</si>
  <si>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</si>
  <si>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</si>
  <si>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</si>
  <si>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</si>
  <si>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</si>
  <si>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</si>
  <si>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</si>
  <si>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</si>
  <si>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</si>
  <si>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</si>
  <si>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</si>
  <si>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</si>
  <si>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</si>
  <si>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</si>
  <si>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</si>
  <si>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</si>
  <si>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</si>
  <si>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</si>
  <si>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</si>
  <si>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</si>
  <si>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</si>
  <si>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</si>
  <si>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</si>
  <si>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</si>
  <si>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</si>
  <si>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</si>
  <si>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</si>
  <si>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</si>
  <si>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</si>
  <si>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</si>
  <si>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</si>
  <si>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</si>
  <si>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</si>
  <si>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</si>
  <si>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</si>
  <si>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</si>
  <si>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</si>
  <si>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</si>
  <si>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</si>
  <si>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</si>
  <si>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</si>
  <si>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</si>
  <si>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</si>
  <si>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</si>
  <si>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</si>
  <si>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</si>
  <si>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</si>
  <si>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</si>
  <si>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</si>
  <si>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</si>
  <si>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</si>
  <si>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</si>
  <si>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</si>
  <si>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</si>
  <si>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</si>
  <si>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</si>
  <si>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</si>
  <si>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</si>
  <si>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</si>
  <si>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</si>
  <si>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</si>
  <si>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</si>
  <si>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</si>
  <si>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</si>
  <si>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</si>
  <si>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</si>
  <si>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</si>
  <si>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</si>
  <si>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</si>
  <si>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</si>
  <si>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</si>
  <si>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</si>
  <si>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</si>
  <si>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</si>
  <si>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</si>
  <si>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</si>
  <si>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</si>
  <si>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</si>
  <si>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</si>
  <si>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</si>
  <si>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</si>
  <si>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</si>
  <si>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</si>
  <si>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</si>
  <si>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</si>
  <si>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</si>
  <si>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</si>
  <si>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</si>
  <si>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</si>
  <si>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</si>
  <si>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</si>
  <si>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</si>
  <si>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</si>
  <si>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</si>
  <si>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</si>
  <si>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</si>
  <si>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</si>
  <si>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</si>
  <si>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</si>
  <si>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</si>
  <si>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</si>
  <si>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</si>
  <si>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</si>
  <si>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</si>
  <si>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</si>
  <si>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</si>
  <si>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</si>
  <si>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</si>
  <si>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</si>
  <si>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</si>
  <si>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</si>
  <si>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</si>
  <si>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</si>
  <si>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</si>
  <si>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</si>
  <si>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</si>
  <si>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</si>
  <si>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</si>
  <si>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</si>
  <si>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</si>
  <si>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</si>
  <si>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</si>
  <si>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</si>
  <si>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</si>
  <si>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</si>
  <si>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</si>
  <si>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</si>
  <si>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</si>
  <si>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</si>
  <si>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</si>
  <si>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</si>
  <si>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</si>
  <si>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</si>
  <si>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</si>
  <si>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</si>
  <si>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</si>
  <si>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</si>
  <si>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</si>
  <si>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</si>
  <si>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</si>
  <si>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</si>
  <si>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</si>
  <si>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</si>
  <si>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</si>
  <si>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</si>
  <si>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</si>
  <si>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</si>
  <si>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</si>
  <si>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</si>
  <si>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</si>
  <si>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</si>
  <si>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</si>
  <si>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</si>
  <si>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</si>
  <si>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</si>
  <si>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</si>
  <si>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</si>
  <si>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</si>
  <si>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</si>
  <si>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</si>
  <si>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</si>
  <si>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</si>
  <si>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</si>
  <si>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</si>
  <si>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</si>
  <si>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</si>
  <si>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</si>
  <si>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</si>
  <si>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</si>
  <si>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</si>
  <si>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</si>
  <si>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</si>
  <si>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</si>
  <si>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</si>
  <si>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</si>
  <si>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</si>
  <si>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</si>
  <si>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</si>
  <si>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</si>
  <si>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</si>
  <si>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</si>
  <si>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</si>
  <si>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</si>
  <si>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</si>
  <si>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</si>
  <si>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</si>
  <si>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</si>
  <si>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</si>
  <si>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</si>
  <si>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</si>
  <si>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</si>
  <si>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</si>
  <si>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</si>
  <si>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</si>
  <si>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</si>
  <si>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</si>
  <si>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</si>
  <si>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</si>
  <si>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</si>
  <si>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</si>
  <si>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</si>
  <si>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</si>
  <si>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</si>
  <si>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</si>
  <si>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</si>
  <si>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</si>
  <si>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</si>
  <si>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</si>
  <si>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</si>
  <si>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</si>
  <si>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</si>
  <si>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</si>
  <si>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</si>
  <si>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</si>
  <si>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</si>
  <si>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</si>
  <si>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</si>
  <si>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</si>
  <si>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</si>
  <si>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</si>
  <si>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</si>
  <si>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</si>
  <si>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</si>
  <si>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</si>
  <si>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</si>
  <si>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</si>
  <si>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</si>
  <si>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</si>
  <si>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</si>
  <si>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</si>
  <si>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</si>
  <si>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</si>
  <si>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</si>
  <si>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</si>
  <si>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</si>
  <si>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</si>
  <si>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</si>
  <si>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</si>
  <si>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</si>
  <si>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</si>
  <si>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</si>
  <si>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</si>
  <si>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</si>
  <si>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</si>
  <si>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</si>
  <si>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</si>
  <si>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</si>
  <si>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</si>
  <si>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</si>
  <si>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</si>
  <si>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</si>
  <si>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</si>
  <si>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</si>
  <si>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</si>
  <si>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</si>
  <si>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</si>
  <si>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</si>
  <si>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</si>
  <si>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</si>
  <si>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</si>
  <si>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</si>
  <si>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</si>
  <si>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</si>
  <si>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</si>
  <si>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</si>
  <si>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</si>
  <si>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</si>
  <si>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</si>
  <si>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</si>
  <si>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</si>
  <si>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</si>
  <si>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</si>
  <si>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</si>
  <si>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</si>
  <si>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</si>
  <si>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</si>
  <si>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</si>
  <si>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</si>
  <si>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</si>
  <si>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</si>
  <si>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</si>
  <si>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</si>
  <si>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</si>
  <si>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</si>
  <si>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</si>
  <si>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</si>
  <si>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</si>
  <si>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</si>
  <si>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</si>
  <si>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</si>
  <si>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</si>
  <si>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</si>
  <si>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</si>
  <si>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</si>
  <si>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</si>
  <si>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</si>
  <si>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</si>
  <si>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</si>
  <si>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</si>
  <si>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</si>
  <si>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</si>
  <si>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</si>
  <si>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</si>
  <si>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</si>
  <si>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</si>
  <si>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</si>
  <si>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</si>
  <si>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</si>
  <si>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</si>
  <si>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</si>
  <si>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</si>
  <si>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</si>
  <si>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</si>
  <si>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</si>
  <si>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</si>
  <si>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</si>
  <si>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</si>
  <si>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</si>
  <si>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</si>
  <si>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</si>
  <si>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</si>
  <si>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</si>
  <si>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</si>
  <si>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</si>
  <si>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</si>
  <si>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</si>
  <si>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</si>
  <si>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</si>
  <si>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</si>
  <si>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</si>
  <si>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</si>
  <si>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</si>
  <si>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</si>
  <si>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</si>
  <si>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</si>
  <si>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</si>
  <si>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</si>
  <si>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</si>
  <si>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</si>
  <si>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</si>
  <si>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</si>
  <si>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</si>
  <si>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</si>
  <si>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</si>
  <si>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</si>
  <si>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</si>
  <si>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</si>
  <si>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</si>
  <si>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</si>
  <si>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</si>
  <si>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</si>
  <si>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</si>
  <si>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</si>
  <si>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</si>
  <si>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</si>
  <si>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</si>
  <si>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</si>
  <si>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</si>
  <si>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</si>
  <si>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</si>
  <si>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</si>
  <si>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</si>
  <si>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</si>
  <si>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</si>
  <si>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</si>
  <si>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</si>
  <si>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</si>
  <si>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</si>
  <si>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</si>
  <si>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</si>
  <si>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</si>
  <si>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</si>
  <si>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</si>
  <si>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</si>
  <si>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</si>
  <si>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</si>
  <si>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</si>
  <si>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</si>
  <si>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</si>
  <si>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</si>
  <si>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</si>
  <si>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</si>
  <si>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</si>
  <si>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</si>
  <si>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</si>
  <si>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</si>
  <si>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</si>
  <si>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</si>
  <si>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</si>
  <si>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</si>
  <si>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</si>
  <si>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</si>
  <si>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</si>
  <si>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</si>
  <si>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</si>
  <si>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</si>
  <si>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</si>
  <si>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</si>
  <si>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</si>
  <si>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</si>
  <si>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</si>
  <si>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</si>
  <si>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</si>
  <si>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</si>
  <si>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</si>
  <si>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</si>
  <si>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</si>
  <si>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</si>
  <si>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</si>
  <si>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</si>
  <si>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</si>
  <si>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</si>
  <si>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</si>
  <si>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</si>
  <si>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</si>
  <si>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</si>
  <si>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</si>
  <si>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</si>
  <si>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</si>
  <si>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</si>
  <si>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</si>
  <si>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</si>
  <si>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</si>
  <si>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</si>
  <si>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</si>
  <si>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</si>
  <si>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</si>
  <si>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</si>
  <si>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</si>
  <si>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</si>
  <si>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</si>
  <si>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</si>
  <si>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</si>
  <si>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</si>
  <si>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</si>
  <si>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</si>
  <si>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</si>
  <si>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</si>
  <si>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</si>
  <si>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</si>
  <si>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</si>
  <si>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</si>
  <si>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</si>
  <si>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</si>
  <si>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</si>
  <si>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</si>
  <si>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</si>
  <si>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</si>
  <si>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</si>
  <si>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</si>
  <si>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</si>
  <si>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</si>
  <si>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</si>
  <si>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</si>
  <si>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</si>
  <si>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</si>
  <si>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</si>
  <si>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</si>
  <si>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</si>
  <si>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</si>
  <si>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</si>
  <si>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</si>
  <si>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</si>
  <si>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</si>
  <si>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</si>
  <si>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</si>
  <si>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</si>
  <si>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</si>
  <si>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</si>
  <si>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</si>
  <si>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</si>
  <si>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</si>
  <si>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</si>
  <si>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</si>
  <si>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</si>
  <si>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</si>
  <si>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</si>
  <si>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</si>
  <si>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</si>
  <si>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</si>
  <si>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</si>
  <si>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</si>
  <si>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</si>
  <si>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</si>
  <si>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</si>
  <si>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</si>
  <si>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</si>
  <si>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</si>
  <si>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</si>
  <si>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</si>
  <si>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</si>
  <si>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</si>
  <si>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</si>
  <si>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</si>
  <si>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</si>
  <si>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</si>
  <si>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</si>
  <si>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</si>
  <si>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</si>
  <si>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</si>
  <si>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</si>
  <si>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</si>
  <si>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</si>
  <si>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</si>
  <si>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</si>
  <si>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</si>
  <si>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</si>
  <si>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</si>
  <si>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</si>
  <si>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</si>
  <si>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</si>
  <si>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</si>
  <si>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</si>
  <si>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</si>
  <si>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</si>
  <si>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</si>
  <si>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</si>
  <si>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</si>
  <si>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</si>
  <si>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</si>
  <si>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</si>
  <si>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</si>
  <si>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</si>
  <si>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</si>
  <si>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</si>
  <si>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</si>
  <si>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</si>
  <si>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</si>
  <si>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</si>
  <si>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</si>
  <si>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</si>
  <si>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</si>
  <si>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</si>
  <si>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</si>
  <si>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</si>
  <si>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</si>
  <si>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</si>
  <si>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</si>
  <si>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</si>
  <si>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</si>
  <si>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</si>
  <si>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</si>
  <si>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</si>
  <si>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</si>
  <si>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</si>
  <si>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</si>
  <si>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</si>
  <si>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</si>
  <si>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</si>
  <si>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</si>
  <si>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</si>
  <si>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</si>
  <si>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</si>
  <si>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</si>
  <si>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</si>
  <si>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</si>
  <si>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</si>
  <si>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</si>
  <si>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</si>
  <si>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</si>
  <si>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</si>
  <si>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</si>
  <si>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</si>
  <si>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</si>
  <si>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</si>
  <si>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</si>
  <si>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</si>
  <si>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</si>
  <si>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</si>
  <si>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</si>
  <si>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</si>
  <si>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</si>
  <si>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</si>
  <si>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</si>
  <si>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</si>
  <si>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</si>
  <si>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</si>
  <si>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</si>
  <si>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</si>
  <si>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</si>
  <si>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</si>
  <si>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</si>
  <si>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</si>
  <si>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</si>
  <si>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</si>
  <si>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</si>
  <si>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</si>
  <si>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</si>
  <si>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</si>
  <si>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</si>
  <si>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</si>
  <si>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</si>
  <si>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</si>
  <si>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</si>
  <si>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</si>
  <si>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</si>
  <si>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</si>
  <si>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</si>
  <si>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</si>
  <si>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</si>
  <si>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</si>
  <si>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</si>
  <si>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</si>
  <si>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</si>
  <si>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</si>
  <si>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</si>
  <si>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</si>
  <si>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</si>
  <si>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</si>
  <si>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</si>
  <si>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</si>
  <si>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</si>
  <si>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</si>
  <si>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</si>
  <si>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</si>
  <si>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</si>
  <si>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</si>
  <si>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</si>
  <si>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</si>
  <si>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</si>
  <si>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</si>
  <si>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</si>
  <si>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</si>
  <si>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</si>
  <si>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</si>
  <si>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</si>
  <si>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</si>
  <si>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</si>
  <si>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</si>
  <si>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</si>
  <si>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</si>
  <si>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</si>
  <si>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</si>
  <si>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</si>
  <si>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</si>
  <si>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</si>
  <si>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</si>
  <si>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</si>
  <si>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</si>
  <si>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</si>
  <si>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</si>
  <si>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</si>
  <si>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</si>
  <si>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</si>
  <si>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</si>
  <si>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</si>
  <si>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</si>
  <si>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</si>
  <si>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</si>
  <si>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</si>
  <si>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</si>
  <si>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</si>
  <si>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</si>
  <si>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</si>
  <si>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</si>
  <si>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</si>
  <si>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</si>
  <si>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</si>
  <si>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</si>
  <si>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</si>
  <si>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</si>
  <si>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</si>
  <si>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</si>
  <si>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</si>
  <si>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</si>
  <si>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</si>
  <si>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</si>
  <si>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</si>
  <si>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</si>
  <si>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</si>
  <si>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</si>
  <si>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</si>
  <si>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</si>
  <si>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</si>
  <si>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</si>
  <si>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</si>
  <si>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</si>
  <si>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</si>
  <si>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</si>
  <si>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</si>
  <si>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</si>
  <si>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</si>
  <si>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</si>
  <si>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</si>
  <si>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</si>
  <si>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</si>
  <si>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</si>
  <si>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</si>
  <si>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</si>
  <si>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</si>
  <si>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</si>
  <si>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</si>
  <si>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</si>
  <si>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</si>
  <si>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</si>
  <si>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</si>
  <si>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</si>
  <si>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</si>
  <si>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</si>
  <si>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</si>
  <si>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</si>
  <si>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</si>
  <si>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</si>
  <si>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</si>
  <si>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</si>
  <si>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</si>
  <si>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</si>
  <si>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</si>
  <si>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</si>
  <si>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</si>
  <si>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</si>
  <si>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</si>
  <si>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</si>
  <si>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</si>
  <si>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</si>
  <si>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</si>
  <si>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</si>
  <si>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</si>
  <si>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</si>
  <si>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</si>
  <si>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</si>
  <si>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</si>
  <si>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</si>
  <si>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</si>
  <si>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</si>
  <si>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</si>
  <si>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</si>
  <si>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</si>
  <si>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</si>
  <si>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</si>
  <si>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</si>
  <si>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</si>
  <si>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</si>
  <si>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</si>
  <si>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</si>
  <si>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</si>
  <si>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</si>
  <si>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</si>
  <si>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</si>
  <si>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</si>
  <si>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</si>
  <si>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</si>
  <si>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</si>
  <si>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</si>
  <si>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</si>
  <si>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</si>
  <si>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</si>
  <si>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</si>
  <si>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</si>
  <si>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</si>
  <si>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</si>
  <si>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</si>
  <si>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</si>
  <si>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</si>
  <si>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</si>
  <si>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</si>
  <si>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</si>
  <si>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</si>
  <si>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</si>
  <si>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</si>
  <si>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</si>
  <si>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</si>
  <si>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</si>
  <si>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</si>
  <si>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</si>
  <si>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</si>
  <si>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</si>
  <si>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</si>
  <si>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</si>
  <si>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</si>
  <si>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</si>
  <si>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</si>
  <si>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</si>
  <si>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</si>
  <si>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</si>
  <si>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</si>
  <si>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</si>
  <si>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</si>
  <si>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</si>
  <si>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</si>
  <si>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</si>
  <si>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</si>
  <si>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</si>
  <si>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</si>
  <si>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</si>
  <si>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</si>
  <si>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</si>
  <si>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</si>
  <si>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</si>
  <si>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</si>
  <si>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</si>
  <si>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</si>
  <si>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</si>
  <si>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</si>
  <si>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</si>
  <si>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</si>
  <si>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</si>
  <si>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</si>
  <si>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</si>
  <si>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</si>
  <si>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</si>
  <si>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</si>
  <si>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</si>
  <si>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</si>
  <si>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</si>
  <si>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</si>
  <si>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</si>
  <si>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</si>
  <si>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</si>
  <si>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</si>
  <si>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</si>
  <si>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</si>
  <si>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</si>
  <si>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</si>
  <si>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</si>
  <si>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</si>
  <si>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</si>
  <si>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</si>
  <si>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</si>
  <si>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</si>
  <si>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</si>
  <si>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</si>
  <si>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</si>
  <si>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</si>
  <si>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</si>
  <si>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</si>
  <si>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</si>
  <si>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</si>
  <si>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</si>
  <si>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</si>
  <si>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</si>
  <si>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</si>
  <si>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</si>
  <si>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</si>
  <si>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</si>
  <si>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</si>
  <si>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</si>
  <si>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</si>
  <si>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</si>
  <si>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</si>
  <si>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</si>
  <si>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</si>
  <si>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</si>
  <si>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</si>
  <si>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</si>
  <si>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</si>
  <si>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</si>
  <si>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</si>
  <si>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</si>
  <si>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</si>
  <si>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</si>
  <si>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</si>
  <si>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</si>
  <si>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</si>
  <si>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</si>
  <si>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</si>
  <si>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</si>
  <si>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</si>
  <si>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</si>
  <si>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</si>
  <si>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</si>
  <si>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</si>
  <si>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</si>
  <si>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</si>
  <si>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</si>
  <si>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</si>
  <si>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</si>
  <si>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</si>
  <si>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</si>
  <si>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</si>
  <si>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</si>
  <si>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</si>
  <si>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</si>
  <si>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</si>
  <si>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</si>
  <si>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</si>
  <si>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</si>
  <si>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</si>
  <si>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</si>
  <si>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</si>
  <si>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</si>
  <si>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</si>
  <si>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</si>
  <si>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</si>
  <si>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</si>
  <si>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</si>
  <si>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</si>
  <si>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</si>
  <si>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</si>
  <si>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</si>
  <si>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</si>
  <si>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</si>
  <si>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</si>
  <si>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</si>
  <si>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</si>
  <si>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</si>
  <si>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</si>
  <si>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</si>
  <si>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</si>
  <si>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</si>
  <si>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</si>
  <si>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</si>
  <si>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</si>
  <si>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</si>
  <si>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</si>
  <si>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</si>
  <si>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</si>
  <si>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</si>
  <si>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</si>
  <si>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</si>
  <si>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</si>
  <si>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</si>
  <si>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</si>
  <si>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</si>
  <si>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</si>
  <si>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</si>
  <si>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</si>
  <si>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</si>
  <si>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</si>
  <si>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</si>
  <si>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</si>
  <si>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</si>
  <si>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</si>
  <si>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</si>
  <si>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</si>
  <si>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</si>
  <si>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</si>
  <si>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</si>
  <si>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</si>
  <si>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</si>
  <si>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</si>
  <si>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</si>
  <si>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</si>
  <si>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</si>
  <si>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</si>
  <si>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</si>
  <si>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</si>
  <si>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</si>
  <si>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</si>
  <si>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</si>
  <si>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</si>
  <si>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</si>
  <si>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</si>
  <si>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</si>
  <si>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</si>
  <si>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</si>
  <si>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</si>
  <si>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</si>
  <si>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</si>
  <si>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</si>
  <si>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</si>
  <si>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</si>
  <si>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</si>
  <si>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</si>
  <si>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</si>
  <si>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</si>
  <si>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</si>
  <si>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</si>
  <si>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</si>
  <si>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</si>
  <si>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</si>
  <si>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</si>
  <si>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</si>
  <si>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</si>
  <si>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</si>
  <si>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</si>
  <si>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</si>
  <si>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</si>
  <si>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</si>
  <si>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</si>
  <si>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</si>
  <si>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</si>
  <si>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</si>
  <si>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</si>
  <si>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</si>
  <si>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</si>
  <si>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</si>
  <si>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</si>
  <si>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</si>
  <si>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</si>
  <si>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</si>
  <si>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</si>
  <si>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</si>
  <si>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</si>
  <si>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</si>
  <si>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</si>
  <si>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</si>
  <si>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</si>
  <si>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</si>
  <si>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</si>
  <si>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</si>
  <si>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</si>
  <si>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</si>
  <si>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</si>
  <si>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</si>
  <si>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</si>
  <si>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</si>
  <si>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</si>
  <si>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</si>
  <si>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</si>
  <si>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</si>
  <si>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</si>
  <si>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</si>
  <si>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</si>
  <si>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</si>
  <si>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</si>
  <si>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</si>
  <si>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</si>
  <si>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</si>
  <si>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</si>
  <si>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</si>
  <si>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</si>
  <si>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</si>
  <si>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</si>
  <si>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</si>
  <si>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</si>
  <si>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</si>
  <si>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</si>
  <si>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</si>
  <si>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</si>
  <si>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</si>
  <si>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</si>
  <si>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</si>
  <si>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</si>
  <si>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</si>
  <si>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</si>
  <si>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</si>
  <si>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</si>
  <si>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</si>
  <si>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</si>
  <si>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</si>
  <si>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</si>
  <si>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</si>
  <si>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</si>
  <si>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</si>
  <si>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</si>
  <si>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</si>
  <si>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</si>
  <si>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</si>
  <si>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</si>
  <si>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</si>
  <si>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</si>
  <si>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</si>
  <si>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</si>
  <si>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</si>
  <si>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</si>
  <si>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</si>
  <si>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</si>
  <si>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</si>
  <si>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</si>
  <si>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</si>
  <si>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</si>
  <si>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</si>
  <si>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</si>
  <si>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</si>
  <si>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</si>
  <si>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</si>
  <si>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</si>
  <si>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</si>
  <si>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</si>
  <si>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</si>
  <si>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</si>
  <si>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</si>
  <si>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</si>
  <si>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</si>
  <si>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</si>
  <si>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</si>
  <si>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</si>
  <si>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</si>
  <si>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</si>
  <si>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</si>
  <si>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</si>
  <si>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</si>
  <si>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</si>
  <si>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</si>
  <si>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</si>
  <si>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</si>
  <si>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</si>
  <si>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</si>
  <si>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</si>
  <si>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</si>
  <si>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</si>
  <si>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</si>
  <si>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</si>
  <si>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</si>
  <si>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</si>
  <si>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</si>
  <si>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</si>
  <si>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</si>
  <si>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</si>
  <si>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</si>
  <si>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</si>
  <si>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</si>
  <si>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</si>
  <si>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</si>
  <si>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</si>
  <si>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</si>
  <si>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</si>
  <si>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</si>
  <si>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</si>
  <si>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</si>
  <si>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</si>
  <si>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</si>
  <si>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</si>
  <si>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</si>
  <si>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</si>
  <si>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</si>
  <si>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</si>
  <si>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</si>
  <si>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</si>
  <si>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</si>
  <si>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</si>
  <si>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</si>
  <si>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</si>
  <si>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</si>
  <si>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</si>
  <si>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</si>
  <si>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</si>
  <si>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</si>
  <si>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</si>
  <si>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</si>
  <si>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</si>
  <si>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</si>
  <si>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</si>
  <si>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</si>
  <si>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</si>
  <si>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</si>
  <si>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</si>
  <si>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</si>
  <si>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</si>
  <si>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</si>
  <si>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</si>
  <si>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</si>
  <si>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</si>
  <si>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</si>
  <si>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</si>
  <si>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</si>
  <si>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</si>
  <si>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</si>
  <si>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</si>
  <si>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</si>
  <si>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</si>
  <si>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</si>
  <si>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</si>
  <si>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</si>
  <si>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</si>
  <si>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</si>
  <si>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</si>
  <si>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</si>
  <si>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</si>
  <si>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</si>
  <si>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</si>
  <si>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</si>
  <si>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</si>
  <si>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</si>
  <si>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</si>
  <si>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</si>
  <si>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</si>
  <si>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</si>
  <si>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</si>
  <si>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</si>
  <si>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</si>
  <si>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</si>
  <si>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</si>
  <si>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</si>
  <si>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</si>
  <si>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</si>
  <si>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</si>
  <si>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</si>
  <si>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</si>
  <si>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</si>
  <si>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</si>
  <si>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</si>
  <si>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</si>
  <si>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</si>
  <si>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</si>
  <si>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</si>
  <si>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</si>
  <si>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</si>
  <si>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</si>
  <si>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</si>
  <si>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</si>
  <si>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</si>
  <si>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</si>
  <si>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</si>
  <si>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</si>
  <si>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</si>
  <si>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</si>
  <si>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</si>
  <si>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</si>
  <si>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</si>
  <si>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</si>
  <si>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</si>
  <si>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</si>
  <si>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</si>
  <si>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</si>
  <si>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</si>
  <si>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</si>
  <si>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</si>
  <si>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</si>
  <si>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</si>
  <si>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</si>
  <si>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</si>
  <si>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</si>
  <si>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</si>
  <si>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</si>
  <si>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</si>
  <si>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</si>
  <si>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</si>
  <si>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</si>
  <si>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</si>
  <si>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</si>
  <si>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</si>
  <si>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</si>
  <si>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</si>
  <si>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</si>
  <si>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</si>
  <si>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</si>
  <si>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</si>
  <si>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</si>
  <si>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</si>
  <si>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</si>
  <si>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</si>
  <si>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</si>
  <si>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</si>
  <si>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</si>
  <si>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</si>
  <si>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</si>
  <si>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</si>
  <si>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</si>
  <si>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</si>
  <si>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</si>
  <si>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</si>
  <si>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</si>
  <si>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</si>
  <si>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</si>
  <si>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</si>
  <si>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</si>
  <si>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</si>
  <si>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</si>
  <si>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</si>
  <si>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</si>
  <si>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</si>
  <si>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</si>
  <si>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</si>
  <si>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</si>
  <si>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</si>
  <si>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</si>
  <si>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</si>
  <si>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</si>
  <si>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</si>
  <si>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</si>
  <si>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</si>
  <si>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</si>
  <si>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</si>
  <si>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</si>
  <si>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</si>
  <si>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</si>
  <si>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</si>
  <si>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</si>
  <si>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</si>
  <si>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</si>
  <si>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</si>
  <si>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</si>
  <si>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</si>
  <si>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</si>
  <si>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</si>
  <si>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</si>
  <si>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</si>
  <si>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</si>
  <si>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</si>
  <si>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</si>
  <si>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</si>
  <si>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</si>
  <si>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</si>
  <si>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</si>
  <si>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</si>
  <si>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</si>
  <si>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</si>
  <si>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</si>
  <si>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</si>
  <si>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</si>
  <si>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</si>
  <si>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</si>
  <si>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</si>
  <si>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</si>
  <si>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</si>
  <si>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</si>
  <si>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</si>
  <si>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</si>
  <si>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</si>
  <si>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</si>
  <si>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</si>
  <si>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</si>
  <si>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</si>
  <si>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</si>
  <si>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</si>
  <si>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</si>
  <si>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</si>
  <si>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</si>
  <si>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</si>
  <si>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</si>
  <si>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</si>
  <si>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</si>
  <si>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</si>
  <si>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</si>
  <si>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</si>
  <si>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</si>
  <si>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</si>
  <si>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</si>
  <si>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</si>
  <si>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</si>
  <si>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</si>
  <si>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</si>
  <si>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</si>
  <si>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</si>
  <si>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</si>
  <si>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</si>
  <si>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</si>
  <si>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</si>
  <si>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</si>
  <si>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</si>
  <si>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</si>
  <si>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</si>
  <si>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</si>
  <si>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</si>
  <si>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</si>
  <si>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</si>
  <si>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</si>
  <si>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</si>
  <si>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</si>
  <si>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</si>
  <si>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</si>
  <si>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</si>
  <si>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</si>
  <si>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</si>
  <si>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</si>
  <si>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</si>
  <si>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</si>
  <si>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</si>
  <si>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</si>
  <si>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</si>
  <si>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</si>
  <si>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</si>
  <si>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</si>
  <si>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</si>
  <si>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</si>
  <si>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</si>
  <si>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</si>
  <si>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</si>
  <si>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</si>
  <si>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</si>
  <si>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</si>
  <si>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</si>
  <si>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</si>
  <si>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</si>
  <si>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</si>
  <si>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</si>
  <si>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</si>
  <si>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</si>
  <si>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</si>
  <si>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</si>
  <si>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</si>
  <si>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</si>
  <si>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</si>
  <si>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</si>
  <si>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</si>
  <si>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</si>
  <si>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</si>
  <si>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</si>
  <si>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</si>
  <si>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</si>
  <si>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</si>
  <si>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</si>
  <si>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</si>
  <si>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</si>
  <si>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</si>
  <si>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</si>
  <si>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</si>
  <si>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</si>
  <si>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</si>
  <si>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</si>
  <si>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</si>
  <si>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</si>
  <si>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</si>
  <si>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</si>
  <si>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</si>
  <si>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</si>
  <si>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</si>
  <si>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</si>
  <si>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</si>
  <si>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</si>
  <si>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</si>
  <si>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</si>
  <si>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</si>
  <si>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</si>
  <si>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</si>
  <si>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</si>
  <si>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</si>
  <si>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</si>
  <si>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</si>
  <si>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</si>
  <si>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</si>
  <si>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</si>
  <si>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</si>
  <si>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</si>
  <si>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</si>
  <si>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</si>
  <si>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</si>
  <si>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</si>
  <si>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</si>
  <si>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</si>
  <si>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</si>
  <si>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</si>
  <si>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</si>
  <si>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</si>
  <si>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</si>
  <si>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</si>
  <si>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</si>
  <si>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</si>
  <si>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</si>
  <si>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</si>
  <si>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</si>
  <si>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</si>
  <si>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</si>
  <si>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</si>
  <si>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</si>
  <si>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</si>
  <si>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</si>
  <si>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</si>
  <si>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</si>
  <si>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</si>
  <si>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</si>
  <si>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</si>
  <si>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</si>
  <si>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</si>
  <si>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</si>
  <si>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</si>
  <si>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</si>
  <si>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</si>
  <si>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</si>
  <si>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</si>
  <si>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</si>
  <si>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</si>
  <si>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</si>
  <si>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</si>
  <si>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</si>
  <si>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</si>
  <si>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</si>
  <si>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</si>
  <si>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</si>
  <si>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</si>
  <si>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</si>
  <si>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</si>
  <si>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</si>
  <si>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</si>
  <si>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</si>
  <si>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</si>
  <si>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</si>
  <si>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</si>
  <si>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</si>
  <si>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</si>
  <si>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</si>
  <si>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</si>
  <si>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</si>
  <si>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</si>
  <si>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</si>
  <si>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</si>
  <si>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</si>
  <si>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</si>
  <si>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</si>
  <si>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</si>
  <si>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</si>
  <si>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</si>
  <si>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</si>
  <si>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</si>
  <si>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</si>
  <si>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</si>
  <si>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</si>
  <si>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</si>
  <si>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</si>
  <si>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</si>
  <si>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</si>
  <si>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</si>
  <si>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</si>
  <si>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</si>
  <si>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</si>
  <si>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</si>
  <si>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</si>
  <si>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</si>
  <si>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</si>
  <si>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</si>
  <si>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</si>
  <si>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</si>
  <si>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</si>
  <si>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</si>
  <si>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</si>
  <si>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</si>
  <si>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</si>
  <si>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</si>
  <si>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</si>
  <si>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</si>
  <si>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</si>
  <si>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</si>
  <si>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</si>
  <si>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</si>
  <si>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</si>
  <si>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</si>
  <si>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</si>
  <si>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</si>
  <si>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</si>
  <si>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</si>
  <si>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</si>
  <si>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</si>
  <si>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</si>
  <si>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</si>
  <si>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</si>
  <si>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</si>
  <si>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</si>
  <si>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</si>
  <si>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</si>
  <si>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</si>
  <si>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</si>
  <si>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</si>
  <si>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</si>
  <si>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</si>
  <si>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</si>
  <si>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</si>
  <si>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</si>
  <si>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</si>
  <si>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</si>
  <si>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</si>
  <si>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</si>
  <si>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</si>
  <si>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</si>
  <si>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</si>
  <si>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</si>
  <si>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</si>
  <si>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</si>
  <si>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</si>
  <si>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</si>
  <si>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</si>
  <si>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</si>
  <si>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</si>
  <si>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</si>
  <si>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</si>
  <si>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</si>
  <si>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</si>
  <si>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</si>
  <si>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</si>
  <si>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</si>
  <si>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</si>
  <si>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</si>
  <si>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</si>
  <si>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</si>
  <si>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</si>
  <si>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</si>
  <si>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</si>
  <si>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</si>
  <si>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</si>
  <si>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</si>
  <si>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</si>
  <si>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</si>
  <si>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</si>
  <si>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</si>
  <si>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</si>
  <si>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</si>
  <si>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</si>
  <si>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</si>
  <si>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</si>
  <si>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</si>
  <si>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</si>
  <si>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</si>
  <si>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</si>
  <si>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</si>
  <si>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</si>
  <si>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</si>
  <si>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</si>
  <si>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</si>
  <si>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</si>
  <si>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</si>
  <si>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</si>
  <si>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</si>
  <si>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</si>
  <si>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</si>
  <si>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</si>
  <si>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</si>
  <si>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</si>
  <si>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</si>
  <si>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</si>
  <si>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</si>
  <si>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</si>
  <si>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</si>
  <si>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</si>
  <si>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</si>
  <si>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</si>
  <si>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</si>
  <si>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</si>
  <si>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</si>
  <si>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</si>
  <si>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</si>
  <si>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</si>
  <si>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</si>
  <si>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</si>
  <si>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</si>
  <si>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</si>
  <si>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</si>
  <si>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</si>
  <si>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</si>
  <si>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</si>
  <si>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</si>
  <si>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</si>
  <si>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</si>
  <si>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</si>
  <si>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</si>
  <si>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</si>
  <si>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</si>
  <si>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</si>
  <si>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</si>
  <si>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</si>
  <si>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</si>
  <si>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</si>
  <si>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</si>
  <si>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</si>
  <si>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</si>
  <si>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</si>
  <si>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</si>
  <si>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</si>
  <si>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</si>
  <si>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</si>
  <si>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</si>
  <si>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</si>
  <si>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</si>
  <si>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</si>
  <si>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</si>
  <si>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</si>
  <si>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</si>
  <si>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</si>
  <si>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</si>
  <si>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</si>
  <si>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</si>
  <si>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</si>
  <si>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</si>
  <si>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</si>
  <si>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</si>
  <si>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</si>
  <si>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</si>
  <si>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</si>
  <si>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</si>
  <si>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</si>
  <si>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</si>
  <si>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</si>
  <si>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</si>
  <si>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</si>
  <si>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</si>
  <si>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</si>
  <si>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</si>
  <si>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</si>
  <si>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</si>
  <si>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</si>
  <si>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</si>
  <si>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</si>
  <si>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</si>
  <si>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</si>
  <si>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</si>
  <si>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</si>
  <si>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</si>
  <si>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</si>
  <si>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</si>
  <si>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</si>
  <si>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</si>
  <si>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</si>
  <si>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</si>
  <si>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</si>
  <si>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</si>
  <si>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</si>
  <si>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</si>
  <si>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</si>
  <si>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</si>
  <si>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</si>
  <si>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</si>
  <si>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</si>
  <si>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</si>
  <si>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</si>
  <si>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</si>
  <si>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</si>
  <si>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</si>
  <si>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</si>
  <si>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</si>
  <si>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</si>
  <si>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</si>
  <si>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</si>
  <si>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</si>
  <si>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</si>
  <si>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</si>
  <si>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</si>
  <si>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</si>
  <si>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</si>
  <si>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</si>
  <si>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</si>
  <si>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</si>
  <si>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</si>
  <si>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</si>
  <si>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</si>
  <si>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</si>
  <si>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</si>
  <si>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</si>
  <si>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</si>
  <si>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</si>
  <si>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</si>
  <si>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</si>
  <si>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</si>
  <si>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</si>
  <si>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</si>
  <si>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</si>
  <si>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</si>
  <si>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</si>
  <si>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</si>
  <si>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</si>
  <si>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</si>
  <si>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</si>
  <si>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</si>
  <si>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</si>
  <si>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</si>
  <si>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</si>
  <si>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</si>
  <si>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</si>
  <si>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</si>
  <si>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</si>
  <si>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</si>
  <si>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</si>
  <si>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</si>
  <si>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</si>
  <si>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</si>
  <si>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</si>
  <si>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</si>
  <si>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</si>
  <si>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</si>
  <si>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</si>
  <si>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</si>
  <si>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</si>
  <si>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</si>
  <si>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</si>
  <si>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</si>
  <si>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</si>
  <si>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</si>
  <si>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</si>
  <si>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</si>
  <si>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</si>
  <si>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</si>
  <si>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</si>
  <si>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</si>
  <si>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</si>
  <si>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</si>
  <si>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</si>
  <si>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</si>
  <si>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</si>
  <si>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</si>
  <si>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</si>
  <si>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</si>
  <si>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</si>
  <si>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</si>
  <si>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</si>
  <si>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</si>
  <si>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</si>
  <si>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</si>
  <si>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</si>
  <si>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</si>
  <si>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</si>
  <si>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</si>
  <si>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</si>
  <si>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</si>
  <si>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</si>
  <si>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</si>
  <si>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</si>
  <si>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</si>
  <si>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</si>
  <si>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</si>
  <si>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</si>
  <si>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</si>
  <si>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</si>
  <si>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</si>
  <si>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</si>
  <si>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</si>
  <si>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</si>
  <si>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</si>
  <si>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</si>
  <si>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</si>
  <si>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</si>
  <si>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</si>
  <si>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</si>
  <si>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</si>
  <si>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</si>
  <si>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</si>
  <si>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</si>
  <si>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</si>
  <si>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</si>
  <si>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</si>
  <si>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</si>
  <si>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</si>
  <si>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</si>
  <si>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</si>
  <si>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</si>
  <si>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</si>
  <si>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</si>
  <si>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</si>
  <si>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</si>
  <si>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</si>
  <si>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</si>
  <si>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</si>
  <si>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</si>
  <si>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</si>
  <si>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</si>
  <si>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</si>
  <si>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</si>
  <si>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</si>
  <si>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</si>
  <si>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</si>
  <si>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</si>
  <si>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</si>
  <si>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</si>
  <si>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</si>
  <si>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</si>
  <si>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</si>
  <si>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</si>
  <si>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</si>
  <si>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</si>
  <si>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</si>
  <si>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</si>
  <si>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</si>
  <si>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</si>
  <si>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</si>
  <si>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</si>
  <si>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</si>
  <si>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</si>
  <si>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</si>
  <si>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</si>
  <si>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</si>
  <si>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</si>
  <si>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</si>
  <si>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</si>
  <si>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</si>
  <si>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</si>
  <si>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</si>
  <si>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</si>
  <si>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</si>
  <si>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</si>
  <si>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</si>
  <si>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</si>
  <si>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</si>
  <si>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</si>
  <si>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</si>
  <si>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</si>
  <si>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</si>
  <si>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</si>
  <si>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</si>
  <si>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</si>
  <si>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</si>
  <si>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</si>
  <si>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</si>
  <si>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</si>
  <si>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</si>
  <si>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</si>
  <si>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</si>
  <si>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</si>
  <si>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</si>
  <si>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</si>
  <si>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</si>
  <si>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</si>
  <si>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</si>
  <si>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</si>
  <si>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</si>
  <si>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</si>
  <si>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</si>
  <si>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</si>
  <si>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</si>
  <si>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</si>
  <si>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</si>
  <si>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</si>
  <si>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</si>
  <si>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</si>
  <si>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</si>
  <si>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</si>
  <si>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</si>
  <si>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</si>
  <si>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</si>
  <si>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</si>
  <si>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</si>
  <si>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</si>
  <si>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</si>
  <si>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</si>
  <si>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</si>
  <si>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</si>
  <si>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</si>
  <si>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</si>
  <si>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</si>
  <si>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</si>
  <si>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</si>
  <si>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</si>
  <si>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</si>
  <si>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</si>
  <si>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</si>
  <si>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</si>
  <si>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</si>
  <si>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</si>
  <si>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</si>
  <si>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</si>
  <si>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</si>
  <si>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</si>
  <si>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</si>
  <si>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</si>
  <si>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</si>
  <si>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</si>
  <si>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</si>
  <si>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</si>
  <si>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</si>
  <si>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</si>
  <si>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</si>
  <si>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</si>
  <si>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</si>
  <si>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</si>
  <si>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</si>
  <si>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</si>
  <si>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</si>
  <si>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</si>
  <si>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</si>
  <si>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</si>
  <si>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</si>
  <si>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</si>
  <si>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</si>
  <si>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</si>
  <si>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</si>
  <si>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</si>
  <si>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</si>
  <si>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</si>
  <si>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</si>
  <si>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</si>
  <si>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</si>
  <si>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</si>
  <si>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</si>
  <si>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</si>
  <si>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</si>
  <si>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</si>
  <si>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</si>
  <si>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</si>
  <si>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</si>
  <si>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</si>
  <si>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</si>
  <si>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</si>
  <si>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</si>
  <si>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</si>
  <si>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</si>
  <si>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</si>
  <si>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</si>
  <si>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</si>
  <si>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</si>
  <si>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</si>
  <si>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</si>
  <si>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</si>
  <si>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</si>
  <si>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</si>
  <si>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</si>
  <si>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</si>
  <si>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</si>
  <si>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</si>
  <si>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</si>
  <si>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</si>
  <si>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</si>
  <si>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</si>
  <si>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</si>
  <si>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</si>
  <si>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</si>
  <si>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</si>
  <si>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</si>
  <si>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</si>
  <si>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</si>
  <si>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</si>
  <si>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</si>
  <si>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</si>
  <si>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</si>
  <si>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</si>
  <si>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</si>
  <si>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</si>
  <si>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</si>
  <si>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</si>
  <si>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</si>
  <si>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</si>
  <si>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</si>
  <si>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</si>
  <si>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</si>
  <si>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</si>
  <si>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</si>
  <si>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</si>
  <si>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</si>
  <si>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</si>
  <si>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</si>
  <si>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</si>
  <si>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</si>
  <si>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</si>
  <si>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</si>
  <si>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</si>
  <si>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</si>
  <si>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</si>
  <si>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</si>
  <si>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</si>
  <si>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</si>
  <si>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</si>
  <si>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</si>
  <si>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</si>
  <si>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</si>
  <si>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</si>
  <si>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</si>
  <si>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</si>
  <si>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</si>
  <si>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</si>
  <si>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</si>
  <si>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</si>
  <si>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</si>
  <si>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</si>
  <si>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</si>
  <si>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</si>
  <si>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</si>
  <si>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</si>
  <si>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</si>
  <si>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</si>
  <si>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</si>
  <si>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</si>
  <si>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</si>
  <si>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</si>
  <si>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</si>
  <si>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</si>
  <si>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</si>
  <si>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</si>
  <si>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</si>
  <si>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</si>
  <si>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</si>
  <si>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</si>
  <si>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</si>
  <si>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</si>
  <si>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</si>
  <si>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</si>
  <si>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</si>
  <si>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</si>
  <si>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</si>
  <si>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</si>
  <si>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</si>
  <si>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</si>
  <si>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</si>
  <si>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</si>
  <si>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</si>
  <si>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</si>
  <si>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</si>
  <si>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</si>
  <si>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</si>
  <si>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</si>
  <si>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</si>
  <si>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</si>
  <si>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</si>
  <si>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</si>
  <si>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</si>
  <si>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</si>
  <si>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</si>
  <si>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</si>
  <si>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</si>
  <si>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</si>
  <si>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</si>
  <si>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</si>
  <si>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</si>
  <si>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</si>
  <si>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</si>
  <si>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</si>
  <si>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</si>
  <si>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</si>
  <si>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</si>
  <si>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</si>
  <si>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</si>
  <si>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</si>
  <si>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</si>
  <si>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</si>
  <si>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</si>
  <si>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</si>
  <si>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</si>
  <si>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</si>
  <si>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</si>
  <si>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</si>
  <si>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</si>
  <si>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</si>
  <si>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</si>
  <si>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</si>
  <si>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</si>
  <si>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</si>
  <si>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</si>
  <si>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</si>
  <si>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</si>
  <si>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</si>
  <si>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</si>
  <si>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</si>
  <si>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</si>
  <si>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</si>
  <si>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</si>
  <si>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</si>
  <si>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</si>
  <si>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</si>
  <si>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</si>
  <si>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</si>
  <si>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</si>
  <si>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</si>
  <si>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</si>
  <si>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</si>
  <si>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</si>
  <si>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</si>
  <si>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</si>
  <si>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</si>
  <si>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</si>
  <si>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</si>
  <si>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</si>
  <si>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</si>
  <si>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</si>
  <si>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</si>
  <si>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</si>
  <si>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</si>
  <si>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</si>
  <si>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</si>
  <si>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</si>
  <si>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</si>
  <si>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</si>
  <si>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</si>
  <si>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</si>
  <si>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</si>
  <si>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</si>
  <si>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</si>
  <si>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</si>
  <si>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</si>
  <si>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</si>
  <si>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</si>
  <si>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</si>
  <si>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</si>
  <si>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</si>
  <si>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</si>
  <si>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</si>
  <si>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</si>
  <si>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</si>
  <si>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</si>
  <si>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</si>
  <si>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</si>
  <si>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</si>
  <si>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</si>
  <si>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</si>
  <si>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</si>
  <si>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</si>
  <si>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</si>
  <si>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</si>
  <si>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</si>
  <si>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</si>
  <si>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</si>
  <si>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</si>
  <si>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</si>
  <si>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</si>
  <si>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</si>
  <si>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</si>
  <si>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</si>
  <si>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</si>
  <si>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</si>
  <si>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</si>
  <si>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</si>
  <si>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</si>
  <si>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</si>
  <si>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</si>
  <si>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</si>
  <si>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</si>
  <si>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</si>
  <si>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</si>
  <si>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</si>
  <si>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</si>
  <si>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</si>
  <si>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</si>
  <si>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</si>
  <si>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</si>
  <si>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</si>
  <si>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</si>
  <si>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</si>
  <si>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</si>
  <si>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</si>
  <si>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</si>
  <si>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</si>
  <si>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</si>
  <si>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</si>
  <si>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</si>
  <si>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</si>
  <si>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</si>
  <si>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</si>
  <si>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</si>
  <si>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</si>
  <si>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</si>
  <si>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</si>
  <si>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</si>
  <si>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</si>
  <si>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</si>
  <si>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</si>
  <si>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</si>
  <si>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</si>
  <si>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</si>
  <si>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</si>
  <si>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</si>
  <si>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</si>
  <si>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</si>
  <si>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</si>
  <si>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</si>
  <si>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</si>
  <si>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</si>
  <si>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</si>
  <si>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</si>
  <si>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</si>
  <si>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</si>
  <si>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</si>
  <si>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</si>
  <si>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</si>
  <si>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</si>
  <si>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</si>
  <si>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</si>
  <si>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</si>
  <si>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</si>
  <si>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</si>
  <si>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</si>
  <si>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</si>
  <si>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</si>
  <si>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</si>
  <si>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</si>
  <si>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</si>
  <si>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</si>
  <si>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</si>
  <si>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</si>
  <si>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</si>
  <si>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</si>
  <si>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</si>
  <si>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</si>
  <si>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</si>
  <si>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</si>
  <si>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</si>
  <si>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</si>
  <si>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</si>
  <si>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</si>
  <si>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</si>
  <si>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</si>
  <si>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</si>
  <si>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</si>
  <si>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</si>
  <si>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</si>
  <si>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</si>
  <si>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</si>
  <si>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</si>
  <si>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</si>
  <si>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</si>
  <si>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</si>
  <si>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</si>
  <si>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</si>
  <si>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</si>
  <si>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</si>
  <si>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</si>
  <si>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</si>
  <si>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</si>
  <si>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</si>
  <si>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</si>
  <si>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</si>
  <si>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</si>
  <si>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</si>
  <si>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</si>
  <si>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</si>
  <si>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</si>
  <si>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</si>
  <si>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</si>
  <si>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</si>
  <si>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</si>
  <si>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</si>
  <si>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</si>
  <si>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</si>
  <si>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</si>
  <si>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</si>
  <si>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</si>
  <si>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</si>
  <si>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</si>
  <si>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</si>
  <si>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</si>
  <si>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</si>
  <si>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</si>
  <si>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</si>
  <si>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</si>
  <si>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</si>
  <si>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</si>
  <si>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</si>
  <si>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</si>
  <si>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</si>
  <si>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</si>
  <si>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</si>
  <si>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</si>
  <si>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</si>
  <si>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</si>
  <si>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</si>
  <si>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</si>
  <si>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</si>
  <si>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</si>
  <si>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</si>
  <si>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</si>
  <si>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</si>
  <si>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</si>
  <si>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</si>
  <si>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</si>
  <si>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</si>
  <si>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</si>
  <si>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</si>
  <si>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</si>
  <si>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</si>
  <si>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</si>
  <si>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</si>
  <si>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</si>
  <si>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</si>
  <si>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</si>
  <si>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</si>
  <si>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</si>
  <si>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</si>
  <si>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</si>
  <si>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</si>
  <si>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</si>
  <si>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</si>
  <si>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</si>
  <si>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</si>
  <si>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</si>
  <si>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</si>
  <si>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</si>
  <si>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</si>
  <si>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</si>
  <si>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</si>
  <si>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</si>
  <si>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</si>
  <si>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</si>
  <si>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</si>
  <si>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</si>
  <si>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</si>
  <si>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</si>
  <si>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</si>
  <si>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</si>
  <si>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</si>
  <si>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</si>
  <si>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</si>
  <si>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</si>
  <si>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</si>
  <si>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</si>
  <si>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</si>
  <si>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</si>
  <si>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</si>
  <si>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</si>
  <si>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</si>
  <si>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</si>
  <si>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</si>
  <si>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</si>
  <si>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</si>
  <si>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</si>
  <si>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</si>
  <si>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</si>
  <si>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</si>
  <si>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</si>
  <si>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</si>
  <si>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</si>
  <si>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</si>
  <si>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</si>
  <si>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</si>
  <si>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</si>
  <si>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</si>
  <si>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</si>
  <si>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</si>
  <si>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</si>
  <si>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</si>
  <si>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</si>
  <si>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</si>
  <si>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</si>
  <si>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</si>
  <si>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</si>
  <si>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</si>
  <si>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</si>
  <si>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</si>
  <si>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</si>
  <si>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</si>
  <si>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</si>
  <si>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</si>
  <si>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</si>
  <si>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</si>
  <si>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</si>
  <si>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</si>
  <si>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</si>
  <si>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</si>
  <si>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</si>
  <si>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</si>
  <si>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</si>
  <si>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</si>
  <si>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</si>
  <si>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</si>
  <si>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</si>
  <si>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</si>
  <si>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</si>
  <si>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</si>
  <si>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</si>
  <si>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</si>
  <si>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</si>
  <si>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</si>
  <si>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</si>
  <si>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</si>
  <si>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</si>
  <si>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</si>
  <si>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</si>
  <si>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</si>
  <si>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</si>
  <si>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</si>
  <si>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</si>
  <si>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</si>
  <si>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</si>
  <si>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</si>
  <si>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</si>
  <si>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</si>
  <si>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</si>
  <si>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</si>
  <si>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</si>
  <si>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</si>
  <si>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</si>
  <si>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</si>
  <si>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</si>
  <si>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</si>
  <si>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</si>
  <si>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</si>
  <si>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</si>
  <si>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</si>
  <si>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</si>
  <si>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</si>
  <si>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</si>
  <si>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</si>
  <si>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</si>
  <si>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</si>
  <si>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</si>
  <si>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</si>
  <si>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</si>
  <si>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</si>
  <si>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</si>
  <si>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</si>
  <si>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</si>
  <si>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</si>
  <si>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</si>
  <si>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</si>
  <si>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</si>
  <si>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</si>
  <si>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</si>
  <si>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</si>
  <si>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</si>
  <si>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</si>
  <si>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</si>
  <si>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</si>
  <si>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</si>
  <si>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</si>
  <si>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</si>
  <si>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</si>
  <si>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</si>
  <si>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</si>
  <si>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</si>
  <si>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</si>
  <si>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</si>
  <si>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</si>
  <si>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</si>
  <si>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</si>
  <si>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</si>
  <si>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</si>
  <si>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</si>
  <si>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</si>
  <si>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</si>
  <si>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</si>
  <si>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</si>
  <si>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</si>
  <si>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</si>
  <si>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</si>
  <si>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</si>
  <si>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</si>
  <si>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</si>
  <si>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</si>
  <si>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</si>
  <si>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</si>
  <si>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</si>
  <si>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</si>
  <si>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</si>
  <si>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</si>
  <si>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</si>
  <si>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</si>
  <si>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</si>
  <si>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</si>
  <si>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</si>
  <si>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</si>
  <si>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</si>
  <si>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</si>
  <si>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</si>
  <si>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</si>
  <si>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</si>
  <si>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</si>
  <si>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</si>
  <si>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</si>
  <si>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</si>
  <si>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</si>
  <si>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</si>
  <si>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</si>
  <si>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</si>
  <si>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</si>
  <si>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</si>
  <si>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</si>
  <si>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</si>
  <si>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</si>
  <si>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</si>
  <si>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</si>
  <si>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</si>
  <si>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</si>
  <si>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</si>
  <si>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</si>
  <si>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</si>
  <si>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</si>
  <si>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</si>
  <si>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</si>
  <si>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</si>
  <si>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</si>
  <si>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</si>
  <si>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</si>
  <si>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</si>
  <si>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</si>
  <si>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</si>
  <si>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</si>
  <si>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</si>
  <si>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</si>
  <si>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</si>
  <si>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</si>
  <si>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</si>
  <si>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</si>
  <si>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</si>
  <si>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</si>
  <si>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</si>
  <si>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</si>
  <si>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</si>
  <si>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</si>
  <si>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</si>
  <si>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</si>
  <si>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</si>
  <si>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</si>
  <si>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</si>
  <si>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</si>
  <si>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</si>
  <si>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</si>
  <si>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</si>
  <si>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</si>
  <si>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</si>
  <si>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</si>
  <si>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</si>
  <si>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</si>
  <si>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</si>
  <si>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</si>
  <si>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</si>
  <si>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</si>
  <si>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</si>
  <si>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</si>
  <si>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</si>
  <si>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</si>
  <si>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</si>
  <si>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</si>
  <si>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</si>
  <si>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</si>
  <si>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</si>
  <si>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</si>
  <si>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</si>
  <si>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</si>
  <si>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</si>
  <si>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</si>
  <si>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</si>
  <si>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</si>
  <si>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</si>
  <si>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</si>
  <si>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</si>
  <si>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</si>
  <si>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</si>
  <si>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</si>
  <si>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</si>
  <si>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</si>
  <si>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</si>
  <si>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</si>
  <si>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</si>
  <si>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</si>
  <si>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</si>
  <si>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</si>
  <si>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</si>
  <si>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</si>
  <si>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</si>
  <si>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</si>
  <si>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</si>
  <si>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</si>
  <si>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</si>
  <si>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</si>
  <si>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</si>
  <si>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</si>
  <si>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</si>
  <si>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</si>
  <si>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</si>
  <si>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</si>
  <si>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</si>
  <si>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</si>
  <si>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</si>
  <si>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</si>
  <si>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</si>
  <si>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</si>
  <si>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</si>
  <si>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</si>
  <si>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</si>
  <si>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</si>
  <si>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</si>
  <si>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</si>
  <si>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</si>
  <si>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</si>
  <si>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</si>
  <si>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</si>
  <si>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</si>
  <si>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</si>
  <si>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</si>
  <si>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</si>
  <si>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</si>
  <si>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</si>
  <si>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</si>
  <si>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</si>
  <si>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</si>
  <si>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</si>
  <si>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</si>
  <si>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</si>
  <si>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</si>
  <si>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</si>
  <si>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</si>
  <si>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</si>
  <si>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</si>
  <si>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</si>
  <si>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</si>
  <si>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</si>
  <si>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</si>
  <si>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</si>
  <si>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</si>
  <si>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</si>
  <si>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</si>
  <si>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</si>
  <si>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</si>
  <si>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</si>
  <si>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</si>
  <si>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</si>
  <si>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</si>
  <si>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</si>
  <si>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</si>
  <si>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</si>
  <si>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</si>
  <si>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</si>
  <si>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</si>
  <si>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</si>
  <si>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</si>
  <si>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</si>
  <si>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</si>
  <si>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</si>
  <si>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</si>
  <si>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</si>
  <si>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</si>
  <si>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</si>
  <si>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</si>
  <si>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</si>
  <si>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</si>
  <si>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</si>
  <si>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</si>
  <si>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</si>
  <si>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</si>
  <si>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</si>
  <si>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</si>
  <si>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</si>
  <si>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</si>
  <si>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</si>
  <si>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</si>
  <si>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</si>
  <si>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</si>
  <si>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</si>
  <si>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</si>
  <si>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</si>
  <si>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</si>
  <si>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</si>
  <si>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</si>
  <si>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</si>
  <si>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</si>
  <si>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</si>
  <si>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</si>
  <si>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</si>
  <si>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</si>
  <si>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</si>
  <si>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</si>
  <si>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</si>
  <si>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</si>
  <si>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</si>
  <si>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</si>
  <si>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</si>
  <si>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</si>
  <si>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</si>
  <si>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</si>
  <si>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</si>
  <si>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</si>
  <si>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</si>
  <si>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</si>
  <si>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</si>
  <si>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</si>
  <si>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</si>
  <si>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</si>
  <si>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</si>
  <si>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</si>
  <si>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</si>
  <si>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</si>
  <si>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</si>
  <si>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</si>
  <si>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</si>
  <si>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</si>
  <si>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</si>
  <si>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</si>
  <si>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</si>
  <si>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</si>
  <si>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</si>
  <si>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</si>
  <si>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</si>
  <si>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</si>
  <si>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</si>
  <si>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</si>
  <si>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</si>
  <si>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</si>
  <si>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</si>
  <si>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</si>
  <si>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</si>
  <si>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</si>
  <si>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</si>
  <si>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</si>
  <si>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</si>
  <si>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</si>
  <si>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</si>
  <si>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</si>
  <si>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</si>
  <si>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</si>
  <si>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</si>
  <si>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</si>
  <si>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</si>
  <si>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</si>
  <si>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</si>
  <si>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</si>
  <si>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</si>
  <si>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</si>
  <si>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</si>
  <si>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</si>
  <si>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</si>
  <si>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</si>
  <si>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</si>
  <si>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</si>
  <si>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</si>
  <si>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</si>
  <si>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</si>
  <si>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</si>
  <si>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</si>
  <si>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</si>
  <si>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</si>
  <si>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</si>
  <si>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</si>
  <si>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</si>
  <si>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</si>
  <si>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</si>
  <si>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</si>
  <si>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</si>
  <si>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</si>
  <si>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</si>
  <si>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</si>
  <si>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</si>
  <si>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</si>
  <si>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</si>
  <si>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</si>
  <si>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</si>
  <si>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</si>
  <si>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</si>
  <si>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</si>
  <si>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</si>
  <si>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</si>
  <si>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</si>
  <si>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</si>
  <si>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</si>
  <si>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</si>
  <si>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</si>
  <si>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</si>
  <si>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</si>
  <si>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</si>
  <si>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</si>
  <si>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</si>
  <si>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</si>
  <si>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</si>
  <si>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</si>
  <si>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</si>
  <si>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</si>
  <si>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</si>
  <si>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</si>
  <si>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</si>
  <si>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</si>
  <si>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</si>
  <si>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</si>
  <si>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</si>
  <si>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</si>
  <si>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</si>
  <si>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</si>
  <si>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</si>
  <si>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</si>
  <si>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</si>
  <si>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</si>
  <si>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</si>
  <si>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</si>
  <si>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</si>
  <si>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</si>
  <si>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</si>
  <si>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</si>
  <si>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</si>
  <si>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</si>
  <si>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</si>
  <si>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</si>
  <si>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</si>
  <si>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</si>
  <si>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</si>
  <si>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</si>
  <si>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</si>
  <si>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</si>
  <si>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</si>
  <si>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</si>
  <si>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</si>
  <si>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</si>
  <si>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</si>
  <si>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</si>
  <si>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</si>
  <si>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</si>
  <si>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</si>
  <si>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</si>
  <si>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</si>
  <si>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</si>
  <si>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</si>
  <si>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</si>
  <si>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</si>
  <si>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</si>
  <si>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</si>
  <si>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</si>
  <si>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</si>
  <si>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</si>
  <si>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</si>
  <si>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</si>
  <si>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</si>
  <si>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</si>
  <si>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</si>
  <si>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</si>
  <si>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</si>
  <si>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</si>
  <si>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</si>
  <si>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</si>
  <si>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</si>
  <si>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</si>
  <si>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</si>
  <si>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</si>
  <si>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</si>
  <si>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</si>
  <si>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</si>
  <si>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</si>
  <si>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</si>
  <si>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</si>
  <si>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</si>
  <si>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</si>
  <si>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</si>
  <si>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</si>
  <si>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</si>
  <si>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</si>
  <si>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</si>
  <si>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</si>
  <si>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</si>
  <si>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</si>
  <si>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</si>
  <si>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</si>
  <si>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</si>
  <si>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</si>
  <si>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</si>
  <si>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</si>
  <si>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</si>
  <si>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</si>
  <si>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</si>
  <si>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</si>
  <si>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</si>
  <si>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</si>
  <si>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</si>
  <si>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</si>
  <si>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</si>
  <si>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</si>
  <si>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</si>
  <si>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</si>
  <si>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</si>
  <si>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</si>
  <si>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</si>
  <si>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</si>
  <si>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</si>
  <si>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</si>
  <si>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</si>
  <si>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</si>
  <si>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</si>
  <si>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</si>
  <si>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</si>
  <si>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</si>
  <si>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</si>
  <si>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</si>
  <si>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</si>
  <si>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</si>
  <si>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</si>
  <si>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</si>
  <si>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</si>
  <si>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</si>
  <si>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</si>
  <si>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</si>
  <si>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</si>
  <si>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</si>
  <si>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</si>
  <si>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</si>
  <si>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</si>
  <si>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</si>
  <si>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</si>
  <si>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</si>
  <si>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</si>
  <si>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</si>
  <si>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</si>
  <si>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</si>
  <si>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</si>
  <si>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</si>
  <si>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</si>
  <si>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</si>
  <si>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</si>
  <si>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</si>
  <si>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</si>
  <si>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</si>
  <si>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</si>
  <si>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</si>
  <si>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</si>
  <si>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</si>
  <si>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</si>
  <si>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</si>
  <si>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</si>
  <si>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</si>
  <si>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</si>
  <si>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</si>
  <si>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</si>
  <si>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</si>
  <si>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</si>
  <si>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</si>
  <si>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</si>
  <si>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</si>
  <si>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</si>
  <si>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</si>
  <si>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</si>
  <si>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</si>
  <si>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</si>
  <si>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</si>
  <si>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</si>
  <si>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</si>
  <si>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</si>
  <si>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</si>
  <si>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</si>
  <si>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</si>
  <si>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</si>
  <si>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</si>
  <si>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</si>
  <si>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</si>
  <si>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</si>
  <si>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</si>
  <si>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</si>
  <si>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</si>
  <si>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</si>
  <si>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</si>
  <si>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</si>
  <si>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</si>
  <si>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</si>
  <si>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</si>
  <si>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</si>
  <si>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</si>
  <si>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</si>
  <si>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</si>
  <si>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</si>
  <si>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</si>
  <si>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</si>
  <si>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</si>
  <si>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</si>
  <si>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</si>
  <si>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</si>
  <si>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</si>
  <si>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</si>
  <si>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</si>
  <si>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</si>
  <si>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</si>
  <si>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</si>
  <si>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</si>
  <si>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</si>
  <si>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</si>
  <si>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</si>
  <si>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</si>
  <si>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</si>
  <si>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</si>
  <si>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</si>
  <si>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</si>
  <si>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</si>
  <si>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</si>
  <si>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</si>
  <si>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</si>
  <si>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</si>
  <si>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</si>
  <si>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</si>
  <si>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</si>
  <si>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</si>
  <si>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</si>
  <si>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</si>
  <si>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</si>
  <si>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</si>
  <si>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</si>
  <si>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</si>
  <si>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</si>
  <si>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</si>
  <si>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</si>
  <si>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</si>
  <si>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</si>
  <si>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</si>
  <si>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</si>
  <si>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</si>
  <si>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</si>
  <si>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</si>
  <si>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</si>
  <si>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</si>
  <si>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</si>
  <si>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</si>
  <si>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</si>
  <si>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</si>
  <si>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</si>
  <si>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</si>
  <si>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</si>
  <si>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</si>
  <si>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</si>
  <si>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</si>
  <si>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</si>
  <si>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</si>
  <si>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</si>
  <si>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</si>
  <si>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</si>
  <si>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</si>
  <si>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</si>
  <si>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</si>
  <si>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</si>
  <si>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</si>
  <si>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</si>
  <si>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</si>
  <si>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</si>
  <si>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</si>
  <si>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</si>
  <si>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</si>
  <si>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</si>
  <si>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</si>
  <si>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</si>
  <si>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</si>
  <si>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</si>
  <si>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</si>
  <si>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</si>
  <si>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</si>
  <si>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</si>
  <si>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</si>
  <si>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</si>
  <si>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</si>
  <si>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</si>
  <si>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</si>
  <si>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</si>
  <si>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</si>
  <si>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</si>
  <si>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</si>
  <si>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</si>
  <si>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</si>
  <si>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</si>
  <si>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</si>
  <si>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</si>
  <si>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</si>
  <si>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</si>
  <si>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</si>
  <si>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</si>
  <si>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</si>
  <si>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</si>
  <si>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</si>
  <si>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</si>
  <si>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</si>
  <si>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</si>
  <si>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</si>
  <si>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</si>
  <si>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</si>
  <si>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</si>
  <si>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</si>
  <si>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</si>
  <si>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</si>
  <si>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</si>
  <si>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</si>
  <si>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</si>
  <si>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</si>
  <si>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</si>
  <si>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</si>
  <si>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</si>
  <si>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</si>
  <si>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</si>
  <si>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</si>
  <si>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</si>
  <si>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</si>
  <si>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</si>
  <si>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</si>
  <si>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</si>
  <si>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</si>
  <si>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</si>
  <si>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</si>
  <si>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</si>
  <si>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</si>
  <si>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</si>
  <si>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</si>
  <si>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</si>
  <si>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</si>
  <si>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</si>
  <si>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</si>
  <si>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</si>
  <si>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</si>
  <si>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</si>
  <si>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</si>
  <si>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</si>
  <si>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</si>
  <si>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</si>
  <si>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</si>
  <si>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</si>
  <si>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</si>
  <si>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</si>
  <si>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</si>
  <si>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</si>
  <si>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</si>
  <si>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</si>
  <si>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</si>
  <si>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</si>
  <si>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</si>
  <si>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</si>
  <si>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</si>
  <si>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</si>
  <si>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</si>
  <si>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</si>
  <si>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</si>
  <si>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</si>
  <si>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</si>
  <si>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</si>
  <si>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</si>
  <si>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</si>
  <si>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</si>
  <si>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</si>
  <si>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</si>
  <si>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</si>
  <si>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</si>
  <si>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</si>
  <si>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</si>
  <si>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</si>
  <si>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</si>
  <si>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</si>
  <si>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</si>
  <si>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</si>
  <si>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</si>
  <si>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</si>
  <si>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</si>
  <si>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</si>
  <si>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</si>
  <si>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</si>
  <si>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</si>
  <si>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</si>
  <si>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</si>
  <si>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</si>
  <si>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</si>
  <si>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</si>
  <si>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</si>
  <si>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</si>
  <si>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</si>
  <si>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</si>
  <si>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</si>
  <si>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</si>
  <si>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</si>
  <si>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</si>
  <si>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</si>
  <si>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</si>
  <si>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</si>
  <si>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</si>
  <si>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</si>
  <si>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</si>
  <si>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</si>
  <si>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</si>
  <si>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</si>
  <si>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</si>
  <si>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</si>
  <si>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</si>
  <si>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</si>
  <si>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</si>
  <si>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</si>
  <si>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</si>
  <si>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</si>
  <si>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</si>
  <si>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</si>
  <si>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</si>
  <si>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</si>
  <si>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</si>
  <si>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</si>
  <si>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</si>
  <si>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</si>
  <si>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</si>
  <si>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</si>
  <si>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</si>
  <si>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</si>
  <si>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</si>
  <si>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</si>
  <si>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</si>
  <si>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</si>
  <si>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</si>
  <si>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</si>
  <si>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</si>
  <si>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</si>
  <si>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</si>
  <si>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</si>
  <si>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</si>
  <si>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</si>
  <si>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</si>
  <si>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</si>
  <si>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</si>
  <si>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</si>
  <si>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</si>
  <si>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</si>
  <si>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</si>
  <si>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</si>
  <si>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</si>
  <si>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</si>
  <si>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</si>
  <si>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</si>
  <si>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</si>
  <si>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</si>
  <si>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</si>
  <si>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</si>
  <si>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</si>
  <si>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</si>
  <si>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</si>
  <si>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</si>
  <si>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</si>
  <si>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</si>
  <si>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</si>
  <si>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</si>
  <si>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</si>
  <si>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</si>
  <si>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</si>
  <si>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</si>
  <si>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</si>
  <si>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</si>
  <si>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</si>
  <si>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</si>
  <si>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</si>
  <si>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</si>
  <si>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</si>
  <si>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</si>
  <si>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</si>
  <si>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</si>
  <si>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</si>
  <si>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</si>
  <si>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</si>
  <si>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</si>
  <si>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</si>
  <si>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</si>
  <si>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</si>
  <si>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</si>
  <si>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</si>
  <si>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</si>
  <si>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</si>
  <si>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</si>
  <si>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</si>
  <si>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</si>
  <si>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</si>
  <si>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</si>
  <si>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</si>
  <si>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</si>
  <si>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</si>
  <si>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</si>
  <si>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</si>
  <si>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</si>
  <si>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</si>
  <si>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</si>
  <si>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</si>
  <si>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</si>
  <si>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</si>
  <si>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</si>
  <si>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</si>
  <si>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</si>
  <si>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</si>
  <si>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</si>
  <si>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</si>
  <si>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</si>
  <si>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</si>
  <si>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</si>
  <si>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</si>
  <si>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</si>
  <si>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</si>
  <si>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</si>
  <si>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</si>
  <si>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</si>
  <si>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</si>
  <si>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</si>
  <si>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</si>
  <si>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</si>
  <si>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</si>
  <si>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</si>
  <si>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</si>
  <si>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</si>
  <si>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</si>
  <si>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</si>
  <si>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</si>
  <si>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</si>
  <si>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</si>
  <si>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</si>
  <si>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</si>
  <si>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</si>
  <si>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</si>
  <si>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</si>
  <si>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</si>
  <si>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</si>
  <si>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</si>
  <si>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</si>
  <si>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</si>
  <si>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</si>
  <si>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</si>
  <si>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</si>
  <si>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</si>
  <si>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</si>
  <si>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</si>
  <si>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</si>
  <si>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</si>
  <si>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</si>
  <si>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</si>
  <si>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</si>
  <si>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</si>
  <si>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</si>
  <si>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</si>
  <si>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</si>
  <si>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</si>
  <si>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</si>
  <si>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</si>
  <si>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</si>
  <si>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</si>
  <si>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</si>
  <si>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</si>
  <si>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</si>
  <si>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</si>
  <si>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</si>
  <si>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</si>
  <si>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</si>
  <si>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</si>
  <si>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</si>
  <si>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</si>
  <si>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</si>
  <si>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</si>
  <si>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</si>
  <si>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</si>
  <si>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</si>
  <si>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</si>
  <si>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</si>
  <si>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</si>
  <si>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</si>
  <si>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</si>
  <si>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</si>
  <si>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</si>
  <si>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</si>
  <si>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</si>
  <si>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</si>
  <si>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</si>
  <si>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</si>
  <si>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</si>
  <si>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</si>
  <si>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</si>
  <si>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</si>
  <si>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</si>
  <si>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</si>
  <si>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</si>
  <si>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</si>
  <si>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</si>
  <si>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</si>
  <si>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</si>
  <si>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</si>
  <si>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</si>
  <si>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</si>
  <si>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</si>
  <si>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</si>
  <si>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</si>
  <si>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</si>
  <si>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</si>
  <si>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</si>
  <si>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</si>
  <si>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</si>
  <si>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</si>
  <si>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</si>
  <si>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</si>
  <si>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</si>
  <si>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</si>
  <si>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</si>
  <si>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</si>
  <si>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</si>
  <si>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</si>
  <si>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</si>
  <si>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</si>
  <si>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</si>
  <si>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</si>
  <si>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</si>
  <si>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</si>
  <si>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</si>
  <si>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</si>
  <si>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</si>
  <si>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</si>
  <si>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</si>
  <si>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</si>
  <si>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</si>
  <si>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</si>
  <si>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</si>
  <si>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</si>
  <si>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</si>
  <si>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</si>
  <si>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</si>
  <si>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</si>
  <si>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</si>
  <si>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</si>
  <si>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</si>
  <si>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</si>
  <si>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</si>
  <si>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</si>
  <si>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</si>
  <si>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</si>
  <si>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</si>
  <si>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</si>
  <si>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</si>
  <si>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</si>
  <si>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</si>
  <si>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</si>
  <si>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</si>
  <si>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</si>
  <si>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</si>
  <si>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</si>
  <si>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</si>
  <si>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</si>
  <si>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</si>
  <si>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</si>
  <si>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</si>
  <si>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</si>
  <si>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</si>
  <si>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</si>
  <si>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</si>
  <si>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</si>
  <si>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</si>
  <si>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</si>
  <si>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</si>
  <si>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</si>
  <si>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</si>
  <si>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</si>
  <si>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</si>
  <si>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</si>
  <si>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</si>
  <si>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</si>
  <si>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</si>
  <si>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</si>
  <si>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</si>
  <si>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</si>
  <si>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</si>
  <si>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</si>
  <si>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</si>
  <si>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</si>
  <si>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</si>
  <si>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</si>
  <si>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</si>
  <si>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</si>
  <si>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</si>
  <si>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</si>
  <si>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</si>
  <si>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</si>
  <si>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</si>
  <si>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</si>
  <si>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</si>
  <si>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</si>
  <si>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</si>
  <si>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</si>
  <si>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</si>
  <si>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</si>
  <si>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</si>
  <si>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</si>
  <si>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</si>
  <si>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</si>
  <si>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</si>
  <si>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</si>
  <si>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</si>
  <si>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</si>
  <si>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</si>
  <si>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</si>
  <si>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</si>
  <si>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</si>
  <si>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</si>
  <si>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</si>
  <si>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</si>
  <si>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</si>
  <si>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</si>
  <si>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</si>
  <si>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</si>
  <si>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</si>
  <si>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</si>
  <si>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</si>
  <si>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</si>
  <si>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</si>
  <si>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</si>
  <si>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</si>
  <si>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</si>
  <si>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</si>
  <si>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</si>
  <si>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</si>
  <si>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</si>
  <si>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</si>
  <si>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</si>
  <si>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</si>
  <si>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</si>
  <si>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</si>
  <si>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</si>
  <si>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</si>
  <si>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</si>
  <si>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</si>
  <si>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</si>
  <si>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</si>
  <si>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</si>
  <si>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</si>
  <si>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</si>
  <si>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</si>
  <si>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</si>
  <si>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</si>
  <si>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</si>
  <si>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</si>
  <si>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</si>
  <si>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</si>
  <si>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</si>
  <si>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</si>
  <si>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</si>
  <si>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</si>
  <si>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</si>
  <si>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</si>
  <si>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</si>
  <si>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</si>
  <si>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</si>
  <si>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</si>
  <si>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</si>
  <si>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</si>
  <si>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</si>
  <si>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</si>
  <si>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</si>
  <si>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</si>
  <si>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</si>
  <si>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</si>
  <si>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</si>
  <si>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</si>
  <si>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</si>
  <si>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</si>
  <si>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</si>
  <si>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</si>
  <si>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</si>
  <si>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</si>
  <si>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</si>
  <si>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</si>
  <si>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</si>
  <si>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</si>
  <si>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</si>
  <si>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</si>
  <si>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</si>
  <si>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</si>
  <si>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</si>
  <si>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</si>
  <si>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</si>
  <si>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</si>
  <si>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</si>
  <si>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</si>
  <si>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</si>
  <si>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</si>
  <si>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</si>
  <si>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</si>
  <si>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</si>
  <si>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</si>
  <si>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</si>
  <si>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</si>
  <si>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</si>
  <si>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</si>
  <si>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</si>
  <si>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</si>
  <si>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</si>
  <si>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</si>
  <si>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</si>
  <si>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</si>
  <si>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</si>
  <si>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</si>
  <si>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</si>
  <si>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</si>
  <si>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</si>
  <si>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</si>
  <si>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</si>
  <si>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</si>
  <si>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</si>
  <si>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</si>
  <si>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</si>
  <si>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</si>
  <si>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</si>
  <si>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</si>
  <si>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</si>
  <si>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</si>
  <si>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</si>
  <si>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</si>
  <si>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</si>
  <si>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</si>
  <si>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</si>
  <si>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</si>
  <si>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</si>
  <si>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</si>
  <si>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</si>
  <si>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</si>
  <si>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</si>
  <si>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</si>
  <si>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</si>
  <si>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</si>
  <si>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</si>
  <si>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</si>
  <si>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</si>
  <si>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</si>
  <si>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</si>
  <si>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</si>
  <si>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</si>
  <si>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</si>
  <si>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</si>
  <si>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</si>
  <si>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</si>
  <si>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</si>
  <si>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</si>
  <si>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</si>
  <si>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</si>
  <si>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</si>
  <si>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</si>
  <si>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</si>
  <si>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</si>
  <si>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</si>
  <si>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</si>
  <si>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</si>
  <si>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</si>
  <si>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</si>
  <si>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</si>
  <si>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</si>
  <si>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</si>
  <si>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</si>
  <si>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</si>
  <si>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</si>
  <si>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</si>
  <si>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</si>
  <si>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</si>
  <si>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</si>
  <si>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</si>
  <si>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</si>
  <si>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</si>
  <si>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</si>
  <si>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</si>
  <si>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</si>
  <si>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</si>
  <si>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</si>
  <si>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</si>
  <si>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</si>
  <si>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</si>
  <si>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</si>
  <si>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</si>
  <si>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</si>
  <si>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</si>
  <si>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</si>
  <si>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</si>
  <si>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</si>
  <si>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</si>
  <si>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</si>
  <si>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</si>
  <si>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</si>
  <si>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</si>
  <si>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</si>
  <si>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</si>
  <si>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</si>
  <si>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</si>
  <si>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</si>
  <si>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</si>
  <si>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</si>
  <si>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</si>
  <si>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</si>
  <si>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</si>
  <si>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</si>
  <si>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</si>
  <si>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</si>
  <si>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</si>
  <si>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</si>
  <si>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</si>
  <si>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</si>
  <si>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</si>
  <si>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</si>
  <si>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</si>
  <si>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</si>
  <si>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</si>
  <si>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</si>
  <si>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</si>
  <si>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</si>
  <si>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</si>
  <si>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</si>
  <si>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</si>
  <si>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</si>
  <si>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</si>
  <si>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</si>
  <si>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</si>
  <si>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</si>
  <si>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</si>
  <si>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</si>
  <si>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</si>
  <si>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</si>
  <si>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</si>
  <si>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</si>
  <si>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</si>
  <si>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</si>
  <si>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</si>
  <si>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</si>
  <si>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</si>
  <si>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</si>
  <si>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</si>
  <si>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</si>
  <si>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</si>
  <si>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</si>
  <si>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</si>
  <si>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</si>
  <si>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</si>
  <si>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</si>
  <si>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</si>
  <si>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</si>
  <si>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</si>
  <si>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</si>
  <si>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</si>
  <si>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</si>
  <si>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</si>
  <si>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</si>
  <si>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</si>
  <si>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</si>
  <si>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</si>
  <si>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</si>
  <si>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</si>
  <si>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</si>
  <si>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</si>
  <si>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</si>
  <si>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</si>
  <si>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</si>
  <si>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</si>
  <si>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</si>
  <si>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</si>
  <si>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</si>
  <si>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</si>
  <si>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</si>
  <si>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</si>
  <si>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</si>
  <si>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</si>
  <si>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</si>
  <si>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</si>
  <si>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</si>
  <si>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</si>
  <si>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</si>
  <si>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</si>
  <si>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</si>
  <si>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</si>
  <si>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</si>
  <si>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</si>
  <si>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</si>
  <si>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</si>
  <si>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</si>
  <si>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</si>
  <si>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</si>
  <si>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</si>
  <si>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</si>
  <si>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</si>
  <si>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</si>
  <si>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</si>
  <si>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</si>
  <si>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</si>
  <si>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</si>
  <si>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</si>
  <si>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</si>
  <si>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</si>
  <si>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</si>
  <si>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</si>
  <si>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</si>
  <si>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</si>
  <si>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</si>
  <si>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</si>
  <si>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</si>
  <si>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</si>
  <si>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</si>
  <si>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</si>
  <si>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</si>
  <si>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</si>
  <si>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</si>
  <si>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</si>
  <si>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</si>
  <si>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</si>
  <si>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</si>
  <si>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</si>
  <si>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</si>
  <si>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</si>
  <si>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</si>
  <si>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</si>
  <si>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</si>
  <si>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</si>
  <si>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</si>
  <si>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</si>
  <si>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</si>
  <si>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</si>
  <si>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</si>
  <si>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</si>
  <si>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</si>
  <si>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</si>
  <si>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</si>
  <si>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</si>
  <si>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</si>
  <si>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</si>
  <si>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</si>
  <si>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</si>
  <si>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</si>
  <si>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</si>
  <si>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</si>
  <si>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</si>
  <si>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</si>
  <si>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</si>
  <si>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</si>
  <si>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</si>
  <si>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</si>
  <si>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</si>
  <si>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</si>
  <si>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</si>
  <si>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</si>
  <si>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</si>
  <si>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</si>
  <si>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</si>
  <si>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</si>
  <si>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</si>
  <si>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</si>
  <si>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</si>
  <si>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</si>
  <si>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</si>
  <si>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</si>
  <si>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</si>
  <si>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</si>
  <si>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</si>
  <si>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</si>
  <si>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</si>
  <si>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</si>
  <si>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</si>
  <si>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</si>
  <si>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</si>
  <si>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</si>
  <si>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</si>
  <si>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</si>
  <si>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</si>
  <si>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</si>
  <si>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</si>
  <si>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</si>
  <si>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</si>
  <si>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</si>
  <si>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</si>
  <si>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</si>
  <si>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</si>
  <si>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</si>
  <si>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</si>
  <si>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</si>
  <si>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</si>
  <si>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</si>
  <si>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</si>
  <si>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</si>
  <si>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</si>
  <si>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</si>
  <si>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</si>
  <si>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</si>
  <si>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</si>
  <si>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</si>
  <si>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</si>
  <si>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</si>
  <si>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</si>
  <si>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</si>
  <si>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</si>
  <si>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</si>
  <si>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</si>
  <si>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</si>
  <si>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</si>
  <si>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</si>
  <si>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</si>
  <si>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</si>
  <si>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</si>
  <si>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</si>
  <si>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</si>
  <si>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</si>
  <si>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</si>
  <si>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</si>
  <si>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</si>
  <si>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</si>
  <si>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</si>
  <si>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</si>
  <si>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</si>
  <si>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</si>
  <si>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</si>
  <si>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</si>
  <si>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</si>
  <si>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</si>
  <si>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</si>
  <si>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</si>
  <si>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</si>
  <si>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</si>
  <si>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</si>
  <si>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</si>
  <si>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</si>
  <si>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</si>
  <si>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</si>
  <si>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</si>
  <si>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</si>
  <si>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</si>
  <si>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</si>
  <si>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</si>
  <si>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</si>
  <si>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</si>
  <si>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</si>
  <si>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</si>
  <si>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</si>
  <si>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</si>
  <si>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</si>
  <si>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</si>
  <si>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</si>
  <si>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</si>
  <si>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</si>
  <si>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</si>
  <si>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</si>
  <si>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</si>
  <si>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</si>
  <si>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</si>
  <si>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</si>
  <si>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</si>
  <si>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</si>
  <si>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</si>
  <si>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</si>
  <si>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</si>
  <si>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</si>
  <si>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</si>
  <si>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</si>
  <si>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</si>
  <si>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</si>
  <si>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</si>
  <si>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</si>
  <si>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</si>
  <si>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</si>
  <si>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</si>
  <si>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</si>
  <si>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</si>
  <si>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</si>
  <si>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</si>
  <si>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</si>
  <si>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</si>
  <si>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</si>
  <si>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</si>
  <si>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</si>
  <si>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</si>
  <si>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</si>
  <si>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</si>
  <si>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</si>
  <si>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</si>
  <si>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</si>
  <si>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</si>
  <si>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</si>
  <si>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</si>
  <si>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</si>
  <si>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</si>
  <si>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</si>
  <si>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</si>
  <si>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</si>
  <si>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</si>
  <si>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</si>
  <si>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</si>
  <si>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</si>
  <si>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</si>
  <si>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</si>
  <si>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</si>
  <si>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</si>
  <si>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</si>
  <si>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</si>
  <si>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</si>
  <si>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</si>
  <si>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</si>
  <si>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</si>
  <si>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</si>
  <si>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</si>
  <si>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</si>
  <si>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</si>
  <si>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</si>
  <si>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</si>
  <si>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</si>
  <si>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</si>
  <si>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</si>
  <si>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</si>
  <si>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</si>
  <si>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</si>
  <si>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</si>
  <si>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</si>
  <si>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</si>
  <si>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</si>
  <si>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</si>
  <si>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</si>
  <si>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</si>
  <si>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</si>
  <si>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</si>
  <si>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</si>
  <si>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</si>
  <si>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</si>
  <si>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</si>
  <si>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</si>
  <si>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</si>
  <si>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</si>
  <si>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</si>
  <si>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</si>
  <si>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</si>
  <si>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</si>
  <si>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</si>
  <si>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</si>
  <si>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</si>
  <si>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</si>
  <si>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</si>
  <si>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</si>
  <si>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</si>
  <si>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</si>
  <si>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</si>
  <si>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</si>
  <si>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</si>
  <si>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</si>
  <si>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</si>
  <si>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</si>
  <si>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</si>
  <si>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</si>
  <si>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</si>
  <si>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</si>
  <si>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</si>
  <si>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</si>
  <si>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</si>
  <si>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</si>
  <si>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</si>
  <si>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</si>
  <si>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</si>
  <si>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</si>
  <si>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</si>
  <si>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</si>
  <si>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</si>
  <si>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</si>
  <si>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</si>
  <si>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</si>
  <si>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</si>
  <si>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</si>
  <si>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</si>
  <si>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</si>
  <si>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</si>
  <si>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</si>
  <si>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</si>
  <si>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</si>
  <si>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</si>
  <si>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</si>
  <si>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</si>
  <si>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</si>
  <si>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</si>
  <si>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</si>
  <si>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</si>
  <si>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</si>
  <si>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</si>
  <si>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</si>
  <si>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</si>
  <si>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</si>
  <si>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</si>
  <si>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</si>
  <si>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</si>
  <si>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</si>
  <si>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</si>
  <si>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</si>
  <si>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</si>
  <si>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</si>
  <si>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</si>
  <si>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</si>
  <si>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</si>
  <si>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</si>
  <si>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</si>
  <si>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</si>
  <si>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</si>
  <si>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</si>
  <si>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</si>
  <si>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</si>
  <si>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</si>
  <si>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</si>
  <si>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</si>
  <si>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</si>
  <si>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</si>
  <si>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</si>
  <si>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</si>
  <si>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</si>
  <si>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</si>
  <si>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</si>
  <si>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</si>
  <si>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</si>
  <si>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</si>
  <si>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</si>
  <si>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</si>
  <si>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</si>
  <si>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</si>
  <si>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</si>
  <si>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</si>
  <si>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</si>
  <si>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</si>
  <si>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</si>
  <si>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</si>
  <si>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</si>
  <si>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</si>
  <si>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</si>
  <si>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</si>
  <si>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</si>
  <si>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</si>
  <si>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</si>
  <si>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</si>
  <si>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</si>
  <si>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</si>
  <si>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</si>
  <si>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</si>
  <si>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</si>
  <si>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</si>
  <si>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</si>
  <si>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</si>
  <si>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</si>
  <si>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</si>
  <si>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</si>
  <si>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</si>
  <si>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</si>
  <si>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</si>
  <si>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</si>
  <si>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</si>
  <si>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</si>
  <si>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</si>
  <si>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</si>
  <si>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</si>
  <si>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</si>
  <si>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</si>
  <si>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</si>
  <si>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</si>
  <si>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</si>
  <si>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</si>
  <si>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</si>
  <si>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</si>
  <si>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</si>
  <si>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</si>
  <si>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</si>
  <si>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</si>
  <si>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</si>
  <si>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</si>
  <si>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</si>
  <si>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</si>
  <si>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</si>
  <si>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</si>
  <si>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</si>
  <si>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</si>
  <si>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</si>
  <si>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</si>
  <si>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</si>
  <si>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</si>
  <si>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</si>
  <si>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</si>
  <si>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</si>
  <si>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</si>
  <si>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</si>
  <si>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</si>
  <si>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</si>
  <si>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</si>
  <si>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</si>
  <si>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</si>
  <si>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</si>
  <si>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</si>
  <si>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</si>
  <si>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</si>
  <si>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</si>
  <si>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</si>
  <si>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</si>
  <si>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</si>
  <si>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</si>
  <si>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</si>
  <si>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</si>
  <si>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</si>
  <si>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</si>
  <si>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</si>
  <si>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</si>
  <si>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</si>
  <si>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</si>
  <si>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</si>
  <si>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</si>
  <si>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</si>
  <si>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</si>
  <si>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</si>
  <si>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</si>
  <si>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</si>
  <si>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</si>
  <si>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</si>
  <si>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</si>
  <si>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</si>
  <si>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</si>
  <si>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</si>
  <si>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</si>
  <si>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</si>
  <si>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</si>
  <si>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</si>
  <si>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</si>
  <si>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</si>
  <si>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</si>
  <si>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</si>
  <si>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</si>
  <si>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</si>
  <si>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</si>
  <si>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</si>
  <si>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</si>
  <si>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</si>
  <si>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</si>
  <si>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</si>
  <si>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</si>
  <si>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</si>
  <si>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</si>
  <si>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</si>
  <si>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</si>
  <si>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</si>
  <si>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</si>
  <si>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</si>
  <si>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</si>
  <si>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</si>
  <si>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</si>
  <si>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</si>
  <si>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</si>
  <si>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</si>
  <si>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</si>
  <si>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</si>
  <si>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</si>
  <si>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</si>
  <si>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</si>
  <si>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</si>
  <si>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</si>
  <si>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</si>
  <si>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</si>
  <si>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</si>
  <si>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</si>
  <si>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</si>
  <si>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</si>
  <si>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</si>
  <si>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</si>
  <si>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</si>
  <si>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</si>
  <si>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</si>
  <si>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</si>
  <si>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</si>
  <si>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</si>
  <si>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</si>
  <si>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</si>
  <si>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</si>
  <si>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</si>
  <si>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</si>
  <si>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</si>
  <si>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</si>
  <si>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</si>
  <si>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</si>
  <si>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</si>
  <si>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</si>
  <si>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</si>
  <si>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</si>
  <si>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</si>
  <si>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</si>
  <si>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</si>
  <si>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</si>
  <si>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</si>
  <si>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</si>
  <si>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</si>
  <si>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</si>
  <si>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</si>
  <si>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</si>
  <si>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</si>
  <si>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</si>
  <si>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</si>
  <si>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</si>
  <si>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</si>
  <si>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</si>
  <si>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</si>
  <si>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</si>
  <si>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</si>
  <si>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</si>
  <si>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</si>
  <si>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</si>
  <si>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</si>
  <si>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</si>
  <si>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</si>
  <si>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</si>
  <si>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</si>
  <si>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</si>
  <si>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</si>
  <si>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</si>
  <si>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</si>
  <si>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</si>
  <si>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</si>
  <si>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</si>
  <si>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</si>
  <si>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</si>
  <si>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</si>
  <si>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</si>
  <si>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</si>
  <si>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</si>
  <si>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</si>
  <si>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</si>
  <si>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</si>
  <si>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</si>
  <si>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</si>
  <si>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</si>
  <si>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</si>
  <si>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</si>
  <si>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</si>
  <si>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</si>
  <si>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</si>
  <si>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</si>
  <si>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</si>
  <si>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</si>
  <si>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</si>
  <si>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</si>
  <si>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</si>
  <si>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</si>
  <si>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</si>
  <si>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</si>
  <si>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</si>
  <si>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</si>
  <si>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</si>
  <si>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</si>
  <si>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</si>
  <si>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</si>
  <si>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</si>
  <si>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</si>
  <si>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</si>
  <si>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</si>
  <si>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</si>
  <si>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</si>
  <si>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</si>
  <si>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</si>
  <si>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</si>
  <si>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</si>
  <si>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</si>
  <si>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</si>
  <si>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</si>
  <si>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</si>
  <si>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</si>
  <si>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</si>
  <si>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</si>
  <si>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</si>
  <si>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</si>
  <si>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</si>
  <si>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</si>
  <si>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</si>
  <si>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</si>
  <si>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</si>
  <si>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</si>
  <si>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</si>
  <si>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</si>
  <si>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</si>
  <si>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</si>
  <si>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</si>
  <si>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</si>
  <si>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</si>
  <si>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</si>
  <si>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</si>
  <si>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</si>
  <si>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</si>
  <si>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</si>
  <si>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</si>
  <si>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</si>
  <si>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</si>
  <si>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</si>
  <si>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</si>
  <si>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</si>
  <si>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</si>
  <si>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</si>
  <si>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</si>
  <si>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</si>
  <si>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</si>
  <si>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</si>
  <si>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</si>
  <si>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</si>
  <si>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</si>
  <si>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</si>
  <si>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</si>
  <si>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</si>
  <si>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</si>
  <si>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</si>
  <si>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</si>
  <si>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</si>
  <si>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</si>
  <si>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</si>
  <si>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</si>
  <si>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</si>
  <si>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</si>
  <si>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</si>
  <si>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</si>
  <si>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</si>
  <si>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</si>
  <si>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</si>
  <si>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</si>
  <si>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</si>
  <si>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</si>
  <si>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</si>
  <si>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</si>
  <si>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</si>
  <si>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</si>
  <si>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</si>
  <si>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</si>
  <si>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</si>
  <si>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</si>
  <si>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</si>
  <si>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</si>
  <si>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</si>
  <si>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</si>
  <si>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</si>
  <si>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</si>
  <si>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</si>
  <si>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</si>
  <si>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</si>
  <si>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</si>
  <si>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</si>
  <si>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</si>
  <si>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</si>
  <si>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</si>
  <si>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</si>
  <si>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</si>
  <si>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</si>
  <si>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</si>
  <si>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</si>
  <si>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</si>
  <si>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</si>
  <si>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</si>
  <si>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</si>
  <si>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</si>
  <si>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</si>
  <si>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</si>
  <si>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</si>
  <si>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</si>
  <si>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</si>
  <si>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</si>
  <si>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</si>
  <si>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</si>
  <si>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</si>
  <si>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</si>
  <si>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</si>
  <si>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</si>
  <si>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</si>
  <si>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</si>
  <si>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</si>
  <si>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</si>
  <si>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</si>
  <si>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</si>
  <si>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</si>
  <si>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</si>
  <si>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</si>
  <si>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</si>
  <si>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</si>
  <si>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</si>
  <si>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</si>
  <si>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</si>
  <si>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</si>
  <si>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</si>
  <si>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</si>
  <si>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</si>
  <si>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</si>
  <si>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</si>
  <si>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</si>
  <si>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</si>
  <si>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</si>
  <si>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</si>
  <si>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</si>
  <si>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</si>
  <si>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</si>
  <si>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</si>
  <si>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</si>
  <si>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</si>
  <si>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</si>
  <si>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</si>
  <si>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</si>
  <si>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</si>
  <si>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</si>
  <si>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</si>
  <si>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</si>
  <si>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</si>
  <si>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</si>
  <si>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</si>
  <si>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</si>
  <si>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</si>
  <si>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</si>
  <si>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</si>
  <si>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</si>
  <si>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</si>
  <si>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</si>
  <si>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</si>
  <si>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</si>
  <si>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</si>
  <si>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</si>
  <si>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</si>
  <si>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</si>
  <si>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</si>
  <si>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</si>
  <si>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</si>
  <si>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</si>
  <si>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</si>
  <si>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</si>
  <si>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</si>
  <si>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</si>
  <si>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</si>
  <si>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</si>
  <si>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</si>
  <si>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</si>
  <si>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</si>
  <si>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</si>
  <si>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</si>
  <si>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</si>
  <si>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</si>
  <si>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</si>
  <si>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</si>
  <si>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</si>
  <si>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</si>
  <si>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</si>
  <si>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</si>
  <si>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</si>
  <si>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</si>
  <si>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</si>
  <si>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</si>
  <si>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</si>
  <si>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</si>
  <si>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</si>
  <si>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</si>
  <si>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</si>
  <si>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</si>
  <si>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</si>
  <si>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</si>
  <si>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</si>
  <si>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</si>
  <si>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</si>
  <si>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</si>
  <si>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</si>
  <si>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</si>
  <si>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</si>
  <si>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</si>
  <si>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</si>
  <si>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</si>
  <si>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</si>
  <si>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</si>
  <si>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</si>
  <si>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</si>
  <si>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</si>
  <si>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</si>
  <si>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</si>
  <si>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</si>
  <si>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</si>
  <si>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</si>
  <si>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</si>
  <si>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</si>
  <si>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</si>
  <si>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</si>
  <si>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</si>
  <si>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</si>
  <si>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</si>
  <si>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</si>
  <si>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</si>
  <si>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</si>
  <si>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</si>
  <si>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</si>
  <si>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</si>
  <si>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</si>
  <si>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</si>
  <si>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</si>
  <si>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</si>
  <si>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</si>
  <si>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</si>
  <si>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</si>
  <si>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</si>
  <si>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</si>
  <si>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</si>
  <si>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</si>
  <si>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</si>
  <si>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</si>
  <si>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</si>
  <si>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</si>
  <si>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</si>
  <si>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</si>
  <si>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</si>
  <si>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</si>
  <si>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</si>
  <si>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</si>
  <si>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</si>
  <si>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</si>
  <si>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</si>
  <si>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</si>
  <si>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</si>
  <si>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</si>
  <si>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</si>
  <si>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</si>
  <si>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</si>
  <si>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</si>
  <si>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</si>
  <si>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</si>
  <si>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</si>
  <si>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</si>
  <si>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</si>
  <si>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</si>
  <si>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</si>
  <si>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</si>
  <si>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</si>
  <si>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</si>
  <si>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</si>
  <si>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</si>
  <si>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</si>
  <si>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</si>
  <si>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</si>
  <si>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</si>
  <si>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</si>
  <si>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</si>
  <si>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</si>
  <si>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</si>
  <si>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</si>
  <si>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</si>
  <si>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</si>
  <si>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</si>
  <si>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</si>
  <si>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</si>
  <si>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</si>
  <si>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</si>
  <si>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</si>
  <si>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</si>
  <si>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</si>
  <si>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</si>
  <si>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</si>
  <si>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</si>
  <si>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</si>
  <si>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</si>
  <si>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</si>
  <si>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</si>
  <si>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</si>
  <si>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</si>
  <si>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</si>
  <si>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</si>
  <si>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</si>
  <si>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</si>
  <si>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</si>
  <si>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</si>
  <si>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</si>
  <si>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</si>
  <si>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</si>
  <si>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</si>
  <si>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</si>
  <si>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</si>
  <si>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</si>
  <si>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</si>
  <si>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</si>
  <si>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</si>
  <si>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</si>
  <si>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</si>
  <si>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</si>
  <si>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</si>
  <si>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</si>
  <si>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</si>
  <si>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</si>
  <si>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</si>
  <si>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</si>
  <si>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</si>
  <si>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</si>
  <si>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</si>
  <si>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</si>
  <si>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</si>
  <si>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</si>
  <si>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</si>
  <si>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</si>
  <si>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</si>
  <si>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</si>
  <si>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</si>
  <si>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</si>
  <si>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</si>
  <si>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</si>
  <si>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</si>
  <si>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</si>
  <si>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</si>
  <si>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</si>
  <si>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</si>
  <si>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</si>
  <si>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</si>
  <si>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</si>
  <si>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</si>
  <si>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</si>
  <si>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</si>
  <si>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</si>
  <si>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</si>
  <si>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</si>
  <si>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</si>
  <si>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</si>
  <si>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</si>
  <si>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</si>
  <si>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</si>
  <si>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</si>
  <si>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</si>
  <si>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</si>
  <si>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</si>
  <si>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</si>
  <si>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</si>
  <si>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</si>
  <si>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</si>
  <si>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</si>
  <si>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</si>
  <si>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</si>
  <si>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</si>
  <si>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</si>
  <si>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</si>
  <si>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</si>
  <si>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</si>
  <si>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</si>
  <si>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</si>
  <si>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</si>
  <si>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</si>
  <si>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</si>
  <si>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</si>
  <si>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</si>
  <si>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</si>
  <si>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</si>
  <si>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</si>
  <si>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</si>
  <si>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</si>
  <si>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</si>
  <si>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</si>
  <si>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</si>
  <si>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</si>
  <si>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</si>
  <si>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</si>
  <si>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</si>
  <si>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</si>
  <si>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</si>
  <si>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</si>
  <si>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</si>
  <si>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</si>
  <si>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</si>
  <si>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</si>
  <si>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</si>
  <si>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</si>
  <si>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</si>
  <si>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</si>
  <si>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</si>
  <si>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</si>
  <si>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</si>
  <si>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</si>
  <si>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</si>
  <si>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</si>
  <si>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</si>
  <si>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</si>
  <si>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</si>
  <si>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</si>
  <si>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</si>
  <si>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</si>
  <si>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</si>
  <si>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</si>
  <si>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</si>
  <si>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</si>
  <si>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</si>
  <si>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</si>
  <si>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</si>
  <si>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</si>
  <si>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</si>
  <si>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</si>
  <si>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</si>
  <si>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</si>
  <si>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</si>
  <si>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</si>
  <si>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</si>
  <si>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</si>
  <si>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</si>
  <si>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</si>
  <si>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</si>
  <si>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</si>
  <si>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</si>
  <si>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</si>
  <si>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</si>
  <si>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</si>
  <si>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</si>
  <si>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</si>
  <si>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</si>
  <si>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</si>
  <si>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</si>
  <si>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</si>
  <si>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</si>
  <si>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</si>
  <si>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</si>
  <si>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</si>
  <si>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</si>
  <si>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</si>
  <si>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</si>
  <si>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</si>
  <si>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</si>
  <si>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</si>
  <si>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</si>
  <si>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</si>
  <si>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</si>
  <si>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</si>
  <si>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</si>
  <si>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</si>
  <si>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</si>
  <si>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</si>
  <si>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</si>
  <si>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</si>
  <si>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</si>
  <si>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</si>
  <si>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</si>
  <si>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</si>
  <si>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</si>
  <si>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</si>
  <si>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</si>
  <si>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</si>
  <si>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</si>
  <si>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</si>
  <si>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</si>
  <si>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</si>
  <si>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</si>
  <si>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</si>
  <si>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</si>
  <si>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</si>
  <si>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</si>
  <si>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</si>
  <si>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</si>
  <si>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</si>
  <si>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</si>
  <si>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</si>
  <si>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</si>
  <si>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</si>
  <si>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</si>
  <si>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</si>
  <si>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</si>
  <si>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</si>
  <si>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</si>
  <si>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</si>
  <si>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</si>
  <si>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</si>
  <si>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</si>
  <si>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</si>
  <si>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</si>
  <si>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</si>
  <si>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</si>
  <si>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</si>
  <si>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</si>
  <si>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</si>
  <si>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</si>
  <si>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</si>
  <si>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</si>
  <si>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</si>
  <si>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</si>
  <si>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</si>
  <si>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</si>
  <si>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</si>
  <si>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</si>
  <si>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</si>
  <si>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</si>
  <si>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</si>
  <si>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</si>
  <si>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</si>
  <si>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</si>
  <si>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</si>
  <si>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</si>
  <si>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</si>
  <si>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</si>
  <si>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</si>
  <si>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</si>
  <si>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</si>
  <si>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</si>
  <si>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</si>
  <si>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</si>
  <si>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</si>
  <si>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</si>
  <si>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</si>
  <si>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</si>
  <si>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</si>
  <si>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</si>
  <si>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</si>
  <si>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</si>
  <si>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</si>
  <si>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</si>
  <si>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</si>
  <si>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</si>
  <si>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</si>
  <si>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</si>
  <si>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</si>
  <si>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</si>
  <si>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</si>
  <si>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</si>
  <si>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</si>
  <si>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</si>
  <si>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</si>
  <si>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</si>
  <si>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</si>
  <si>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</si>
  <si>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</si>
  <si>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</si>
  <si>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</si>
  <si>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</si>
  <si>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</si>
  <si>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</si>
  <si>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</si>
  <si>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</si>
  <si>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</si>
  <si>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</si>
  <si>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</si>
  <si>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</si>
  <si>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</si>
  <si>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</si>
  <si>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</si>
  <si>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</si>
  <si>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</si>
  <si>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</si>
  <si>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</si>
  <si>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</si>
  <si>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</si>
  <si>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</si>
  <si>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</si>
  <si>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</si>
  <si>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</si>
  <si>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</si>
  <si>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</si>
  <si>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</si>
  <si>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</si>
  <si>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</si>
  <si>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</si>
  <si>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</si>
  <si>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</si>
  <si>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</si>
  <si>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</si>
  <si>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</si>
  <si>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</si>
  <si>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</si>
  <si>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</si>
  <si>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</si>
  <si>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</si>
  <si>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</si>
  <si>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</si>
  <si>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</si>
  <si>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</si>
  <si>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</si>
  <si>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</si>
  <si>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</si>
  <si>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</si>
  <si>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</si>
  <si>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</si>
  <si>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</si>
  <si>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</si>
  <si>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</si>
  <si>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</si>
  <si>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</si>
  <si>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</si>
  <si>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</si>
  <si>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</si>
  <si>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</si>
  <si>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</si>
  <si>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</si>
  <si>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</si>
  <si>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</si>
  <si>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</si>
  <si>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</si>
  <si>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</si>
  <si>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</si>
  <si>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</si>
  <si>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</si>
  <si>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</si>
  <si>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</si>
  <si>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</si>
  <si>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</si>
  <si>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</si>
  <si>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</si>
  <si>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</si>
  <si>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</si>
  <si>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</si>
  <si>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</si>
  <si>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</si>
  <si>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</si>
  <si>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</si>
  <si>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</si>
  <si>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</si>
  <si>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</si>
  <si>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</si>
  <si>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</si>
  <si>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</si>
  <si>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</si>
  <si>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</si>
  <si>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</si>
  <si>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</si>
  <si>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</si>
  <si>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</si>
  <si>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</si>
  <si>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</si>
  <si>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</si>
  <si>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</si>
  <si>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</si>
  <si>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</si>
  <si>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</si>
  <si>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</si>
  <si>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</si>
  <si>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</si>
  <si>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</si>
  <si>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</si>
  <si>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</si>
  <si>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</si>
  <si>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</si>
  <si>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</si>
  <si>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</si>
  <si>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</si>
  <si>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</si>
  <si>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</si>
  <si>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</si>
  <si>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</si>
  <si>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</si>
  <si>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</si>
  <si>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</si>
  <si>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</si>
  <si>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</si>
  <si>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</si>
  <si>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</si>
  <si>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</si>
  <si>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</si>
  <si>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</si>
  <si>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</si>
  <si>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</si>
  <si>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</si>
  <si>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</si>
  <si>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</si>
  <si>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</si>
  <si>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</si>
  <si>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</si>
  <si>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</si>
  <si>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</si>
  <si>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</si>
  <si>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</si>
  <si>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</si>
  <si>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</si>
  <si>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</si>
  <si>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</si>
  <si>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</si>
  <si>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</si>
  <si>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</si>
  <si>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</si>
  <si>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</si>
  <si>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</si>
  <si>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</si>
  <si>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</si>
  <si>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</si>
  <si>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</si>
  <si>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</si>
  <si>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</si>
  <si>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</si>
  <si>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</si>
  <si>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</si>
  <si>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</si>
  <si>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</si>
  <si>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</si>
  <si>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</si>
  <si>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</si>
  <si>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</si>
  <si>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</si>
  <si>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</si>
  <si>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</si>
  <si>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</si>
  <si>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</si>
  <si>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</si>
  <si>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</si>
  <si>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</si>
  <si>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</si>
  <si>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</si>
  <si>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</si>
  <si>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</si>
  <si>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</si>
  <si>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</si>
  <si>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</si>
  <si>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</si>
  <si>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</si>
  <si>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</si>
  <si>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</si>
  <si>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</si>
  <si>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</si>
  <si>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</si>
  <si>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</si>
  <si>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</si>
  <si>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</si>
  <si>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</si>
  <si>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</si>
  <si>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</si>
  <si>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</si>
  <si>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</si>
  <si>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</si>
  <si>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</si>
  <si>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</si>
  <si>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</si>
  <si>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</si>
  <si>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</si>
  <si>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</si>
  <si>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</si>
  <si>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</si>
  <si>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</si>
  <si>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</si>
  <si>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</si>
  <si>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</si>
  <si>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</si>
  <si>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</si>
  <si>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</si>
  <si>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</si>
  <si>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</si>
  <si>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</si>
  <si>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</si>
  <si>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</si>
  <si>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</si>
  <si>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</si>
  <si>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</si>
  <si>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</si>
  <si>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</si>
  <si>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</si>
  <si>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</si>
  <si>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</si>
  <si>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</si>
  <si>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</si>
  <si>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</si>
  <si>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</si>
  <si>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</si>
  <si>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</si>
  <si>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</si>
  <si>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</si>
  <si>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</si>
  <si>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</si>
  <si>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</si>
  <si>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</si>
  <si>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</si>
  <si>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</si>
  <si>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</si>
  <si>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</si>
  <si>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</si>
  <si>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</si>
  <si>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</si>
  <si>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</si>
  <si>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</si>
  <si>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</si>
  <si>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</si>
  <si>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</si>
  <si>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</si>
  <si>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</si>
  <si>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</si>
  <si>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</si>
  <si>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</si>
  <si>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</si>
  <si>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</si>
  <si>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</si>
  <si>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</si>
  <si>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</si>
  <si>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</si>
  <si>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</si>
  <si>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</si>
  <si>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</si>
  <si>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</si>
  <si>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</si>
  <si>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</si>
  <si>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</si>
  <si>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</si>
  <si>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</si>
  <si>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</si>
  <si>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</si>
  <si>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</si>
  <si>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</si>
  <si>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</si>
  <si>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</si>
  <si>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</si>
  <si>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</si>
  <si>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</si>
  <si>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</si>
  <si>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</si>
  <si>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</si>
  <si>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</si>
  <si>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</si>
  <si>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</si>
  <si>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</si>
  <si>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</si>
  <si>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</si>
  <si>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</si>
  <si>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</si>
  <si>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</si>
  <si>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</si>
  <si>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</si>
  <si>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</si>
  <si>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</si>
  <si>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</si>
  <si>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</si>
  <si>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</si>
  <si>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</si>
  <si>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</si>
  <si>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</si>
  <si>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</si>
  <si>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</si>
  <si>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</si>
  <si>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</si>
  <si>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</si>
  <si>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</si>
  <si>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</si>
  <si>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</si>
  <si>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</si>
  <si>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</si>
  <si>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</si>
  <si>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</si>
  <si>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</si>
  <si>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</si>
  <si>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</si>
  <si>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</si>
  <si>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</si>
  <si>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</si>
  <si>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</si>
  <si>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</si>
  <si>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</si>
  <si>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</si>
  <si>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</si>
  <si>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</si>
  <si>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</si>
  <si>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</si>
  <si>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</si>
  <si>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</si>
  <si>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</si>
  <si>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</si>
  <si>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</si>
  <si>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</si>
  <si>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</si>
  <si>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</si>
  <si>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</si>
  <si>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</si>
  <si>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</si>
  <si>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</si>
  <si>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</si>
  <si>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</si>
  <si>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</si>
  <si>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</si>
  <si>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</si>
  <si>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</si>
  <si>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</si>
  <si>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</si>
  <si>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</si>
  <si>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</si>
  <si>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</si>
  <si>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</si>
  <si>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</si>
  <si>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</si>
  <si>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</si>
  <si>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</si>
  <si>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</si>
  <si>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</si>
  <si>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</si>
  <si>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</si>
  <si>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</si>
  <si>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</si>
  <si>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</si>
  <si>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</si>
  <si>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</si>
  <si>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</si>
  <si>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</si>
  <si>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</si>
  <si>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</si>
  <si>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</si>
  <si>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</si>
  <si>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</si>
  <si>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</si>
  <si>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</si>
  <si>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</si>
  <si>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</si>
  <si>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</si>
  <si>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</si>
  <si>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</si>
  <si>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</si>
  <si>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</si>
  <si>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</si>
  <si>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</si>
  <si>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</si>
  <si>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</si>
  <si>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</si>
  <si>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</si>
  <si>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</si>
  <si>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</si>
  <si>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</si>
  <si>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</si>
  <si>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</si>
  <si>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</si>
  <si>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</si>
  <si>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</si>
  <si>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</si>
  <si>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</si>
  <si>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</si>
  <si>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</si>
  <si>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</si>
  <si>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</si>
  <si>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</si>
  <si>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</si>
  <si>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</si>
  <si>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</si>
  <si>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</si>
  <si>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</si>
  <si>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</si>
  <si>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</si>
  <si>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</si>
  <si>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</si>
  <si>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</si>
  <si>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</si>
  <si>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</si>
  <si>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</si>
  <si>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</si>
  <si>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</si>
  <si>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</si>
  <si>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</si>
  <si>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</si>
  <si>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</si>
  <si>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</si>
  <si>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</si>
  <si>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</si>
  <si>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</si>
  <si>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</si>
  <si>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</si>
  <si>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</si>
  <si>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</si>
  <si>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</si>
  <si>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</si>
  <si>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</si>
  <si>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</si>
  <si>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</si>
  <si>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</si>
  <si>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</si>
  <si>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</si>
  <si>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</si>
  <si>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</si>
  <si>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</si>
  <si>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</si>
  <si>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</si>
  <si>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</si>
  <si>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</si>
  <si>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</si>
  <si>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</si>
  <si>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</si>
  <si>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</si>
  <si>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</si>
  <si>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</si>
  <si>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</si>
  <si>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</si>
  <si>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</si>
  <si>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</si>
  <si>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</si>
  <si>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</si>
  <si>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</si>
  <si>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</si>
  <si>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</si>
  <si>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</si>
  <si>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</si>
  <si>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</si>
  <si>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</si>
  <si>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</si>
  <si>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</si>
  <si>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</si>
  <si>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</si>
  <si>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</si>
  <si>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</si>
  <si>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</si>
  <si>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</si>
  <si>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</si>
  <si>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</si>
  <si>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</si>
  <si>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</si>
  <si>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</si>
  <si>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</si>
  <si>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</si>
  <si>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</si>
  <si>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</si>
  <si>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</si>
  <si>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</si>
  <si>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</si>
  <si>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</si>
  <si>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</si>
  <si>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</si>
  <si>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</si>
  <si>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</si>
  <si>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</si>
  <si>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</si>
  <si>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</si>
  <si>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</si>
  <si>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</si>
  <si>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</si>
  <si>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</si>
  <si>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</si>
  <si>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</si>
  <si>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</si>
  <si>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</si>
  <si>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</si>
  <si>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</si>
  <si>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</si>
  <si>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</si>
  <si>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</si>
  <si>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</si>
  <si>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</si>
  <si>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</si>
  <si>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</si>
  <si>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</si>
  <si>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</si>
  <si>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</si>
  <si>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</si>
  <si>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</si>
  <si>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</si>
  <si>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</si>
  <si>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</si>
  <si>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</si>
  <si>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</si>
  <si>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</si>
  <si>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</si>
  <si>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</si>
  <si>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</si>
  <si>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</si>
  <si>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</si>
  <si>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</si>
  <si>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</si>
  <si>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</si>
  <si>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</si>
  <si>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</si>
  <si>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</si>
  <si>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</si>
  <si>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</si>
  <si>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</si>
  <si>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</si>
  <si>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</si>
  <si>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</si>
  <si>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</si>
  <si>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</si>
  <si>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</si>
  <si>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</si>
  <si>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</si>
  <si>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</si>
  <si>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</si>
  <si>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</si>
  <si>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</si>
  <si>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</si>
  <si>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</si>
  <si>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</si>
  <si>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</si>
  <si>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</si>
  <si>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</si>
  <si>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</si>
  <si>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</si>
  <si>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</si>
  <si>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</si>
  <si>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</si>
  <si>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</si>
  <si>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</si>
  <si>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</si>
  <si>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</si>
  <si>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</si>
  <si>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</si>
  <si>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</si>
  <si>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</si>
  <si>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</si>
  <si>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</si>
  <si>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</si>
  <si>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</si>
  <si>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</si>
  <si>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</si>
  <si>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</si>
  <si>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</si>
  <si>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</si>
  <si>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</si>
  <si>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</si>
  <si>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</si>
  <si>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</si>
  <si>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</si>
  <si>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</si>
  <si>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</si>
  <si>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</si>
  <si>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</si>
  <si>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</si>
  <si>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</si>
  <si>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</si>
  <si>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</si>
  <si>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</si>
  <si>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</si>
  <si>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</si>
  <si>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</si>
  <si>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</si>
  <si>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</si>
  <si>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</si>
  <si>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</si>
  <si>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</si>
  <si>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</si>
  <si>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</si>
  <si>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</si>
  <si>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</si>
  <si>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</si>
  <si>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</si>
  <si>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</si>
  <si>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</si>
  <si>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</si>
  <si>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</si>
  <si>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</si>
  <si>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</si>
  <si>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</si>
  <si>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</si>
  <si>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</si>
  <si>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</si>
  <si>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</si>
  <si>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</si>
  <si>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</si>
  <si>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</si>
  <si>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</si>
  <si>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</si>
  <si>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</si>
  <si>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</si>
  <si>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</si>
  <si>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</si>
  <si>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</si>
  <si>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</si>
  <si>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</si>
  <si>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</si>
  <si>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</si>
  <si>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</si>
  <si>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</si>
  <si>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</si>
  <si>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</si>
  <si>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</si>
  <si>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</si>
  <si>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</si>
  <si>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</si>
  <si>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</si>
  <si>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</si>
  <si>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</si>
  <si>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</si>
  <si>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</si>
  <si>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</si>
  <si>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</si>
  <si>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</si>
  <si>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</si>
  <si>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</si>
  <si>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</si>
  <si>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</si>
  <si>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</si>
  <si>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</si>
  <si>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</si>
  <si>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</si>
  <si>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</si>
  <si>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</si>
  <si>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</si>
  <si>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</si>
  <si>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</si>
  <si>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</si>
  <si>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</si>
  <si>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</si>
  <si>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</si>
  <si>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</si>
  <si>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</si>
  <si>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</si>
  <si>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</si>
  <si>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</si>
  <si>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</si>
  <si>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</si>
  <si>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</si>
  <si>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</si>
  <si>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</si>
  <si>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</si>
  <si>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</si>
  <si>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</si>
  <si>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</si>
  <si>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</si>
  <si>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</si>
  <si>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</si>
  <si>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</si>
  <si>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</si>
  <si>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</si>
  <si>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</si>
  <si>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</si>
  <si>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</si>
  <si>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</si>
  <si>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</si>
  <si>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</si>
  <si>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</si>
  <si>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</si>
  <si>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</si>
  <si>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</si>
  <si>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</si>
  <si>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</si>
  <si>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</si>
  <si>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</si>
  <si>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</si>
  <si>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</si>
  <si>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</si>
  <si>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</si>
  <si>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</si>
  <si>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</si>
  <si>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</si>
  <si>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</si>
  <si>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</si>
  <si>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</si>
  <si>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</si>
  <si>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</si>
  <si>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</si>
  <si>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</si>
  <si>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</si>
  <si>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</si>
  <si>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</si>
  <si>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</si>
  <si>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</si>
  <si>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</si>
  <si>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</si>
  <si>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</si>
  <si>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</si>
  <si>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</si>
  <si>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</si>
  <si>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</si>
  <si>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</si>
  <si>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</si>
  <si>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</si>
  <si>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</si>
  <si>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</si>
  <si>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</si>
  <si>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</si>
  <si>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</si>
  <si>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</si>
  <si>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</si>
  <si>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</si>
  <si>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</si>
  <si>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</si>
  <si>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</si>
  <si>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</si>
  <si>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</si>
  <si>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</si>
  <si>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</si>
  <si>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</si>
  <si>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</si>
  <si>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</si>
  <si>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</si>
  <si>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</si>
  <si>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</si>
  <si>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</si>
  <si>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</si>
  <si>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</si>
  <si>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</si>
  <si>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</si>
  <si>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</si>
  <si>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</si>
  <si>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</si>
  <si>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</si>
  <si>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</si>
  <si>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</si>
  <si>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</si>
  <si>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</si>
  <si>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</si>
  <si>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</si>
  <si>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</si>
  <si>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</si>
  <si>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</si>
  <si>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</si>
  <si>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</si>
  <si>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</si>
  <si>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</si>
  <si>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</si>
  <si>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</si>
  <si>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</si>
  <si>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</si>
  <si>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</si>
  <si>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</si>
  <si>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</si>
  <si>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</si>
  <si>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</si>
  <si>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</si>
  <si>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</si>
  <si>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</si>
  <si>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</si>
  <si>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</si>
  <si>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</si>
  <si>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</si>
  <si>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</si>
  <si>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</si>
  <si>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</si>
  <si>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</si>
  <si>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</si>
  <si>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</si>
  <si>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</si>
  <si>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</si>
  <si>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</si>
  <si>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</si>
  <si>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</si>
  <si>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</si>
  <si>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</si>
  <si>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</si>
  <si>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</si>
  <si>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</si>
  <si>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</si>
  <si>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</si>
  <si>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</si>
  <si>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</si>
  <si>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</si>
  <si>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</si>
  <si>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</si>
  <si>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</si>
  <si>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</si>
  <si>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</si>
  <si>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</si>
  <si>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</si>
  <si>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</si>
  <si>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</si>
  <si>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</si>
  <si>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</si>
  <si>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</si>
  <si>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</si>
  <si>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</si>
  <si>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</si>
  <si>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</si>
  <si>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</si>
  <si>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</si>
  <si>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</si>
  <si>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</si>
  <si>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</si>
  <si>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</si>
  <si>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</si>
  <si>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</si>
  <si>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</si>
  <si>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</si>
  <si>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</si>
  <si>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</si>
  <si>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</si>
  <si>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</si>
  <si>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</si>
  <si>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</si>
  <si>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</si>
  <si>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</si>
  <si>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</si>
  <si>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</si>
  <si>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</si>
  <si>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</si>
  <si>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</si>
  <si>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</si>
  <si>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</si>
  <si>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</si>
  <si>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</si>
  <si>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</si>
  <si>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</si>
  <si>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</si>
  <si>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</si>
  <si>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</si>
  <si>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</si>
  <si>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</si>
  <si>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</si>
  <si>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</si>
  <si>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</si>
  <si>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</si>
  <si>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</si>
  <si>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</si>
  <si>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</si>
  <si>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</si>
  <si>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</si>
  <si>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</si>
  <si>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</si>
  <si>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</si>
  <si>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</si>
  <si>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</si>
  <si>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</si>
  <si>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</si>
  <si>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</si>
  <si>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</si>
  <si>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</si>
  <si>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</si>
  <si>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</si>
  <si>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</si>
  <si>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</si>
  <si>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</si>
  <si>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</si>
  <si>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</si>
  <si>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</si>
  <si>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</si>
  <si>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</si>
  <si>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</si>
  <si>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</si>
  <si>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</si>
  <si>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</si>
  <si>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</si>
  <si>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</si>
  <si>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</si>
  <si>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</si>
  <si>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</si>
  <si>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</si>
  <si>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</si>
  <si>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</si>
  <si>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</si>
  <si>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</si>
  <si>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</si>
  <si>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</si>
  <si>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</si>
  <si>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</si>
  <si>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</si>
  <si>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</si>
  <si>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</si>
  <si>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</si>
  <si>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</si>
  <si>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</si>
  <si>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</si>
  <si>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</si>
  <si>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</si>
  <si>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</si>
  <si>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</si>
  <si>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</si>
  <si>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</si>
  <si>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</si>
  <si>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</si>
  <si>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</si>
  <si>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</si>
  <si>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</si>
  <si>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</si>
  <si>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</si>
  <si>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</si>
  <si>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</si>
  <si>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</si>
  <si>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</si>
  <si>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</si>
  <si>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</si>
  <si>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</si>
  <si>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</si>
  <si>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</si>
  <si>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</si>
  <si>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</si>
  <si>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</si>
  <si>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</si>
  <si>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</si>
  <si>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</si>
  <si>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</si>
  <si>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</si>
  <si>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</si>
  <si>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</si>
  <si>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</si>
  <si>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</si>
  <si>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</si>
  <si>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</si>
  <si>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</si>
  <si>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</si>
  <si>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</si>
  <si>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</si>
  <si>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</si>
  <si>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</si>
  <si>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</si>
  <si>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</si>
  <si>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</si>
  <si>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</si>
  <si>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</si>
  <si>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</si>
  <si>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</si>
  <si>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</si>
  <si>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</si>
  <si>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</si>
  <si>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</si>
  <si>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</si>
  <si>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</si>
  <si>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</si>
  <si>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</si>
  <si>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</si>
  <si>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</si>
  <si>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</si>
  <si>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</si>
  <si>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</si>
  <si>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</si>
  <si>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</si>
  <si>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</si>
  <si>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</si>
  <si>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</si>
  <si>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</si>
  <si>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</si>
  <si>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</si>
  <si>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</si>
  <si>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</si>
  <si>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</si>
  <si>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</si>
  <si>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</si>
  <si>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</si>
  <si>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</si>
  <si>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</si>
  <si>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</si>
  <si>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</si>
  <si>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</si>
  <si>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</si>
  <si>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</si>
  <si>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</si>
  <si>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</si>
  <si>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</si>
  <si>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</si>
  <si>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</si>
  <si>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</si>
  <si>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</si>
  <si>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</si>
  <si>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</si>
  <si>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</si>
  <si>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</si>
  <si>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</si>
  <si>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</si>
  <si>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</si>
  <si>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</si>
  <si>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</si>
  <si>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</si>
  <si>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</si>
  <si>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</si>
  <si>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</si>
  <si>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</si>
  <si>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</si>
  <si>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</si>
  <si>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</si>
  <si>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</si>
  <si>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</si>
  <si>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</si>
  <si>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</si>
  <si>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</si>
  <si>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</si>
  <si>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</si>
  <si>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</si>
  <si>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</si>
  <si>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</si>
  <si>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</si>
  <si>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</si>
  <si>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</si>
  <si>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</si>
  <si>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</si>
  <si>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</si>
  <si>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</si>
  <si>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</si>
  <si>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</si>
  <si>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</si>
  <si>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</si>
  <si>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</si>
  <si>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</si>
  <si>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</si>
  <si>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</si>
  <si>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</si>
  <si>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</si>
  <si>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</si>
  <si>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</si>
  <si>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</si>
  <si>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</si>
  <si>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</si>
  <si>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</si>
  <si>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</si>
  <si>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</si>
  <si>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</si>
  <si>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</si>
  <si>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</si>
  <si>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</si>
  <si>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</si>
  <si>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</si>
  <si>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</si>
  <si>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</si>
  <si>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</si>
  <si>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</si>
  <si>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</si>
  <si>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</si>
  <si>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</si>
  <si>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</si>
  <si>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</si>
  <si>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</si>
  <si>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</si>
  <si>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</si>
  <si>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</si>
  <si>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</si>
  <si>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</si>
  <si>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</si>
  <si>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</si>
  <si>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</si>
  <si>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</si>
  <si>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</si>
  <si>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</si>
  <si>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</si>
  <si>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</si>
  <si>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</si>
  <si>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</si>
  <si>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</si>
  <si>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</si>
  <si>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</si>
  <si>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</si>
  <si>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</si>
  <si>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</si>
  <si>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</si>
  <si>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</si>
  <si>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</si>
  <si>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</si>
  <si>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</si>
  <si>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</si>
  <si>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</si>
  <si>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</si>
  <si>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</si>
  <si>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</si>
  <si>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</si>
  <si>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</si>
  <si>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</si>
  <si>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</si>
  <si>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</si>
  <si>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</si>
  <si>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</si>
  <si>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</si>
  <si>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</si>
  <si>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</si>
  <si>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</si>
  <si>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</si>
  <si>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</si>
  <si>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</si>
  <si>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</si>
  <si>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</si>
  <si>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</si>
  <si>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</si>
  <si>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</si>
  <si>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</si>
  <si>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</si>
  <si>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</si>
  <si>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</si>
  <si>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</si>
  <si>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</si>
  <si>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</si>
  <si>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</si>
  <si>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</si>
  <si>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</si>
  <si>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</si>
  <si>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</si>
  <si>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</si>
  <si>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</si>
  <si>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</si>
  <si>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</si>
  <si>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</si>
  <si>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</si>
  <si>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</si>
  <si>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</si>
  <si>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</si>
  <si>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</si>
  <si>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</si>
  <si>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</si>
  <si>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</si>
  <si>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</si>
  <si>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</si>
  <si>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</si>
  <si>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</si>
  <si>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</si>
  <si>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</si>
  <si>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</si>
  <si>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</si>
  <si>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</si>
  <si>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</si>
  <si>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</si>
  <si>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</si>
  <si>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</si>
  <si>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</si>
  <si>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</si>
  <si>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</si>
  <si>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</si>
  <si>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</si>
  <si>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</si>
  <si>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</si>
  <si>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</si>
  <si>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</si>
  <si>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</si>
  <si>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</si>
  <si>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</si>
  <si>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</si>
  <si>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</si>
  <si>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</si>
  <si>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</si>
  <si>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</si>
  <si>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</si>
  <si>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</si>
  <si>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</si>
  <si>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</si>
  <si>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</si>
  <si>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</si>
  <si>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</si>
  <si>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</si>
  <si>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</si>
  <si>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</si>
  <si>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</si>
  <si>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</si>
  <si>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</si>
  <si>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</si>
  <si>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</si>
  <si>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</si>
  <si>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</si>
  <si>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</si>
  <si>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</si>
  <si>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</si>
  <si>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</si>
  <si>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</si>
  <si>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</si>
  <si>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</si>
  <si>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</si>
  <si>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</si>
  <si>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</si>
  <si>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</si>
  <si>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</si>
  <si>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</si>
  <si>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</si>
  <si>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</si>
  <si>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</si>
  <si>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</si>
  <si>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</si>
  <si>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</si>
  <si>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</si>
  <si>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</si>
  <si>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</si>
  <si>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</si>
  <si>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</si>
  <si>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</si>
  <si>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</si>
  <si>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</si>
  <si>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</si>
  <si>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</si>
  <si>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</si>
  <si>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</si>
  <si>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</si>
  <si>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</si>
  <si>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</si>
  <si>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</si>
  <si>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</si>
  <si>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</si>
  <si>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</si>
  <si>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</si>
  <si>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</si>
  <si>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</si>
  <si>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</si>
  <si>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</si>
  <si>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</si>
  <si>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</si>
  <si>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</si>
  <si>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</si>
  <si>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</si>
  <si>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</si>
  <si>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</si>
  <si>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</si>
  <si>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</si>
  <si>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</si>
  <si>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</si>
  <si>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</si>
  <si>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</si>
  <si>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</si>
  <si>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</si>
  <si>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</si>
  <si>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</si>
  <si>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</si>
  <si>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</si>
  <si>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</si>
  <si>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</si>
  <si>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</si>
  <si>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</si>
  <si>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</si>
  <si>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</si>
  <si>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</si>
  <si>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</si>
  <si>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</si>
  <si>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</si>
  <si>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</si>
  <si>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</si>
  <si>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</si>
  <si>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</si>
  <si>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</si>
  <si>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</si>
  <si>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</si>
  <si>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</si>
  <si>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</si>
  <si>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</si>
  <si>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</si>
  <si>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</si>
  <si>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</si>
  <si>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</si>
  <si>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</si>
  <si>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</si>
  <si>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</si>
  <si>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</si>
  <si>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</si>
  <si>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</si>
  <si>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</si>
  <si>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</si>
  <si>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</si>
  <si>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</si>
  <si>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</si>
  <si>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</si>
  <si>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</si>
  <si>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</si>
  <si>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</si>
  <si>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</si>
  <si>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</si>
  <si>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</si>
  <si>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</si>
  <si>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</si>
  <si>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</si>
  <si>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</si>
  <si>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</si>
  <si>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</si>
  <si>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</si>
  <si>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</si>
  <si>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</si>
  <si>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</si>
  <si>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</si>
  <si>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</si>
  <si>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</si>
  <si>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</si>
  <si>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</si>
  <si>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</si>
  <si>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</si>
  <si>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</si>
  <si>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</si>
  <si>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</si>
  <si>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</si>
  <si>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</si>
  <si>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</si>
  <si>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</si>
  <si>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</si>
  <si>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</si>
  <si>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</si>
  <si>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</si>
  <si>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</si>
  <si>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</si>
  <si>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</si>
  <si>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</si>
  <si>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</si>
  <si>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</si>
  <si>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</si>
  <si>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</si>
  <si>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</si>
  <si>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</si>
  <si>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</si>
  <si>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</si>
  <si>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</si>
  <si>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</si>
  <si>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</si>
  <si>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</si>
  <si>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</si>
  <si>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</si>
  <si>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</si>
  <si>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</si>
  <si>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</si>
  <si>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</si>
  <si>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</si>
  <si>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</si>
  <si>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</si>
  <si>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</si>
  <si>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</si>
  <si>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</si>
  <si>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</si>
  <si>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</si>
  <si>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</si>
  <si>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</si>
  <si>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</si>
  <si>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</si>
  <si>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</si>
  <si>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</si>
  <si>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</si>
  <si>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</si>
  <si>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</si>
  <si>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</si>
  <si>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</si>
  <si>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</si>
  <si>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</si>
  <si>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</si>
  <si>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</si>
  <si>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</si>
  <si>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</si>
  <si>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</si>
  <si>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</si>
  <si>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</si>
  <si>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</si>
  <si>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</si>
  <si>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</si>
  <si>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</si>
  <si>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</si>
  <si>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</si>
  <si>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</si>
  <si>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</si>
  <si>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</si>
  <si>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</si>
  <si>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</si>
  <si>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</si>
  <si>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</si>
  <si>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</si>
  <si>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</si>
  <si>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</si>
  <si>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</si>
  <si>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</si>
  <si>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</si>
  <si>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</si>
  <si>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</si>
  <si>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</si>
  <si>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</si>
  <si>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</si>
  <si>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</si>
  <si>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</si>
  <si>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</si>
  <si>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</si>
  <si>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</si>
  <si>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</si>
  <si>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</si>
  <si>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</si>
  <si>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</si>
  <si>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</si>
  <si>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</si>
  <si>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</si>
  <si>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</si>
  <si>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</si>
  <si>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</si>
  <si>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</si>
  <si>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</si>
  <si>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</si>
  <si>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</si>
  <si>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</si>
  <si>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</si>
  <si>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</si>
  <si>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</si>
  <si>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</si>
  <si>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</si>
  <si>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</si>
  <si>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</si>
  <si>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</si>
  <si>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</si>
  <si>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</si>
  <si>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</si>
  <si>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</si>
  <si>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</si>
  <si>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</si>
  <si>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</si>
  <si>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</si>
  <si>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</si>
  <si>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</si>
  <si>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</si>
  <si>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</si>
  <si>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</si>
  <si>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</si>
  <si>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</si>
  <si>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</si>
  <si>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</si>
  <si>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</si>
  <si>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</si>
  <si>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</si>
  <si>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</si>
  <si>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</si>
  <si>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</si>
  <si>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</si>
  <si>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</si>
  <si>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</si>
  <si>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</si>
  <si>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</si>
  <si>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</si>
  <si>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</si>
  <si>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</si>
  <si>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</si>
  <si>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</si>
  <si>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</si>
  <si>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</si>
  <si>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</si>
  <si>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</si>
  <si>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</si>
  <si>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</si>
  <si>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</si>
  <si>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</si>
  <si>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</si>
  <si>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</si>
  <si>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</si>
  <si>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</si>
  <si>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</si>
  <si>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</si>
  <si>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</si>
  <si>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</si>
  <si>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</si>
  <si>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</si>
  <si>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</si>
  <si>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</si>
  <si>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</si>
  <si>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</si>
  <si>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</si>
  <si>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</si>
  <si>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</si>
  <si>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</si>
  <si>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</si>
  <si>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</si>
  <si>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</si>
  <si>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</si>
  <si>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</si>
  <si>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</si>
  <si>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</si>
  <si>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</si>
  <si>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</si>
  <si>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</si>
  <si>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</si>
  <si>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</si>
  <si>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</si>
  <si>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</si>
  <si>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</si>
  <si>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</si>
  <si>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</si>
  <si>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</si>
  <si>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</si>
  <si>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</si>
  <si>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</si>
  <si>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</si>
  <si>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</si>
  <si>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</si>
  <si>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</si>
  <si>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</si>
  <si>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</si>
  <si>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</si>
  <si>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</si>
  <si>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</si>
  <si>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</si>
  <si>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</si>
  <si>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</si>
  <si>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</si>
  <si>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</si>
  <si>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</si>
  <si>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</si>
  <si>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</si>
  <si>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</si>
  <si>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</si>
  <si>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</si>
  <si>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</si>
  <si>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</si>
  <si>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</si>
  <si>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</si>
  <si>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</si>
  <si>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</si>
  <si>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</si>
  <si>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</si>
  <si>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</si>
  <si>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</si>
  <si>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</si>
  <si>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</si>
  <si>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</si>
  <si>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</si>
  <si>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</si>
  <si>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</si>
  <si>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</si>
  <si>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</si>
  <si>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</si>
  <si>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</si>
  <si>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</si>
  <si>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</si>
  <si>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</si>
  <si>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</si>
  <si>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</si>
  <si>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</si>
  <si>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</si>
  <si>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</si>
  <si>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</si>
  <si>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</si>
  <si>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</si>
  <si>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</si>
  <si>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</si>
  <si>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</si>
  <si>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</si>
  <si>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</si>
  <si>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</si>
  <si>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</si>
  <si>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</si>
  <si>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</si>
  <si>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</si>
  <si>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</si>
  <si>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</si>
  <si>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</si>
  <si>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</si>
  <si>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</si>
  <si>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</si>
  <si>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</si>
  <si>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</si>
  <si>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</si>
  <si>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</si>
  <si>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</si>
  <si>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</si>
  <si>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</si>
  <si>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</si>
  <si>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</si>
  <si>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</si>
  <si>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</si>
  <si>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</si>
  <si>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</si>
  <si>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</si>
  <si>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</si>
  <si>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</si>
  <si>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</si>
  <si>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</si>
  <si>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</si>
  <si>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</si>
  <si>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</si>
  <si>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</si>
  <si>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</si>
  <si>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</si>
  <si>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</si>
  <si>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</si>
  <si>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</si>
  <si>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</si>
  <si>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</si>
  <si>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</si>
  <si>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</si>
  <si>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</si>
  <si>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</si>
  <si>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</si>
  <si>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</si>
  <si>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</si>
  <si>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</si>
  <si>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</si>
  <si>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</si>
  <si>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</si>
  <si>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</si>
  <si>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</si>
  <si>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</si>
  <si>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</si>
  <si>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</si>
  <si>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</si>
  <si>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</si>
  <si>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</si>
  <si>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</si>
  <si>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</si>
  <si>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</si>
  <si>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</si>
  <si>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</si>
  <si>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</si>
  <si>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</si>
  <si>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</si>
  <si>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</si>
  <si>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</si>
  <si>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</si>
  <si>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</si>
  <si>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</si>
  <si>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</si>
  <si>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</si>
  <si>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</si>
  <si>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</si>
  <si>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</si>
  <si>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</si>
  <si>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</si>
  <si>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</si>
  <si>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</si>
  <si>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</si>
  <si>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</si>
  <si>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</si>
  <si>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</si>
  <si>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</si>
  <si>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</si>
  <si>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</si>
  <si>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</si>
  <si>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</si>
  <si>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</si>
  <si>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</si>
  <si>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</si>
  <si>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</si>
  <si>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</si>
  <si>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</si>
  <si>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</si>
  <si>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</si>
  <si>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</si>
  <si>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</si>
  <si>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</si>
  <si>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</si>
  <si>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</si>
  <si>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</si>
  <si>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</si>
  <si>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</si>
  <si>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</si>
  <si>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</si>
  <si>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</si>
  <si>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</si>
  <si>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</si>
  <si>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</si>
  <si>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</si>
  <si>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</si>
  <si>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</si>
  <si>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</si>
  <si>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</si>
  <si>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</si>
  <si>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</si>
  <si>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</si>
  <si>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</si>
  <si>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</si>
  <si>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</si>
  <si>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</si>
  <si>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</si>
  <si>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</si>
  <si>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</si>
  <si>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</si>
  <si>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</si>
  <si>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</si>
  <si>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</si>
  <si>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</si>
  <si>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</si>
  <si>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</si>
  <si>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</si>
  <si>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</si>
  <si>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</si>
  <si>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</si>
  <si>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</si>
  <si>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</si>
  <si>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</si>
  <si>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</si>
  <si>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</si>
  <si>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</si>
  <si>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</si>
  <si>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</si>
  <si>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</si>
  <si>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</si>
  <si>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</si>
  <si>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</si>
  <si>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</si>
  <si>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</si>
  <si>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</si>
  <si>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</si>
  <si>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</si>
  <si>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</si>
  <si>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</si>
  <si>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</si>
  <si>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</si>
  <si>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</si>
  <si>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</si>
  <si>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</si>
  <si>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</si>
  <si>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</si>
  <si>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</si>
  <si>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</si>
  <si>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</si>
  <si>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</si>
  <si>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</si>
  <si>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</si>
  <si>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</si>
  <si>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</si>
  <si>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</si>
  <si>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</si>
  <si>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</si>
  <si>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</si>
  <si>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</si>
  <si>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</si>
  <si>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</si>
  <si>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</si>
  <si>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</si>
  <si>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</si>
  <si>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</si>
  <si>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</si>
  <si>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</si>
  <si>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</si>
  <si>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</si>
  <si>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</si>
  <si>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</si>
  <si>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</si>
  <si>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</si>
  <si>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</si>
  <si>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</si>
  <si>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</si>
  <si>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</si>
  <si>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</si>
  <si>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</si>
  <si>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</si>
  <si>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</si>
  <si>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</si>
  <si>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</si>
  <si>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</si>
  <si>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</si>
  <si>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</si>
  <si>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</si>
  <si>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</si>
  <si>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</si>
  <si>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</si>
  <si>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</si>
  <si>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</si>
  <si>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</si>
  <si>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</si>
  <si>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</si>
  <si>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</si>
  <si>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</si>
  <si>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</si>
  <si>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</si>
  <si>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</si>
  <si>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</si>
  <si>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</si>
  <si>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</si>
  <si>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</si>
  <si>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</si>
  <si>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</si>
  <si>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</si>
  <si>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</si>
  <si>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</si>
  <si>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</si>
  <si>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</si>
  <si>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</si>
  <si>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</si>
  <si>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</si>
  <si>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</si>
  <si>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</si>
  <si>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</si>
  <si>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</si>
  <si>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</si>
  <si>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</si>
  <si>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</si>
  <si>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</si>
  <si>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</si>
  <si>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</si>
  <si>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</si>
  <si>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</si>
  <si>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</si>
  <si>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</si>
  <si>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</si>
  <si>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</si>
  <si>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</si>
  <si>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</si>
  <si>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</si>
  <si>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</si>
  <si>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</si>
  <si>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</si>
  <si>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</si>
  <si>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</si>
  <si>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</si>
  <si>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</si>
  <si>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</si>
  <si>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</si>
  <si>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</si>
  <si>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</si>
  <si>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</si>
  <si>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</si>
  <si>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</si>
  <si>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</si>
  <si>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</si>
  <si>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</si>
  <si>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</si>
  <si>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</si>
  <si>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</si>
  <si>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</si>
  <si>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</si>
  <si>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</si>
  <si>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</si>
  <si>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</si>
  <si>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</si>
  <si>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</si>
  <si>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</si>
  <si>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</si>
  <si>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</si>
  <si>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</si>
  <si>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</si>
  <si>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</si>
  <si>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</si>
  <si>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</si>
  <si>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</si>
  <si>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</si>
  <si>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</si>
  <si>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</si>
  <si>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</si>
  <si>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</si>
  <si>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</si>
  <si>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</si>
  <si>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</si>
  <si>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</si>
  <si>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</si>
  <si>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</si>
  <si>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</si>
  <si>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</si>
  <si>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</si>
  <si>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</si>
  <si>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</si>
  <si>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</si>
  <si>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</si>
  <si>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</si>
  <si>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</si>
  <si>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</si>
  <si>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</si>
  <si>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</si>
  <si>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</si>
  <si>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</si>
  <si>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</si>
  <si>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</si>
  <si>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</si>
  <si>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</si>
  <si>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</si>
  <si>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</si>
  <si>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</si>
  <si>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</si>
  <si>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</si>
  <si>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</si>
  <si>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</si>
  <si>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</si>
  <si>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</si>
  <si>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</si>
  <si>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</si>
  <si>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</si>
  <si>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</si>
  <si>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</si>
  <si>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</si>
  <si>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</si>
  <si>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</si>
  <si>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</si>
  <si>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</si>
  <si>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</si>
  <si>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</si>
  <si>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</si>
  <si>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</si>
  <si>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</si>
  <si>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</si>
  <si>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</si>
  <si>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</si>
  <si>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</si>
  <si>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</si>
  <si>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</si>
  <si>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</si>
  <si>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</si>
  <si>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</si>
  <si>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</si>
  <si>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</si>
  <si>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</si>
  <si>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</si>
  <si>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</si>
  <si>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</si>
  <si>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</si>
  <si>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</si>
  <si>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</si>
  <si>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</si>
  <si>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</si>
  <si>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</si>
  <si>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</si>
  <si>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</si>
  <si>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</si>
  <si>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</si>
  <si>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</si>
  <si>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</si>
  <si>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</si>
  <si>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</si>
  <si>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</si>
  <si>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</si>
  <si>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</si>
  <si>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</si>
  <si>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</si>
  <si>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</si>
  <si>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</si>
  <si>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</si>
  <si>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</si>
  <si>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</si>
  <si>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</si>
  <si>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</si>
  <si>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</si>
  <si>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</si>
  <si>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</si>
  <si>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</si>
  <si>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</si>
  <si>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</si>
  <si>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</si>
  <si>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</si>
  <si>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</si>
  <si>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</si>
  <si>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</si>
  <si>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</si>
  <si>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</si>
  <si>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</si>
  <si>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</si>
  <si>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</si>
  <si>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</si>
  <si>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</si>
  <si>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</si>
  <si>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</si>
  <si>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</si>
  <si>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</si>
  <si>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</si>
  <si>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</si>
  <si>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</si>
  <si>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</si>
  <si>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</si>
  <si>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</si>
  <si>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</si>
  <si>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</si>
  <si>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</si>
  <si>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</si>
  <si>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</si>
  <si>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</si>
  <si>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</si>
  <si>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</si>
  <si>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</si>
  <si>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</si>
  <si>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</si>
  <si>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</si>
  <si>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</si>
  <si>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</si>
  <si>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</si>
  <si>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</si>
  <si>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</si>
  <si>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</si>
  <si>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</si>
  <si>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</si>
  <si>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</si>
  <si>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</si>
  <si>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</si>
  <si>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</si>
  <si>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</si>
  <si>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</si>
  <si>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</si>
  <si>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</si>
  <si>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</si>
  <si>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</si>
  <si>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</si>
  <si>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</si>
  <si>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</si>
  <si>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</si>
  <si>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</si>
  <si>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</si>
  <si>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</si>
  <si>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</si>
  <si>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</si>
  <si>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</si>
  <si>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</si>
  <si>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</si>
  <si>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</si>
  <si>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</si>
  <si>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</si>
  <si>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</si>
  <si>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</si>
  <si>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</si>
  <si>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</si>
  <si>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</si>
  <si>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</si>
  <si>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</si>
  <si>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</si>
  <si>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</si>
  <si>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</si>
  <si>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</si>
  <si>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</si>
  <si>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</si>
  <si>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</si>
  <si>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</si>
  <si>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</si>
  <si>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</si>
  <si>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</si>
  <si>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</si>
  <si>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</si>
  <si>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</si>
  <si>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</si>
  <si>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</si>
  <si>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</si>
  <si>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</si>
  <si>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</si>
  <si>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</si>
  <si>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</si>
  <si>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</si>
  <si>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</si>
  <si>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</si>
  <si>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</si>
  <si>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</si>
  <si>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</si>
  <si>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</si>
  <si>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</si>
  <si>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</si>
  <si>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</si>
  <si>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</si>
  <si>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</si>
  <si>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</si>
  <si>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</si>
  <si>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</si>
  <si>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</si>
  <si>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</si>
  <si>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</si>
  <si>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</si>
  <si>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</si>
  <si>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</si>
  <si>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</si>
  <si>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</si>
  <si>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</si>
  <si>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</si>
  <si>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</si>
  <si>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</si>
  <si>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</si>
  <si>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</si>
  <si>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</si>
  <si>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</si>
  <si>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</si>
  <si>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</si>
  <si>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</si>
  <si>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</si>
  <si>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</si>
  <si>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</si>
  <si>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</si>
  <si>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</si>
  <si>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</si>
  <si>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</si>
  <si>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</si>
  <si>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</si>
  <si>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</si>
  <si>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</si>
  <si>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</si>
  <si>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</si>
  <si>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</si>
  <si>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</si>
  <si>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</si>
  <si>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</si>
  <si>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</si>
  <si>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</si>
  <si>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</si>
  <si>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</si>
  <si>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</si>
  <si>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</si>
  <si>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</si>
  <si>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</si>
  <si>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</si>
  <si>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</si>
  <si>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</si>
  <si>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</si>
  <si>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</si>
  <si>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</si>
  <si>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</si>
  <si>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</si>
  <si>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</si>
  <si>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</si>
  <si>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</si>
  <si>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</si>
  <si>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</si>
  <si>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</si>
  <si>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</si>
  <si>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</si>
  <si>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</si>
  <si>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</si>
  <si>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</si>
  <si>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</si>
  <si>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</si>
  <si>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</si>
  <si>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</si>
  <si>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</si>
  <si>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</si>
  <si>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</si>
  <si>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</si>
  <si>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</si>
  <si>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</si>
  <si>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</si>
  <si>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</si>
  <si>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</si>
  <si>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</si>
  <si>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</si>
  <si>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</si>
  <si>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</si>
  <si>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</si>
  <si>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</si>
  <si>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</si>
  <si>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</si>
  <si>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</si>
  <si>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</si>
  <si>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</si>
  <si>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</si>
  <si>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</si>
  <si>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</si>
  <si>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</si>
  <si>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</si>
  <si>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</si>
  <si>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</si>
  <si>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</si>
  <si>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</si>
  <si>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</si>
  <si>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</si>
  <si>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</si>
  <si>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</si>
  <si>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</si>
  <si>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</si>
  <si>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</si>
  <si>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</si>
  <si>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</si>
  <si>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</si>
  <si>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</si>
  <si>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</si>
  <si>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</si>
  <si>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</si>
  <si>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</si>
  <si>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</si>
  <si>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</si>
  <si>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</si>
  <si>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</si>
  <si>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</si>
  <si>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</si>
  <si>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</si>
  <si>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</si>
  <si>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</si>
  <si>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</si>
  <si>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</si>
  <si>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</si>
  <si>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</si>
  <si>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</si>
  <si>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</si>
  <si>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</si>
  <si>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</si>
  <si>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</si>
  <si>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</si>
  <si>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</si>
  <si>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</si>
  <si>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</si>
  <si>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</si>
  <si>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</si>
  <si>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</si>
  <si>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</si>
  <si>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</si>
  <si>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</si>
  <si>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</si>
  <si>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</si>
  <si>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</si>
  <si>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</si>
  <si>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</si>
  <si>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</si>
  <si>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</si>
  <si>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</si>
  <si>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</si>
  <si>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</si>
  <si>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</si>
  <si>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</si>
  <si>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</si>
  <si>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</si>
  <si>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</si>
  <si>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</si>
  <si>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</si>
  <si>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</si>
  <si>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</si>
  <si>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</si>
  <si>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</si>
  <si>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</si>
  <si>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</si>
  <si>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</si>
  <si>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</si>
  <si>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</si>
  <si>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</si>
  <si>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</si>
  <si>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</si>
  <si>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</si>
  <si>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</si>
  <si>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</si>
  <si>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</si>
  <si>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</si>
  <si>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</si>
  <si>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</si>
  <si>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</si>
  <si>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</si>
  <si>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</si>
  <si>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</si>
  <si>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</si>
  <si>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</si>
  <si>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</si>
  <si>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</si>
  <si>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</si>
  <si>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</si>
  <si>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</si>
  <si>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</si>
  <si>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</si>
  <si>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</si>
  <si>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</si>
  <si>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</si>
  <si>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</si>
  <si>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</si>
  <si>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</si>
  <si>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</si>
  <si>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</si>
  <si>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</si>
  <si>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</si>
  <si>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</si>
  <si>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</si>
  <si>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</si>
  <si>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</si>
  <si>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</si>
  <si>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</si>
  <si>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</si>
  <si>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</si>
  <si>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</si>
  <si>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</si>
  <si>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</si>
  <si>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</si>
  <si>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</si>
  <si>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</si>
  <si>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</si>
  <si>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</si>
  <si>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</si>
  <si>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</si>
  <si>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</si>
  <si>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</si>
  <si>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</si>
  <si>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</si>
  <si>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</si>
  <si>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</si>
  <si>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</si>
  <si>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</si>
  <si>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</si>
  <si>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</si>
  <si>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</si>
  <si>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</si>
  <si>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</si>
  <si>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</si>
  <si>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</si>
  <si>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</si>
  <si>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</si>
  <si>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</si>
  <si>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</si>
  <si>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</si>
  <si>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</si>
  <si>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</si>
  <si>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</si>
  <si>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</si>
  <si>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</si>
  <si>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</si>
  <si>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</si>
  <si>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</si>
  <si>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</si>
  <si>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</si>
  <si>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</si>
  <si>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</si>
  <si>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</si>
  <si>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</si>
  <si>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</si>
  <si>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</si>
  <si>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</si>
  <si>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</si>
  <si>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</si>
  <si>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</si>
  <si>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</si>
  <si>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</si>
  <si>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</si>
  <si>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</si>
  <si>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</si>
  <si>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</si>
  <si>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</si>
  <si>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</si>
  <si>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</si>
  <si>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</si>
  <si>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</si>
  <si>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</si>
  <si>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</si>
  <si>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</si>
  <si>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</si>
  <si>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</si>
  <si>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</si>
  <si>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</si>
  <si>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</si>
  <si>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</si>
  <si>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</si>
  <si>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</si>
  <si>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</si>
  <si>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</si>
  <si>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</si>
  <si>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</si>
  <si>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</si>
  <si>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</si>
  <si>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</si>
  <si>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</si>
  <si>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</si>
  <si>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</si>
  <si>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</si>
  <si>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</si>
  <si>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</si>
  <si>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</si>
  <si>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</si>
  <si>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</si>
  <si>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</si>
  <si>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</si>
  <si>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</si>
  <si>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</si>
  <si>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</si>
  <si>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</si>
  <si>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</si>
  <si>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</si>
  <si>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</si>
  <si>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</si>
  <si>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</si>
  <si>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</si>
  <si>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</si>
  <si>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</si>
  <si>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</si>
  <si>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</si>
  <si>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</si>
  <si>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</si>
  <si>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</si>
  <si>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</si>
  <si>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</si>
  <si>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</si>
  <si>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</si>
  <si>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</si>
  <si>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</si>
  <si>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</si>
  <si>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</si>
  <si>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</si>
  <si>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</si>
  <si>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</si>
  <si>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</si>
  <si>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</si>
  <si>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</si>
  <si>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</si>
  <si>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</si>
  <si>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</si>
  <si>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</si>
  <si>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</si>
  <si>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</si>
  <si>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</si>
  <si>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</si>
  <si>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</si>
  <si>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</si>
  <si>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</si>
  <si>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</si>
  <si>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</si>
  <si>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</si>
  <si>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</si>
  <si>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</si>
  <si>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</si>
  <si>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</si>
  <si>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</si>
  <si>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</si>
  <si>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</si>
  <si>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</si>
  <si>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</si>
  <si>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</si>
  <si>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</si>
  <si>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</si>
  <si>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</si>
  <si>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</si>
  <si>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</si>
  <si>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</si>
  <si>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</si>
  <si>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</si>
  <si>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</si>
  <si>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</si>
  <si>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</si>
  <si>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</si>
  <si>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</si>
  <si>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</si>
  <si>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</si>
  <si>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</si>
  <si>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</si>
  <si>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</si>
  <si>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</si>
  <si>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</si>
  <si>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</si>
  <si>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</si>
  <si>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</si>
  <si>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</si>
  <si>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</si>
  <si>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</si>
  <si>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</si>
  <si>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</si>
  <si>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</si>
  <si>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</si>
  <si>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</si>
  <si>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</si>
  <si>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</si>
  <si>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</si>
  <si>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</si>
  <si>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</si>
  <si>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</si>
  <si>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</si>
  <si>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</si>
  <si>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</si>
  <si>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</si>
  <si>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</si>
  <si>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</si>
  <si>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</si>
  <si>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</si>
  <si>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</si>
  <si>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</si>
  <si>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</si>
  <si>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</si>
  <si>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</si>
  <si>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</si>
  <si>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</si>
  <si>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</si>
  <si>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</si>
  <si>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</si>
  <si>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</si>
  <si>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</si>
  <si>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</si>
  <si>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</si>
  <si>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</si>
  <si>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</si>
  <si>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</si>
  <si>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</si>
  <si>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</si>
  <si>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</si>
  <si>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</si>
  <si>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</si>
  <si>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</si>
  <si>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</si>
  <si>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</si>
  <si>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</si>
  <si>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</si>
  <si>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</si>
  <si>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</si>
  <si>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</si>
  <si>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</si>
  <si>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</si>
  <si>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</si>
  <si>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</si>
  <si>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</si>
  <si>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</si>
  <si>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</si>
  <si>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</si>
  <si>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</si>
  <si>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</si>
  <si>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</si>
  <si>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</si>
  <si>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</si>
  <si>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</si>
  <si>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</si>
  <si>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</si>
  <si>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</si>
  <si>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</si>
  <si>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</si>
  <si>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</si>
  <si>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</si>
  <si>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</si>
  <si>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</si>
  <si>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</si>
  <si>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</si>
  <si>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</si>
  <si>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</si>
  <si>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</si>
  <si>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</si>
  <si>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</si>
  <si>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</si>
  <si>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</si>
  <si>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</si>
  <si>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</si>
  <si>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</si>
  <si>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</si>
  <si>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</si>
  <si>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</si>
  <si>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</si>
  <si>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</si>
  <si>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</si>
  <si>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</si>
  <si>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</si>
  <si>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</si>
  <si>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</si>
  <si>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</si>
  <si>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</si>
  <si>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</si>
  <si>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</si>
  <si>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</si>
  <si>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</si>
  <si>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</si>
  <si>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</si>
  <si>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</si>
  <si>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</si>
  <si>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</si>
  <si>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</si>
  <si>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</si>
  <si>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</si>
  <si>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</si>
  <si>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</si>
  <si>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</si>
  <si>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</si>
  <si>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</si>
  <si>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</si>
  <si>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</si>
  <si>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</si>
  <si>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</si>
  <si>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</si>
  <si>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</si>
  <si>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</si>
  <si>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</si>
  <si>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</si>
  <si>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</si>
  <si>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</si>
  <si>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</si>
  <si>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</si>
  <si>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</si>
  <si>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</si>
  <si>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</si>
  <si>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</si>
  <si>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</si>
  <si>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</si>
  <si>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</si>
  <si>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</si>
  <si>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</si>
  <si>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</si>
  <si>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</si>
  <si>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</si>
  <si>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</si>
  <si>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</si>
  <si>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</si>
  <si>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</si>
  <si>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</si>
  <si>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</si>
  <si>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</si>
  <si>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</si>
  <si>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</si>
  <si>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</si>
  <si>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</si>
  <si>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</si>
  <si>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</si>
  <si>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</si>
  <si>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</si>
  <si>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</si>
  <si>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</si>
  <si>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</si>
  <si>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</si>
  <si>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</si>
  <si>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</si>
  <si>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</si>
  <si>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</si>
  <si>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</si>
  <si>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</si>
  <si>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</si>
  <si>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</si>
  <si>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</si>
  <si>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</si>
  <si>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</si>
  <si>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</si>
  <si>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</si>
  <si>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</si>
  <si>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</si>
  <si>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</si>
  <si>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</si>
  <si>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</si>
  <si>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</si>
  <si>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</si>
  <si>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</si>
  <si>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</si>
  <si>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</si>
  <si>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</si>
  <si>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</si>
  <si>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</si>
  <si>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</si>
  <si>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</si>
  <si>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</si>
  <si>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</si>
  <si>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</si>
  <si>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</si>
  <si>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</si>
  <si>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</si>
  <si>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</si>
  <si>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</si>
  <si>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</si>
  <si>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</si>
  <si>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</si>
  <si>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</si>
  <si>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</si>
  <si>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</si>
  <si>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</si>
  <si>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</si>
  <si>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</si>
  <si>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</si>
  <si>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</si>
  <si>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</si>
  <si>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</si>
  <si>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</si>
  <si>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</si>
  <si>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</si>
  <si>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</si>
  <si>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</si>
  <si>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</si>
  <si>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</si>
  <si>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</si>
  <si>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</si>
  <si>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</si>
  <si>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</si>
  <si>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</si>
  <si>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</si>
  <si>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</si>
  <si>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</si>
  <si>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</si>
  <si>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</si>
  <si>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</si>
  <si>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</si>
  <si>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</si>
  <si>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</si>
  <si>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</si>
  <si>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</si>
  <si>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</si>
  <si>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</si>
  <si>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</si>
  <si>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</si>
  <si>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</si>
  <si>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</si>
  <si>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</si>
  <si>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</si>
  <si>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</si>
  <si>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</si>
  <si>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</si>
  <si>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</si>
  <si>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</si>
  <si>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</si>
  <si>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</si>
  <si>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</si>
  <si>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</si>
  <si>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</si>
  <si>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</si>
  <si>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</si>
  <si>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</si>
  <si>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</si>
  <si>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</si>
  <si>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</si>
  <si>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</si>
  <si>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</si>
  <si>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</si>
  <si>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</si>
  <si>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</si>
  <si>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</si>
  <si>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</si>
  <si>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</si>
  <si>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</si>
  <si>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</si>
  <si>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</si>
  <si>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</si>
  <si>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</si>
  <si>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</si>
  <si>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</si>
  <si>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</si>
  <si>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</si>
  <si>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</si>
  <si>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</si>
  <si>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</si>
  <si>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</si>
  <si>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</si>
  <si>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</si>
  <si>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</si>
  <si>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</si>
  <si>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</si>
  <si>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</si>
  <si>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</si>
  <si>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</si>
  <si>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</si>
  <si>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</si>
  <si>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</si>
  <si>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</si>
  <si>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</si>
  <si>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</si>
  <si>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</si>
  <si>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</si>
  <si>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</si>
  <si>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</si>
  <si>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</si>
  <si>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</si>
  <si>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</si>
  <si>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</si>
  <si>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</si>
  <si>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</si>
  <si>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</si>
  <si>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</si>
  <si>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</si>
  <si>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</si>
  <si>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</si>
  <si>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</si>
  <si>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</si>
  <si>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</si>
  <si>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</si>
  <si>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</si>
  <si>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</si>
  <si>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</si>
  <si>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</si>
  <si>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</si>
  <si>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</si>
  <si>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</si>
  <si>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</si>
  <si>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</si>
  <si>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</si>
  <si>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</si>
  <si>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</si>
  <si>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</si>
  <si>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</si>
  <si>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</si>
  <si>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</si>
  <si>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</si>
  <si>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</si>
  <si>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</si>
  <si>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</si>
  <si>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</si>
  <si>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</si>
  <si>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</si>
  <si>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</si>
  <si>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</si>
  <si>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</si>
  <si>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</si>
  <si>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</si>
  <si>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</si>
  <si>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</si>
  <si>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</si>
  <si>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</si>
  <si>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</si>
  <si>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</si>
  <si>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</si>
  <si>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</si>
  <si>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</si>
  <si>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</si>
  <si>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</si>
  <si>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</si>
  <si>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</si>
  <si>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</si>
  <si>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</si>
  <si>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</si>
  <si>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</si>
  <si>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</si>
  <si>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</si>
  <si>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</si>
  <si>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</si>
  <si>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</si>
  <si>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</si>
  <si>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</si>
  <si>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</si>
  <si>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</si>
  <si>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</si>
  <si>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</si>
  <si>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</si>
  <si>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</si>
  <si>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</si>
  <si>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</si>
  <si>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</si>
  <si>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</si>
  <si>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</si>
  <si>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</si>
  <si>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</si>
  <si>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</si>
  <si>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</si>
  <si>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</si>
  <si>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</si>
  <si>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</si>
  <si>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</si>
  <si>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</si>
  <si>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</si>
  <si>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</si>
  <si>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</si>
  <si>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</si>
  <si>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</si>
  <si>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</si>
  <si>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</si>
  <si>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</si>
  <si>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</si>
  <si>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</si>
  <si>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</si>
  <si>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</si>
  <si>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</si>
  <si>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</si>
  <si>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</si>
  <si>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</si>
  <si>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</si>
  <si>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</si>
  <si>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</si>
  <si>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</si>
  <si>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</si>
  <si>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</si>
  <si>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</si>
  <si>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</si>
  <si>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</si>
  <si>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</si>
  <si>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</si>
  <si>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</si>
  <si>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</si>
  <si>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</si>
  <si>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</si>
  <si>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</si>
  <si>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</si>
  <si>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</si>
  <si>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</si>
  <si>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</si>
  <si>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</si>
  <si>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</si>
  <si>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</si>
  <si>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</si>
  <si>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</si>
  <si>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</si>
  <si>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</si>
  <si>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</si>
  <si>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</si>
  <si>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</si>
  <si>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</si>
  <si>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</si>
  <si>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</si>
  <si>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</si>
  <si>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</si>
  <si>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</si>
  <si>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</si>
  <si>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</si>
  <si>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</si>
  <si>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</si>
  <si>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</si>
  <si>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</si>
  <si>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</si>
  <si>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</si>
  <si>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</si>
  <si>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</si>
  <si>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</si>
  <si>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</si>
  <si>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</si>
  <si>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</si>
  <si>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</si>
  <si>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</si>
  <si>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</si>
  <si>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</si>
  <si>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</si>
  <si>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</si>
  <si>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</si>
  <si>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</si>
  <si>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</si>
  <si>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</si>
  <si>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</si>
  <si>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</si>
  <si>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</si>
  <si>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</si>
  <si>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</si>
  <si>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</si>
  <si>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</si>
  <si>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</si>
  <si>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</si>
  <si>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</si>
  <si>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</si>
  <si>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</si>
  <si>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</si>
  <si>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</si>
  <si>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</si>
  <si>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</si>
  <si>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</si>
  <si>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</si>
  <si>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</si>
  <si>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</si>
  <si>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</si>
  <si>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</si>
  <si>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</si>
  <si>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</si>
  <si>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</si>
  <si>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</si>
  <si>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</si>
  <si>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</si>
  <si>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</si>
  <si>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</si>
  <si>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</si>
  <si>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</si>
  <si>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</si>
  <si>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</si>
  <si>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</si>
  <si>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</si>
  <si>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</si>
  <si>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</si>
  <si>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</si>
  <si>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</si>
  <si>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</si>
  <si>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</si>
  <si>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</si>
  <si>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</si>
  <si>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</si>
  <si>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</si>
  <si>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</si>
  <si>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</si>
  <si>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</si>
  <si>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</si>
  <si>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</si>
  <si>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</si>
  <si>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</si>
  <si>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</si>
  <si>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</si>
  <si>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</si>
  <si>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</si>
  <si>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</si>
  <si>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</si>
  <si>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</si>
  <si>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</si>
  <si>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</si>
  <si>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</si>
  <si>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</si>
  <si>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</si>
  <si>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</si>
  <si>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</si>
  <si>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</si>
  <si>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</si>
  <si>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</si>
  <si>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</si>
  <si>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</si>
  <si>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</si>
  <si>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</si>
  <si>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</si>
  <si>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</si>
  <si>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</si>
  <si>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</si>
  <si>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</si>
  <si>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</si>
  <si>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</si>
  <si>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</si>
  <si>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</si>
  <si>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</si>
  <si>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</si>
  <si>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</si>
  <si>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</si>
  <si>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</si>
  <si>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</si>
  <si>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</si>
  <si>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</si>
  <si>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</si>
  <si>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</si>
  <si>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</si>
  <si>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</si>
  <si>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</si>
  <si>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</si>
  <si>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</si>
  <si>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</si>
  <si>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</si>
  <si>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</si>
  <si>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</si>
  <si>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</si>
  <si>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</si>
  <si>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</si>
  <si>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</si>
  <si>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</si>
  <si>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</si>
  <si>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</si>
  <si>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</si>
  <si>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</si>
  <si>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</si>
  <si>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</si>
  <si>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</si>
  <si>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</si>
  <si>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</si>
  <si>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</si>
  <si>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</si>
  <si>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</si>
  <si>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</si>
  <si>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</si>
  <si>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</si>
  <si>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</si>
  <si>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</si>
  <si>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</si>
  <si>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</si>
  <si>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</si>
  <si>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</si>
  <si>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</si>
  <si>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</si>
  <si>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</si>
  <si>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</si>
  <si>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</si>
  <si>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</si>
  <si>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</si>
  <si>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</si>
  <si>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</si>
  <si>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</si>
  <si>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</si>
  <si>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</si>
  <si>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</si>
  <si>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</si>
  <si>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</si>
  <si>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</si>
  <si>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</si>
  <si>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</si>
  <si>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</si>
  <si>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</si>
  <si>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</si>
  <si>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</si>
  <si>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</si>
  <si>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</si>
  <si>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</si>
  <si>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</si>
  <si>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</si>
  <si>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</si>
  <si>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</si>
  <si>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</si>
  <si>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</si>
  <si>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</si>
  <si>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</si>
  <si>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</si>
  <si>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</si>
  <si>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</si>
  <si>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</si>
  <si>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</si>
  <si>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</si>
  <si>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</si>
  <si>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</si>
  <si>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</si>
  <si>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</si>
  <si>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</si>
  <si>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</si>
  <si>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</si>
  <si>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</si>
  <si>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</si>
  <si>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</si>
  <si>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</si>
  <si>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</si>
  <si>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</si>
  <si>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</si>
  <si>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</si>
  <si>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</si>
  <si>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</si>
  <si>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</si>
  <si>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</si>
  <si>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</si>
  <si>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</si>
  <si>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</si>
  <si>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</si>
  <si>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</si>
  <si>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</si>
  <si>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</si>
  <si>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</si>
  <si>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</si>
  <si>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</si>
  <si>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</si>
  <si>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</si>
  <si>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</si>
  <si>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</si>
  <si>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</si>
  <si>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</si>
  <si>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</si>
  <si>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</si>
  <si>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</si>
  <si>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</si>
  <si>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</si>
  <si>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</si>
  <si>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</si>
  <si>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</si>
  <si>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</si>
  <si>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</si>
  <si>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</si>
  <si>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</si>
  <si>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</si>
  <si>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</si>
  <si>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</si>
  <si>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</si>
  <si>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</si>
  <si>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</si>
  <si>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</si>
  <si>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</si>
  <si>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</si>
  <si>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</si>
  <si>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</si>
  <si>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</si>
  <si>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</si>
  <si>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</si>
  <si>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</si>
  <si>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</si>
  <si>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</si>
  <si>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</si>
  <si>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</si>
  <si>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</si>
  <si>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</si>
  <si>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</si>
  <si>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</si>
  <si>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</si>
  <si>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</si>
  <si>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</si>
  <si>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</si>
  <si>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</si>
  <si>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</si>
  <si>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</si>
  <si>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</si>
  <si>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</si>
  <si>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</si>
  <si>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</si>
  <si>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</si>
  <si>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</si>
  <si>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</si>
  <si>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</si>
  <si>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</si>
  <si>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</si>
  <si>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</si>
  <si>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</si>
  <si>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</si>
  <si>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</si>
  <si>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</si>
  <si>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</si>
  <si>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</si>
  <si>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</si>
  <si>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</si>
  <si>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</si>
  <si>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</si>
  <si>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</si>
  <si>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</si>
  <si>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</si>
  <si>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</si>
  <si>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</si>
  <si>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</si>
  <si>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</si>
  <si>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</si>
  <si>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</si>
  <si>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</si>
  <si>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</si>
  <si>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</si>
  <si>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</si>
  <si>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</si>
  <si>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</si>
  <si>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</si>
  <si>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</si>
  <si>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</si>
  <si>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</si>
  <si>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</si>
  <si>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</si>
  <si>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</si>
  <si>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</si>
  <si>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</si>
  <si>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</si>
  <si>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</si>
  <si>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</si>
  <si>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</si>
  <si>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</si>
  <si>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</si>
  <si>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</si>
  <si>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</si>
  <si>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</si>
  <si>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</si>
  <si>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</si>
  <si>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</si>
  <si>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</si>
  <si>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</si>
  <si>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</si>
  <si>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</si>
  <si>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</si>
  <si>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</si>
  <si>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</si>
  <si>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</si>
  <si>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</si>
  <si>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</si>
  <si>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</si>
  <si>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</si>
  <si>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</si>
  <si>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</si>
  <si>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</si>
  <si>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</si>
  <si>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</si>
  <si>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</si>
  <si>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</si>
  <si>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</si>
  <si>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</si>
  <si>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</si>
  <si>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</si>
  <si>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</si>
  <si>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</si>
  <si>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</si>
  <si>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</si>
  <si>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</si>
  <si>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</si>
  <si>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</si>
  <si>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</si>
  <si>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</si>
  <si>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</si>
  <si>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</si>
  <si>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</si>
  <si>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</si>
  <si>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</si>
  <si>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</si>
  <si>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</si>
  <si>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</si>
  <si>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</si>
  <si>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</si>
  <si>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</si>
  <si>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</si>
  <si>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</si>
  <si>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</si>
  <si>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</si>
  <si>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</si>
  <si>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</si>
  <si>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</si>
  <si>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</si>
  <si>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</si>
  <si>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</si>
  <si>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</si>
  <si>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</si>
  <si>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</si>
  <si>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</si>
  <si>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</si>
  <si>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</si>
  <si>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</si>
  <si>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</si>
  <si>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</si>
  <si>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</si>
  <si>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</si>
  <si>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</si>
  <si>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</si>
  <si>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</si>
  <si>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</si>
  <si>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</si>
  <si>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</si>
  <si>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</si>
  <si>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</si>
  <si>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</si>
  <si>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</si>
  <si>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</si>
  <si>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</si>
  <si>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</si>
  <si>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</si>
  <si>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</si>
  <si>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</si>
  <si>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</si>
  <si>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</si>
  <si>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</si>
  <si>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</si>
  <si>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</si>
  <si>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</si>
  <si>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</si>
  <si>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</si>
  <si>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</si>
  <si>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</si>
  <si>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</si>
  <si>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</si>
  <si>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</si>
  <si>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</si>
  <si>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</si>
  <si>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</si>
  <si>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</si>
  <si>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</si>
  <si>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</si>
  <si>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</si>
  <si>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</si>
  <si>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</si>
  <si>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</si>
  <si>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</si>
  <si>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</si>
  <si>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</si>
  <si>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</si>
  <si>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</si>
  <si>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</si>
  <si>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</si>
  <si>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</si>
  <si>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</si>
  <si>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</si>
  <si>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</si>
  <si>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</si>
  <si>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</si>
  <si>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</si>
  <si>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</si>
  <si>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</si>
  <si>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</si>
  <si>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</si>
  <si>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</si>
  <si>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</si>
  <si>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</si>
  <si>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</si>
  <si>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</si>
  <si>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</si>
  <si>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</si>
  <si>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</si>
  <si>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</si>
  <si>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</si>
  <si>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</si>
  <si>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</si>
  <si>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</si>
  <si>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</si>
  <si>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</si>
  <si>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</si>
  <si>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</si>
  <si>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</si>
  <si>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</si>
  <si>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</si>
  <si>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</si>
  <si>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</si>
  <si>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</si>
  <si>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</si>
  <si>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</si>
  <si>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</si>
  <si>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</si>
  <si>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</si>
  <si>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</si>
  <si>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</si>
  <si>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</si>
  <si>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</si>
  <si>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</si>
  <si>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</si>
  <si>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</si>
  <si>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</si>
  <si>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</si>
  <si>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</si>
  <si>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</si>
  <si>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</si>
  <si>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</si>
  <si>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</si>
  <si>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Mean</t>
  </si>
  <si>
    <t>median</t>
  </si>
  <si>
    <t>min</t>
  </si>
  <si>
    <t>max</t>
  </si>
  <si>
    <t>variance</t>
  </si>
  <si>
    <t>std deviation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</si>
  <si>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</si>
  <si>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</si>
  <si>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</si>
  <si>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</si>
  <si>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</si>
  <si>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</si>
  <si>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</si>
  <si>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</si>
  <si>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</si>
  <si>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</si>
  <si>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</si>
  <si>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</si>
  <si>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Failed</t>
  </si>
  <si>
    <t>Successful</t>
  </si>
  <si>
    <t>Quartile</t>
  </si>
  <si>
    <t>Inner Quartile</t>
  </si>
  <si>
    <t>Lower Bond</t>
  </si>
  <si>
    <t>Upper Bound</t>
  </si>
  <si>
    <t>% Lower Outlier</t>
  </si>
  <si>
    <t>% Upper Outlier</t>
  </si>
  <si>
    <t>Analysis</t>
  </si>
  <si>
    <t>The median should be used in place of the mean because of the large number of ouliers and the skewness and kurtosis well above 1 indicationg a non-normal distribution.  Looks at just the backers count would likley not be a good indicator of success.  A better analysis would include more variables. Successful campain have more variability because some failed never get funded.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</si>
</sst>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0.000"/>
    <numFmt numFmtId="176" formatCode="0.0%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 Unicode MS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0" fillId="2" borderId="1" xfId="0" applyFont="1" applyFill="1" applyBorder="1"/>
    <xf numFmtId="0" fontId="0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1" fontId="0" fillId="0" borderId="0" xfId="0" applyNumberFormat="1"/>
    <xf numFmtId="0" fontId="0" fillId="0" borderId="0" xfId="0" applyFill="1" applyBorder="1" applyAlignment="1"/>
    <xf numFmtId="0" fontId="0" fillId="0" borderId="3" xfId="0" applyFill="1" applyBorder="1" applyAlignment="1"/>
    <xf numFmtId="0" fontId="5" fillId="0" borderId="4" xfId="0" applyFont="1" applyFill="1" applyBorder="1" applyAlignment="1">
      <alignment horizontal="centerContinuous"/>
    </xf>
    <xf numFmtId="176" fontId="0" fillId="0" borderId="0" xfId="1" applyNumberFormat="1" applyFont="1"/>
    <xf numFmtId="0" fontId="0" fillId="0" borderId="0" xfId="0" applyAlignment="1">
      <alignment horizontal="center" wrapText="1"/>
    </xf>
  </cellXfs>
  <cellStyles count="2">
    <cellStyle name="Normal" xfId="0" builtinId="0"/>
    <cellStyle name="Percent" xfId="1" builtinId="5"/>
  </cellStyles>
  <dxfs count="17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state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state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E-4459-BA6C-992D194FD50B}"/>
            </c:ext>
          </c:extLst>
        </c:ser>
        <c:ser>
          <c:idx val="1"/>
          <c:order val="1"/>
          <c:tx>
            <c:strRef>
              <c:f>'Category state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3E-4459-BA6C-992D194FD50B}"/>
            </c:ext>
          </c:extLst>
        </c:ser>
        <c:ser>
          <c:idx val="2"/>
          <c:order val="2"/>
          <c:tx>
            <c:strRef>
              <c:f>'Category state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3E-4459-BA6C-992D194FD50B}"/>
            </c:ext>
          </c:extLst>
        </c:ser>
        <c:ser>
          <c:idx val="3"/>
          <c:order val="3"/>
          <c:tx>
            <c:strRef>
              <c:f>'Category state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3E-4459-BA6C-992D194FD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8019960"/>
        <c:axId val="588019000"/>
      </c:barChart>
      <c:catAx>
        <c:axId val="58801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19000"/>
        <c:crosses val="autoZero"/>
        <c:auto val="1"/>
        <c:lblAlgn val="ctr"/>
        <c:lblOffset val="100"/>
        <c:noMultiLvlLbl val="0"/>
      </c:catAx>
      <c:valAx>
        <c:axId val="58801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1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state pivot (2)!PivotTable1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state pivot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state pivot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state pivot (2)'!$B$6:$B$47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0-4A6F-B7C7-59211D096FCF}"/>
            </c:ext>
          </c:extLst>
        </c:ser>
        <c:ser>
          <c:idx val="1"/>
          <c:order val="1"/>
          <c:tx>
            <c:strRef>
              <c:f>'Category state pivot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state pivot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state pivot (2)'!$C$6:$C$47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10-4A6F-B7C7-59211D096FCF}"/>
            </c:ext>
          </c:extLst>
        </c:ser>
        <c:ser>
          <c:idx val="2"/>
          <c:order val="2"/>
          <c:tx>
            <c:strRef>
              <c:f>'Category state pivot (2)'!$D$4:$D$5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state pivot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state pivot (2)'!$D$6:$D$47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10-4A6F-B7C7-59211D096FCF}"/>
            </c:ext>
          </c:extLst>
        </c:ser>
        <c:ser>
          <c:idx val="3"/>
          <c:order val="3"/>
          <c:tx>
            <c:strRef>
              <c:f>'Category state pivot (2)'!$E$4:$E$5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state pivot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state pivot (2)'!$E$6:$E$47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10-4A6F-B7C7-59211D096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8019960"/>
        <c:axId val="588019000"/>
      </c:barChart>
      <c:catAx>
        <c:axId val="58801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19000"/>
        <c:crosses val="autoZero"/>
        <c:auto val="1"/>
        <c:lblAlgn val="ctr"/>
        <c:lblOffset val="100"/>
        <c:noMultiLvlLbl val="0"/>
      </c:catAx>
      <c:valAx>
        <c:axId val="58801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1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and state!PivotTable2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and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and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8F-477E-99FA-B3C85EA332F6}"/>
            </c:ext>
          </c:extLst>
        </c:ser>
        <c:ser>
          <c:idx val="1"/>
          <c:order val="1"/>
          <c:tx>
            <c:strRef>
              <c:f>'Date and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and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8F-477E-99FA-B3C85EA332F6}"/>
            </c:ext>
          </c:extLst>
        </c:ser>
        <c:ser>
          <c:idx val="2"/>
          <c:order val="2"/>
          <c:tx>
            <c:strRef>
              <c:f>'Date and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and 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8F-477E-99FA-B3C85EA332F6}"/>
            </c:ext>
          </c:extLst>
        </c:ser>
        <c:ser>
          <c:idx val="3"/>
          <c:order val="3"/>
          <c:tx>
            <c:strRef>
              <c:f>'Date and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and state'!$E$6:$E$18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8F-477E-99FA-B3C85EA33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340880"/>
        <c:axId val="584343440"/>
      </c:lineChart>
      <c:catAx>
        <c:axId val="58434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343440"/>
        <c:crosses val="autoZero"/>
        <c:auto val="1"/>
        <c:lblAlgn val="ctr"/>
        <c:lblOffset val="100"/>
        <c:noMultiLvlLbl val="0"/>
      </c:catAx>
      <c:valAx>
        <c:axId val="58434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34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3-41E5-AF1F-5D1487773B42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3-41E5-AF1F-5D1487773B42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23-41E5-AF1F-5D1487773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721200"/>
        <c:axId val="404718640"/>
      </c:lineChart>
      <c:catAx>
        <c:axId val="404721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18640"/>
        <c:crosses val="autoZero"/>
        <c:auto val="1"/>
        <c:lblAlgn val="ctr"/>
        <c:lblOffset val="100"/>
        <c:noMultiLvlLbl val="0"/>
      </c:catAx>
      <c:valAx>
        <c:axId val="40471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2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2</xdr:row>
      <xdr:rowOff>52387</xdr:rowOff>
    </xdr:from>
    <xdr:to>
      <xdr:col>12</xdr:col>
      <xdr:colOff>85725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1E510-BEA5-49C4-BB86-1C8EC4CC9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2</xdr:row>
      <xdr:rowOff>52387</xdr:rowOff>
    </xdr:from>
    <xdr:to>
      <xdr:col>12</xdr:col>
      <xdr:colOff>85725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114FB9-C8B4-4CE7-9E4E-427003B25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1</xdr:row>
      <xdr:rowOff>157162</xdr:rowOff>
    </xdr:from>
    <xdr:to>
      <xdr:col>14</xdr:col>
      <xdr:colOff>47625</xdr:colOff>
      <xdr:row>16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580E1-8EFF-48DB-8103-F1BA44EFE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16</xdr:row>
      <xdr:rowOff>4762</xdr:rowOff>
    </xdr:from>
    <xdr:to>
      <xdr:col>3</xdr:col>
      <xdr:colOff>914400</xdr:colOff>
      <xdr:row>30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FBEB6-F2DD-4C3D-ABDA-F7E82B53F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Wiggins" refreshedDate="44395.648555902779" createdVersion="7" refreshedVersion="7" minRefreshableVersion="3" recordCount="4114" xr:uid="{B0D9DBF7-9453-4EF8-9D46-C5F35C35C310}">
  <cacheSource type="worksheet">
    <worksheetSource ref="A1:R4115" sheet="Bas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8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Wiggins" refreshedDate="44395.665954976852" createdVersion="7" refreshedVersion="7" minRefreshableVersion="3" recordCount="4114" xr:uid="{01F5AFEB-D8C2-4CCB-9087-9164442CFEBA}">
  <cacheSource type="worksheet">
    <worksheetSource ref="A1:T4115" sheet="Bas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8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3A267-D322-4409-BC3D-4DFC31E5765D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C960C-8AE1-4CB7-8725-DEE814F52008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787C6-12EF-4FF0-89C6-FF7A65C5DEEA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C53DCA-5100-4D24-9E57-83974C108E62}" name="Table2" displayName="Table2" ref="D4:E4118" totalsRowShown="0" headerRowDxfId="16">
  <autoFilter ref="D4:E4118" xr:uid="{62C53DCA-5100-4D24-9E57-83974C108E62}">
    <filterColumn colId="0">
      <filters>
        <filter val="failed"/>
      </filters>
    </filterColumn>
  </autoFilter>
  <tableColumns count="2">
    <tableColumn id="1" xr3:uid="{C02EBF23-86BC-44E0-B982-C710184FF862}" name="state"/>
    <tableColumn id="2" xr3:uid="{0C03CB5F-54B1-470E-BB3A-2B12840D1583}" name="backers_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BB327-C58F-421A-A248-AF6CC17D1179}">
  <dimension ref="A1:F14"/>
  <sheetViews>
    <sheetView topLeftCell="F1" workbookViewId="0">
      <selection activeCell="F8" sqref="F8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>
      <c r="A1" s="7" t="s">
        <v>8223</v>
      </c>
      <c r="B1" t="s">
        <v>8364</v>
      </c>
    </row>
    <row r="3" spans="1:6">
      <c r="A3" s="7" t="s">
        <v>8363</v>
      </c>
      <c r="B3" s="7" t="s">
        <v>8362</v>
      </c>
    </row>
    <row r="4" spans="1:6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8" t="s">
        <v>8331</v>
      </c>
      <c r="B8" s="9">
        <v>24</v>
      </c>
      <c r="C8" s="9"/>
      <c r="D8" s="9"/>
      <c r="E8" s="9"/>
      <c r="F8" s="9">
        <v>24</v>
      </c>
    </row>
    <row r="9" spans="1:6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2F257-1754-42B8-859B-0058BA0E2256}">
  <dimension ref="A1:F47"/>
  <sheetViews>
    <sheetView topLeftCell="B1" workbookViewId="0">
      <selection activeCell="A4" sqref="A4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>
      <c r="A1" s="7" t="s">
        <v>8223</v>
      </c>
      <c r="B1" t="s">
        <v>8364</v>
      </c>
    </row>
    <row r="2" spans="1:6">
      <c r="A2" s="7" t="s">
        <v>8308</v>
      </c>
      <c r="B2" t="s">
        <v>8364</v>
      </c>
    </row>
    <row r="4" spans="1:6">
      <c r="A4" s="7" t="s">
        <v>8363</v>
      </c>
      <c r="B4" s="7" t="s">
        <v>8362</v>
      </c>
    </row>
    <row r="5" spans="1:6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8" t="s">
        <v>8316</v>
      </c>
      <c r="B6" s="9"/>
      <c r="C6" s="9">
        <v>100</v>
      </c>
      <c r="D6" s="9"/>
      <c r="E6" s="9"/>
      <c r="F6" s="9">
        <v>100</v>
      </c>
    </row>
    <row r="7" spans="1:6">
      <c r="A7" s="8" t="s">
        <v>8344</v>
      </c>
      <c r="B7" s="9">
        <v>20</v>
      </c>
      <c r="C7" s="9"/>
      <c r="D7" s="9"/>
      <c r="E7" s="9"/>
      <c r="F7" s="9">
        <v>20</v>
      </c>
    </row>
    <row r="8" spans="1:6">
      <c r="A8" s="8" t="s">
        <v>8332</v>
      </c>
      <c r="B8" s="9">
        <v>24</v>
      </c>
      <c r="C8" s="9"/>
      <c r="D8" s="9"/>
      <c r="E8" s="9"/>
      <c r="F8" s="9">
        <v>24</v>
      </c>
    </row>
    <row r="9" spans="1:6">
      <c r="A9" s="8" t="s">
        <v>8358</v>
      </c>
      <c r="B9" s="9"/>
      <c r="C9" s="9">
        <v>40</v>
      </c>
      <c r="D9" s="9"/>
      <c r="E9" s="9"/>
      <c r="F9" s="9">
        <v>40</v>
      </c>
    </row>
    <row r="10" spans="1:6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F69A3-999C-4CFA-801C-1F7A6AA42374}">
  <dimension ref="A1:F18"/>
  <sheetViews>
    <sheetView workbookViewId="0">
      <selection activeCell="F10" sqref="F10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7" t="s">
        <v>8308</v>
      </c>
      <c r="B1" t="s">
        <v>8364</v>
      </c>
    </row>
    <row r="2" spans="1:6">
      <c r="A2" s="7" t="s">
        <v>8379</v>
      </c>
      <c r="B2" t="s">
        <v>8364</v>
      </c>
    </row>
    <row r="4" spans="1:6">
      <c r="A4" s="7" t="s">
        <v>8363</v>
      </c>
      <c r="B4" s="7" t="s">
        <v>8362</v>
      </c>
    </row>
    <row r="5" spans="1:6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F1" sqref="F1:L1048576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ontainsText" dxfId="15" priority="2" operator="containsText" text="currently live">
      <formula>NOT(ISERROR(SEARCH("currently live",F2)))</formula>
    </cfRule>
    <cfRule type="containsText" dxfId="14" priority="3" operator="containsText" text="canceled">
      <formula>NOT(ISERROR(SEARCH("canceled",F2)))</formula>
    </cfRule>
    <cfRule type="containsText" dxfId="13" priority="4" operator="containsText" text="failed">
      <formula>NOT(ISERROR(SEARCH("failed",F2)))</formula>
    </cfRule>
    <cfRule type="containsText" dxfId="12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"/>
        <cfvo type="max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1B4DA-F9CE-4C16-870E-1A3F5B06CD6F}">
  <dimension ref="A2:H14"/>
  <sheetViews>
    <sheetView topLeftCell="A10" workbookViewId="0">
      <selection activeCell="D29" sqref="D29"/>
    </sheetView>
  </sheetViews>
  <sheetFormatPr defaultRowHeight="15"/>
  <cols>
    <col min="1" max="1" width="28.140625" bestFit="1" customWidth="1"/>
    <col min="2" max="2" width="17.85546875" customWidth="1"/>
    <col min="3" max="3" width="13.140625" bestFit="1" customWidth="1"/>
    <col min="4" max="4" width="15.85546875" bestFit="1" customWidth="1"/>
  </cols>
  <sheetData>
    <row r="2" spans="1:8">
      <c r="A2" s="12" t="s">
        <v>8392</v>
      </c>
      <c r="B2" s="12" t="s">
        <v>8393</v>
      </c>
      <c r="C2" s="12" t="s">
        <v>8394</v>
      </c>
      <c r="D2" s="12" t="s">
        <v>8395</v>
      </c>
      <c r="E2" s="12" t="s">
        <v>8396</v>
      </c>
      <c r="F2" s="12" t="s">
        <v>8397</v>
      </c>
      <c r="G2" s="12" t="s">
        <v>8398</v>
      </c>
      <c r="H2" s="12" t="s">
        <v>8399</v>
      </c>
    </row>
    <row r="3" spans="1:8">
      <c r="A3" t="s">
        <v>8380</v>
      </c>
      <c r="B3">
        <f>COUNTIFS('Base Data'!$F$2:$F$4115,"successful",'Base Data'!$D$2:$D$4115,"&lt;1000")</f>
        <v>322</v>
      </c>
      <c r="C3">
        <f>COUNTIFS('Base Data'!$F$2:$F$4115,"failed",'Base Data'!$D$2:$D$4115,"&lt;1000")</f>
        <v>113</v>
      </c>
      <c r="D3">
        <f>COUNTIFS('Base Data'!$F$2:$F$4115,"canceled",'Base Data'!$D$2:$D$4115,"&lt;1000")</f>
        <v>18</v>
      </c>
      <c r="E3">
        <f>SUM(B3:D3)</f>
        <v>453</v>
      </c>
      <c r="F3" s="5">
        <f>B3/$E3</f>
        <v>0.71081677704194257</v>
      </c>
      <c r="G3" s="5">
        <f t="shared" ref="G3:H14" si="0">C3/$E3</f>
        <v>0.24944812362030905</v>
      </c>
      <c r="H3" s="5">
        <f t="shared" si="0"/>
        <v>3.9735099337748346E-2</v>
      </c>
    </row>
    <row r="4" spans="1:8">
      <c r="A4" t="s">
        <v>8381</v>
      </c>
      <c r="B4">
        <f>COUNTIFS('Base Data'!$F$2:$F$4115,"successful",'Base Data'!$D$2:$D$4115,"&lt;5000",'Base Data'!$D$2:$D$4115,"&gt;999")</f>
        <v>932</v>
      </c>
      <c r="C4">
        <f>COUNTIFS('Base Data'!$F$2:$F$4115,"failed",'Base Data'!$D$2:$D$4115,"&lt;5000",'Base Data'!$D$2:$D$4115,"&gt;999")</f>
        <v>420</v>
      </c>
      <c r="D4">
        <f>COUNTIFS('Base Data'!$F$2:$F$4115,"canceled",'Base Data'!$D$2:$D$4115,"&lt;5000",'Base Data'!$D$2:$D$4115,"&gt;999")</f>
        <v>60</v>
      </c>
      <c r="E4">
        <f t="shared" ref="E4:E14" si="1">SUM(B4:D4)</f>
        <v>1412</v>
      </c>
      <c r="F4" s="5">
        <f t="shared" ref="F4:F14" si="2">B4/$E4</f>
        <v>0.66005665722379603</v>
      </c>
      <c r="G4" s="5">
        <f t="shared" si="0"/>
        <v>0.29745042492917845</v>
      </c>
      <c r="H4" s="5">
        <f t="shared" si="0"/>
        <v>4.2492917847025496E-2</v>
      </c>
    </row>
    <row r="5" spans="1:8">
      <c r="A5" t="s">
        <v>8382</v>
      </c>
      <c r="B5">
        <f>COUNTIFS('Base Data'!$F$2:$F$4115,"successful",'Base Data'!$D$2:$D$4115,"&lt;10000",'Base Data'!$D$2:$D$4115,"&gt;4999")</f>
        <v>381</v>
      </c>
      <c r="C5">
        <f>COUNTIFS('Base Data'!$F$2:$F$4115,"failed",'Base Data'!$D$2:$D$4115,"&lt;10000",'Base Data'!$D$2:$D$4115,"&gt;4999")</f>
        <v>283</v>
      </c>
      <c r="D5">
        <f>COUNTIFS('Base Data'!$F$2:$F$4115,"canceled",'Base Data'!$D$2:$D$4115,"&lt;10000",'Base Data'!$D$2:$D$4115,"&gt;4999")</f>
        <v>52</v>
      </c>
      <c r="E5">
        <f t="shared" si="1"/>
        <v>716</v>
      </c>
      <c r="F5" s="5">
        <f t="shared" si="2"/>
        <v>0.53212290502793291</v>
      </c>
      <c r="G5" s="5">
        <f t="shared" si="0"/>
        <v>0.39525139664804471</v>
      </c>
      <c r="H5" s="5">
        <f t="shared" si="0"/>
        <v>7.2625698324022353E-2</v>
      </c>
    </row>
    <row r="6" spans="1:8">
      <c r="A6" t="s">
        <v>8383</v>
      </c>
      <c r="B6">
        <f>COUNTIFS('Base Data'!$F$2:$F$4115,"successful",'Base Data'!$D$2:$D$4115,"&lt;15000",'Base Data'!$D$2:$D$4115,"&gt;9999")</f>
        <v>168</v>
      </c>
      <c r="C6">
        <f>COUNTIFS('Base Data'!$F$2:$F$4115,"failed",'Base Data'!$D$2:$D$4115,"&lt;15000",'Base Data'!$D$2:$D$4115,"&gt;9999")</f>
        <v>144</v>
      </c>
      <c r="D6">
        <f>COUNTIFS('Base Data'!$F$2:$F$4115,"canceled",'Base Data'!$D$2:$D$4115,"&lt;15000",'Base Data'!$D$2:$D$4115,"&gt;9999")</f>
        <v>40</v>
      </c>
      <c r="E6">
        <f t="shared" si="1"/>
        <v>352</v>
      </c>
      <c r="F6" s="5">
        <f t="shared" si="2"/>
        <v>0.47727272727272729</v>
      </c>
      <c r="G6" s="5">
        <f t="shared" si="0"/>
        <v>0.40909090909090912</v>
      </c>
      <c r="H6" s="5">
        <f t="shared" si="0"/>
        <v>0.11363636363636363</v>
      </c>
    </row>
    <row r="7" spans="1:8">
      <c r="A7" t="s">
        <v>8384</v>
      </c>
      <c r="B7">
        <f>COUNTIFS('Base Data'!$F$2:$F$4115,"successful",'Base Data'!$D$2:$D$4115,"&lt;20000",'Base Data'!$D$2:$D$4115,"&gt;14999")</f>
        <v>94</v>
      </c>
      <c r="C7">
        <f>COUNTIFS('Base Data'!$F$2:$F$4115,"failed",'Base Data'!$D$2:$D$4115,"&lt;20000",'Base Data'!$D$2:$D$4115,"&gt;14999")</f>
        <v>90</v>
      </c>
      <c r="D7">
        <f>COUNTIFS('Base Data'!$F$2:$F$4115,"canceled",'Base Data'!$D$2:$D$4115,"&lt;20000",'Base Data'!$D$2:$D$4115,"&gt;14999")</f>
        <v>17</v>
      </c>
      <c r="E7">
        <f t="shared" si="1"/>
        <v>201</v>
      </c>
      <c r="F7" s="5">
        <f t="shared" si="2"/>
        <v>0.46766169154228854</v>
      </c>
      <c r="G7" s="5">
        <f t="shared" si="0"/>
        <v>0.44776119402985076</v>
      </c>
      <c r="H7" s="5">
        <f t="shared" si="0"/>
        <v>8.45771144278607E-2</v>
      </c>
    </row>
    <row r="8" spans="1:8">
      <c r="A8" t="s">
        <v>8385</v>
      </c>
      <c r="B8">
        <f>COUNTIFS('Base Data'!$F$2:$F$4115,"successful",'Base Data'!$D$2:$D$4115,"&lt;25000",'Base Data'!$D$2:$D$4115,"&gt;19999")</f>
        <v>62</v>
      </c>
      <c r="C8">
        <f>COUNTIFS('Base Data'!$F$2:$F$4115,"failed",'Base Data'!$D$2:$D$4115,"&lt;25000",'Base Data'!$D$2:$D$4115,"&gt;19999")</f>
        <v>72</v>
      </c>
      <c r="D8">
        <f>COUNTIFS('Base Data'!$F$2:$F$4115,"canceled",'Base Data'!$D$2:$D$4115,"&lt;25000",'Base Data'!$D$2:$D$4115,"&gt;19999")</f>
        <v>14</v>
      </c>
      <c r="E8">
        <f t="shared" si="1"/>
        <v>148</v>
      </c>
      <c r="F8" s="5">
        <f t="shared" si="2"/>
        <v>0.41891891891891891</v>
      </c>
      <c r="G8" s="5">
        <f t="shared" si="0"/>
        <v>0.48648648648648651</v>
      </c>
      <c r="H8" s="5">
        <f t="shared" si="0"/>
        <v>9.45945945945946E-2</v>
      </c>
    </row>
    <row r="9" spans="1:8">
      <c r="A9" t="s">
        <v>8386</v>
      </c>
      <c r="B9">
        <f>COUNTIFS('Base Data'!$F$2:$F$4115,"successful",'Base Data'!$D$2:$D$4115,"&lt;30000",'Base Data'!$D$2:$D$4115,"&gt;24999")</f>
        <v>55</v>
      </c>
      <c r="C9">
        <f>COUNTIFS('Base Data'!$F$2:$F$4115,"failed",'Base Data'!$D$2:$D$4115,"&lt;30000",'Base Data'!$D$2:$D$4115,"&gt;24999")</f>
        <v>64</v>
      </c>
      <c r="D9">
        <f>COUNTIFS('Base Data'!$F$2:$F$4115,"canceled",'Base Data'!$D$2:$D$4115,"&lt;30000",'Base Data'!$D$2:$D$4115,"&gt;24999")</f>
        <v>18</v>
      </c>
      <c r="E9">
        <f t="shared" si="1"/>
        <v>137</v>
      </c>
      <c r="F9" s="5">
        <f t="shared" si="2"/>
        <v>0.40145985401459855</v>
      </c>
      <c r="G9" s="5">
        <f t="shared" si="0"/>
        <v>0.46715328467153283</v>
      </c>
      <c r="H9" s="5">
        <f t="shared" si="0"/>
        <v>0.13138686131386862</v>
      </c>
    </row>
    <row r="10" spans="1:8">
      <c r="A10" t="s">
        <v>8387</v>
      </c>
      <c r="B10">
        <f>COUNTIFS('Base Data'!$F$2:$F$4115,"successful",'Base Data'!$D$2:$D$4115,"&lt;35000",'Base Data'!$D$2:$D$4115,"&gt;29999")</f>
        <v>32</v>
      </c>
      <c r="C10">
        <f>COUNTIFS('Base Data'!$F$2:$F$4115,"failed",'Base Data'!$D$2:$D$4115,"&lt;35000",'Base Data'!$D$2:$D$4115,"&gt;29999")</f>
        <v>37</v>
      </c>
      <c r="D10">
        <f>COUNTIFS('Base Data'!$F$2:$F$4115,"canceled",'Base Data'!$D$2:$D$4115,"&lt;35000",'Base Data'!$D$2:$D$4115,"&gt;29999")</f>
        <v>13</v>
      </c>
      <c r="E10">
        <f t="shared" si="1"/>
        <v>82</v>
      </c>
      <c r="F10" s="5">
        <f t="shared" si="2"/>
        <v>0.3902439024390244</v>
      </c>
      <c r="G10" s="5">
        <f t="shared" si="0"/>
        <v>0.45121951219512196</v>
      </c>
      <c r="H10" s="5">
        <f t="shared" si="0"/>
        <v>0.15853658536585366</v>
      </c>
    </row>
    <row r="11" spans="1:8">
      <c r="A11" t="s">
        <v>8388</v>
      </c>
      <c r="B11">
        <f>COUNTIFS('Base Data'!$F$2:$F$4115,"successful",'Base Data'!$D$2:$D$4115,"&lt;40000",'Base Data'!$D$2:$D$4115,"&gt;34999")</f>
        <v>26</v>
      </c>
      <c r="C11">
        <f>COUNTIFS('Base Data'!$F$2:$F$4115,"failed",'Base Data'!$D$2:$D$4115,"&lt;40000",'Base Data'!$D$2:$D$4115,"&gt;34999")</f>
        <v>22</v>
      </c>
      <c r="D11">
        <f>COUNTIFS('Base Data'!$F$2:$F$4115,"canceled",'Base Data'!$D$2:$D$4115,"&lt;40000",'Base Data'!$D$2:$D$4115,"&gt;34999")</f>
        <v>7</v>
      </c>
      <c r="E11">
        <f t="shared" si="1"/>
        <v>55</v>
      </c>
      <c r="F11" s="5">
        <f t="shared" si="2"/>
        <v>0.47272727272727272</v>
      </c>
      <c r="G11" s="5">
        <f t="shared" si="0"/>
        <v>0.4</v>
      </c>
      <c r="H11" s="5">
        <f t="shared" si="0"/>
        <v>0.12727272727272726</v>
      </c>
    </row>
    <row r="12" spans="1:8">
      <c r="A12" t="s">
        <v>8389</v>
      </c>
      <c r="B12">
        <f>COUNTIFS('Base Data'!$F$2:$F$4115,"successful",'Base Data'!$D$2:$D$4115,"&lt;45000",'Base Data'!$D$2:$D$4115,"&gt;39999")</f>
        <v>21</v>
      </c>
      <c r="C12">
        <f>COUNTIFS('Base Data'!$F$2:$F$4115,"failed",'Base Data'!$D$2:$D$4115,"&lt;45000",'Base Data'!$D$2:$D$4115,"&gt;39999")</f>
        <v>16</v>
      </c>
      <c r="D12">
        <f>COUNTIFS('Base Data'!$F$2:$F$4115,"canceled",'Base Data'!$D$2:$D$4115,"&lt;45000",'Base Data'!$D$2:$D$4115,"&gt;39999")</f>
        <v>6</v>
      </c>
      <c r="E12">
        <f t="shared" si="1"/>
        <v>43</v>
      </c>
      <c r="F12" s="5">
        <f t="shared" si="2"/>
        <v>0.48837209302325579</v>
      </c>
      <c r="G12" s="5">
        <f t="shared" si="0"/>
        <v>0.37209302325581395</v>
      </c>
      <c r="H12" s="5">
        <f t="shared" si="0"/>
        <v>0.13953488372093023</v>
      </c>
    </row>
    <row r="13" spans="1:8">
      <c r="A13" t="s">
        <v>8390</v>
      </c>
      <c r="B13">
        <f>COUNTIFS('Base Data'!$F$2:$F$4115,"successful",'Base Data'!$D$2:$D$4115,"&lt;50000",'Base Data'!$D$2:$D$4115,"&gt;44999")</f>
        <v>6</v>
      </c>
      <c r="C13">
        <f>COUNTIFS('Base Data'!$F$2:$F$4115,"failed",'Base Data'!$D$2:$D$4115,"&lt;50000",'Base Data'!$D$2:$D$4115,"&gt;44999")</f>
        <v>11</v>
      </c>
      <c r="D13">
        <f>COUNTIFS('Base Data'!$F$2:$F$4115,"canceled",'Base Data'!$D$2:$D$4115,"&lt;50000",'Base Data'!$D$2:$D$4115,"&gt;44999")</f>
        <v>4</v>
      </c>
      <c r="E13">
        <f t="shared" si="1"/>
        <v>21</v>
      </c>
      <c r="F13" s="5">
        <f t="shared" si="2"/>
        <v>0.2857142857142857</v>
      </c>
      <c r="G13" s="5">
        <f t="shared" si="0"/>
        <v>0.52380952380952384</v>
      </c>
      <c r="H13" s="5">
        <f t="shared" si="0"/>
        <v>0.19047619047619047</v>
      </c>
    </row>
    <row r="14" spans="1:8">
      <c r="A14" t="s">
        <v>8391</v>
      </c>
      <c r="B14">
        <f>COUNTIFS('Base Data'!$F$2:$F$4115,"successful",'Base Data'!$D$2:$D$4115,"&gt;49999")</f>
        <v>86</v>
      </c>
      <c r="C14">
        <f>COUNTIFS('Base Data'!$F$2:$F$4115,"failed",'Base Data'!$D$2:$D$4115,"&gt;49999")</f>
        <v>258</v>
      </c>
      <c r="D14">
        <f>COUNTIFS('Base Data'!$F$2:$F$4115,"canceled",'Base Data'!$D$2:$D$4115,"&gt;49999")</f>
        <v>100</v>
      </c>
      <c r="E14">
        <f t="shared" si="1"/>
        <v>444</v>
      </c>
      <c r="F14" s="5">
        <f t="shared" si="2"/>
        <v>0.19369369369369369</v>
      </c>
      <c r="G14" s="5">
        <f t="shared" si="0"/>
        <v>0.58108108108108103</v>
      </c>
      <c r="H14" s="5">
        <f t="shared" si="0"/>
        <v>0.22522522522522523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65657-FE81-46C0-8271-C0B5650D800E}">
  <dimension ref="A3:O2194"/>
  <sheetViews>
    <sheetView tabSelected="1" topLeftCell="B1" workbookViewId="0">
      <selection activeCell="D1" sqref="D1"/>
    </sheetView>
  </sheetViews>
  <sheetFormatPr defaultRowHeight="15"/>
  <cols>
    <col min="1" max="1" width="12.5703125" bestFit="1" customWidth="1"/>
    <col min="3" max="3" width="13.85546875" bestFit="1" customWidth="1"/>
    <col min="7" max="7" width="13.85546875" bestFit="1" customWidth="1"/>
    <col min="11" max="11" width="18.140625" bestFit="1" customWidth="1"/>
    <col min="14" max="14" width="18.140625" bestFit="1" customWidth="1"/>
  </cols>
  <sheetData>
    <row r="3" spans="1:15">
      <c r="A3" t="s">
        <v>8400</v>
      </c>
      <c r="C3" s="19">
        <f>AVERAGE(C10:C2194)</f>
        <v>194.42517162471395</v>
      </c>
      <c r="G3" s="19">
        <f>AVERAGE(G10:G2194)</f>
        <v>17.709803921568628</v>
      </c>
      <c r="K3" t="s">
        <v>8426</v>
      </c>
    </row>
    <row r="4" spans="1:15">
      <c r="A4" t="s">
        <v>8401</v>
      </c>
      <c r="C4" s="19">
        <f>MEDIAN(C10:C2194)</f>
        <v>62</v>
      </c>
      <c r="G4" s="19">
        <f>MEDIAN(G10:G2194)</f>
        <v>4</v>
      </c>
      <c r="K4" s="24" t="s">
        <v>8427</v>
      </c>
      <c r="L4" s="24"/>
      <c r="M4" s="24"/>
      <c r="N4" s="24"/>
      <c r="O4" s="24"/>
    </row>
    <row r="5" spans="1:15">
      <c r="A5" t="s">
        <v>8402</v>
      </c>
      <c r="C5" s="19">
        <f>MIN(C10:C2194)</f>
        <v>1</v>
      </c>
      <c r="G5" s="19">
        <f>MIN(G10:G2194)</f>
        <v>0</v>
      </c>
      <c r="K5" s="24"/>
      <c r="L5" s="24"/>
      <c r="M5" s="24"/>
      <c r="N5" s="24"/>
      <c r="O5" s="24"/>
    </row>
    <row r="6" spans="1:15">
      <c r="A6" t="s">
        <v>8403</v>
      </c>
      <c r="C6" s="19">
        <f>MAX(C10:C2194)</f>
        <v>26457</v>
      </c>
      <c r="G6" s="19">
        <f>MAX(G10:G2194)</f>
        <v>1293</v>
      </c>
      <c r="K6" s="24"/>
      <c r="L6" s="24"/>
      <c r="M6" s="24"/>
      <c r="N6" s="24"/>
      <c r="O6" s="24"/>
    </row>
    <row r="7" spans="1:15">
      <c r="A7" t="s">
        <v>8404</v>
      </c>
      <c r="C7" s="19">
        <f>_xlfn.VAR.P(C10:C2194)</f>
        <v>712840.9867348104</v>
      </c>
      <c r="G7" s="19">
        <f>_xlfn.VAR.P(G10:G2194)</f>
        <v>3773.2216685890044</v>
      </c>
      <c r="K7" s="24"/>
      <c r="L7" s="24"/>
      <c r="M7" s="24"/>
      <c r="N7" s="24"/>
      <c r="O7" s="24"/>
    </row>
    <row r="8" spans="1:15" ht="30.75" customHeight="1" thickBot="1">
      <c r="A8" t="s">
        <v>8405</v>
      </c>
      <c r="C8" s="19">
        <f>_xlfn.STDEV.P(C10:C2194)</f>
        <v>844.29910975602149</v>
      </c>
      <c r="G8" s="19">
        <f>_xlfn.STDEV.P(G10:G2194)</f>
        <v>61.426555076684906</v>
      </c>
      <c r="K8" s="24"/>
      <c r="L8" s="24"/>
      <c r="M8" s="24"/>
      <c r="N8" s="24"/>
      <c r="O8" s="24"/>
    </row>
    <row r="9" spans="1:15">
      <c r="B9" s="17" t="s">
        <v>8218</v>
      </c>
      <c r="C9" s="18" t="s">
        <v>8262</v>
      </c>
      <c r="F9" s="17" t="s">
        <v>8218</v>
      </c>
      <c r="G9" s="18" t="s">
        <v>8262</v>
      </c>
      <c r="K9" s="22" t="s">
        <v>8418</v>
      </c>
      <c r="L9" s="22"/>
      <c r="N9" s="22" t="s">
        <v>8419</v>
      </c>
      <c r="O9" s="22"/>
    </row>
    <row r="10" spans="1:15">
      <c r="B10" s="13" t="s">
        <v>8219</v>
      </c>
      <c r="C10" s="14">
        <v>182</v>
      </c>
      <c r="F10" s="13" t="s">
        <v>8221</v>
      </c>
      <c r="G10" s="14">
        <v>0</v>
      </c>
      <c r="K10" s="20"/>
      <c r="L10" s="20"/>
      <c r="N10" s="20"/>
      <c r="O10" s="20"/>
    </row>
    <row r="11" spans="1:15">
      <c r="B11" s="15" t="s">
        <v>8219</v>
      </c>
      <c r="C11" s="16">
        <v>79</v>
      </c>
      <c r="F11" s="15" t="s">
        <v>8221</v>
      </c>
      <c r="G11" s="16">
        <v>1</v>
      </c>
      <c r="K11" s="20" t="s">
        <v>8400</v>
      </c>
      <c r="L11" s="20">
        <v>17.709803921568628</v>
      </c>
      <c r="N11" s="20" t="s">
        <v>8400</v>
      </c>
      <c r="O11" s="20">
        <v>194.42517162471395</v>
      </c>
    </row>
    <row r="12" spans="1:15">
      <c r="B12" s="13" t="s">
        <v>8219</v>
      </c>
      <c r="C12" s="14">
        <v>35</v>
      </c>
      <c r="F12" s="13" t="s">
        <v>8221</v>
      </c>
      <c r="G12" s="14">
        <v>10</v>
      </c>
      <c r="K12" s="20" t="s">
        <v>8406</v>
      </c>
      <c r="L12" s="20">
        <v>1.5709140254854737</v>
      </c>
      <c r="N12" s="20" t="s">
        <v>8406</v>
      </c>
      <c r="O12" s="20">
        <v>18.066333141885615</v>
      </c>
    </row>
    <row r="13" spans="1:15">
      <c r="B13" s="15" t="s">
        <v>8219</v>
      </c>
      <c r="C13" s="16">
        <v>150</v>
      </c>
      <c r="F13" s="15" t="s">
        <v>8221</v>
      </c>
      <c r="G13" s="16">
        <v>0</v>
      </c>
      <c r="K13" s="20" t="s">
        <v>8407</v>
      </c>
      <c r="L13" s="20">
        <v>4</v>
      </c>
      <c r="N13" s="20" t="s">
        <v>8407</v>
      </c>
      <c r="O13" s="20">
        <v>62</v>
      </c>
    </row>
    <row r="14" spans="1:15">
      <c r="B14" s="13" t="s">
        <v>8219</v>
      </c>
      <c r="C14" s="14">
        <v>284</v>
      </c>
      <c r="F14" s="13" t="s">
        <v>8221</v>
      </c>
      <c r="G14" s="14">
        <v>7</v>
      </c>
      <c r="K14" s="20" t="s">
        <v>8408</v>
      </c>
      <c r="L14" s="20">
        <v>0</v>
      </c>
      <c r="N14" s="20" t="s">
        <v>8408</v>
      </c>
      <c r="O14" s="20">
        <v>27</v>
      </c>
    </row>
    <row r="15" spans="1:15">
      <c r="B15" s="15" t="s">
        <v>8219</v>
      </c>
      <c r="C15" s="16">
        <v>47</v>
      </c>
      <c r="F15" s="15" t="s">
        <v>8221</v>
      </c>
      <c r="G15" s="16">
        <v>0</v>
      </c>
      <c r="K15" s="20" t="s">
        <v>8409</v>
      </c>
      <c r="L15" s="20">
        <v>61.446638959868842</v>
      </c>
      <c r="N15" s="20" t="s">
        <v>8409</v>
      </c>
      <c r="O15" s="20">
        <v>844.49237955591047</v>
      </c>
    </row>
    <row r="16" spans="1:15">
      <c r="B16" s="13" t="s">
        <v>8219</v>
      </c>
      <c r="C16" s="14">
        <v>58</v>
      </c>
      <c r="F16" s="13" t="s">
        <v>8221</v>
      </c>
      <c r="G16" s="14">
        <v>1</v>
      </c>
      <c r="K16" s="20" t="s">
        <v>8410</v>
      </c>
      <c r="L16" s="20">
        <v>3775.6894394644714</v>
      </c>
      <c r="N16" s="20" t="s">
        <v>8410</v>
      </c>
      <c r="O16" s="20">
        <v>713167.37912800396</v>
      </c>
    </row>
    <row r="17" spans="2:15">
      <c r="B17" s="15" t="s">
        <v>8219</v>
      </c>
      <c r="C17" s="16">
        <v>57</v>
      </c>
      <c r="F17" s="15" t="s">
        <v>8221</v>
      </c>
      <c r="G17" s="16">
        <v>2</v>
      </c>
      <c r="K17" s="20" t="s">
        <v>8411</v>
      </c>
      <c r="L17" s="20">
        <v>193.27585405994381</v>
      </c>
      <c r="N17" s="20" t="s">
        <v>8411</v>
      </c>
      <c r="O17" s="20">
        <v>583.1052562240742</v>
      </c>
    </row>
    <row r="18" spans="2:15">
      <c r="B18" s="13" t="s">
        <v>8219</v>
      </c>
      <c r="C18" s="14">
        <v>12</v>
      </c>
      <c r="F18" s="13" t="s">
        <v>8221</v>
      </c>
      <c r="G18" s="14">
        <v>3</v>
      </c>
      <c r="K18" s="20" t="s">
        <v>8412</v>
      </c>
      <c r="L18" s="20">
        <v>11.831541000922531</v>
      </c>
      <c r="N18" s="20" t="s">
        <v>8412</v>
      </c>
      <c r="O18" s="20">
        <v>21.40422343272953</v>
      </c>
    </row>
    <row r="19" spans="2:15">
      <c r="B19" s="15" t="s">
        <v>8219</v>
      </c>
      <c r="C19" s="16">
        <v>20</v>
      </c>
      <c r="F19" s="15" t="s">
        <v>8221</v>
      </c>
      <c r="G19" s="16">
        <v>10</v>
      </c>
      <c r="K19" s="20" t="s">
        <v>8413</v>
      </c>
      <c r="L19" s="20">
        <v>1293</v>
      </c>
      <c r="N19" s="20" t="s">
        <v>8413</v>
      </c>
      <c r="O19" s="20">
        <v>26456</v>
      </c>
    </row>
    <row r="20" spans="2:15">
      <c r="B20" s="13" t="s">
        <v>8219</v>
      </c>
      <c r="C20" s="14">
        <v>19</v>
      </c>
      <c r="F20" s="13" t="s">
        <v>8221</v>
      </c>
      <c r="G20" s="14">
        <v>10</v>
      </c>
      <c r="K20" s="20" t="s">
        <v>8414</v>
      </c>
      <c r="L20" s="20">
        <v>0</v>
      </c>
      <c r="N20" s="20" t="s">
        <v>8414</v>
      </c>
      <c r="O20" s="20">
        <v>1</v>
      </c>
    </row>
    <row r="21" spans="2:15">
      <c r="B21" s="15" t="s">
        <v>8219</v>
      </c>
      <c r="C21" s="16">
        <v>75</v>
      </c>
      <c r="F21" s="15" t="s">
        <v>8221</v>
      </c>
      <c r="G21" s="16">
        <v>1</v>
      </c>
      <c r="K21" s="20" t="s">
        <v>8415</v>
      </c>
      <c r="L21" s="20">
        <v>1293</v>
      </c>
      <c r="N21" s="20" t="s">
        <v>8415</v>
      </c>
      <c r="O21" s="20">
        <v>26457</v>
      </c>
    </row>
    <row r="22" spans="2:15">
      <c r="B22" s="13" t="s">
        <v>8219</v>
      </c>
      <c r="C22" s="14">
        <v>827</v>
      </c>
      <c r="F22" s="13" t="s">
        <v>8221</v>
      </c>
      <c r="G22" s="14">
        <v>0</v>
      </c>
      <c r="K22" s="20" t="s">
        <v>8416</v>
      </c>
      <c r="L22" s="20">
        <v>27096</v>
      </c>
      <c r="N22" s="20" t="s">
        <v>8416</v>
      </c>
      <c r="O22" s="20">
        <v>424819</v>
      </c>
    </row>
    <row r="23" spans="2:15" ht="15.75" thickBot="1">
      <c r="B23" s="15" t="s">
        <v>8219</v>
      </c>
      <c r="C23" s="16">
        <v>51</v>
      </c>
      <c r="F23" s="15" t="s">
        <v>8221</v>
      </c>
      <c r="G23" s="16">
        <v>0</v>
      </c>
      <c r="K23" s="21" t="s">
        <v>8417</v>
      </c>
      <c r="L23" s="21">
        <v>1530</v>
      </c>
      <c r="N23" s="21" t="s">
        <v>8417</v>
      </c>
      <c r="O23" s="21">
        <v>2185</v>
      </c>
    </row>
    <row r="24" spans="2:15">
      <c r="B24" s="13" t="s">
        <v>8219</v>
      </c>
      <c r="C24" s="14">
        <v>41</v>
      </c>
      <c r="F24" s="13" t="s">
        <v>8221</v>
      </c>
      <c r="G24" s="14">
        <v>0</v>
      </c>
    </row>
    <row r="25" spans="2:15">
      <c r="B25" s="15" t="s">
        <v>8219</v>
      </c>
      <c r="C25" s="16">
        <v>98</v>
      </c>
      <c r="F25" s="15" t="s">
        <v>8221</v>
      </c>
      <c r="G25" s="16">
        <v>26</v>
      </c>
    </row>
    <row r="26" spans="2:15">
      <c r="B26" s="13" t="s">
        <v>8219</v>
      </c>
      <c r="C26" s="14">
        <v>70</v>
      </c>
      <c r="F26" s="13" t="s">
        <v>8221</v>
      </c>
      <c r="G26" s="14">
        <v>0</v>
      </c>
    </row>
    <row r="27" spans="2:15">
      <c r="B27" s="15" t="s">
        <v>8219</v>
      </c>
      <c r="C27" s="16">
        <v>36</v>
      </c>
      <c r="F27" s="15" t="s">
        <v>8221</v>
      </c>
      <c r="G27" s="16">
        <v>7</v>
      </c>
    </row>
    <row r="28" spans="2:15">
      <c r="B28" s="13" t="s">
        <v>8219</v>
      </c>
      <c r="C28" s="14">
        <v>342</v>
      </c>
      <c r="F28" s="13" t="s">
        <v>8221</v>
      </c>
      <c r="G28" s="14">
        <v>0</v>
      </c>
      <c r="K28" t="s">
        <v>8420</v>
      </c>
      <c r="N28" t="s">
        <v>8420</v>
      </c>
    </row>
    <row r="29" spans="2:15">
      <c r="B29" s="15" t="s">
        <v>8219</v>
      </c>
      <c r="C29" s="16">
        <v>22</v>
      </c>
      <c r="F29" s="15" t="s">
        <v>8221</v>
      </c>
      <c r="G29" s="16">
        <v>2</v>
      </c>
      <c r="K29">
        <v>1</v>
      </c>
      <c r="L29">
        <f>_xlfn.QUARTILE.INC($G$10:$G$1539,1)</f>
        <v>1</v>
      </c>
      <c r="N29">
        <v>1</v>
      </c>
      <c r="O29">
        <f>_xlfn.QUARTILE.INC($C$10:$C$2194,N29)</f>
        <v>29</v>
      </c>
    </row>
    <row r="30" spans="2:15">
      <c r="B30" s="13" t="s">
        <v>8219</v>
      </c>
      <c r="C30" s="14">
        <v>25</v>
      </c>
      <c r="F30" s="13" t="s">
        <v>8221</v>
      </c>
      <c r="G30" s="14">
        <v>13</v>
      </c>
      <c r="K30">
        <v>2</v>
      </c>
      <c r="L30">
        <f>_xlfn.QUARTILE.INC($G$10:$G$1539,2)</f>
        <v>4</v>
      </c>
      <c r="N30">
        <v>2</v>
      </c>
      <c r="O30">
        <f t="shared" ref="O30:O32" si="0">_xlfn.QUARTILE.INC($C$10:$C$2194,N30)</f>
        <v>62</v>
      </c>
    </row>
    <row r="31" spans="2:15">
      <c r="B31" s="15" t="s">
        <v>8219</v>
      </c>
      <c r="C31" s="16">
        <v>101</v>
      </c>
      <c r="F31" s="15" t="s">
        <v>8221</v>
      </c>
      <c r="G31" s="16">
        <v>4</v>
      </c>
      <c r="K31">
        <v>3</v>
      </c>
      <c r="L31">
        <f>_xlfn.QUARTILE.INC($G$10:$G$1539,3)</f>
        <v>12</v>
      </c>
      <c r="N31">
        <v>3</v>
      </c>
      <c r="O31">
        <f t="shared" si="0"/>
        <v>141</v>
      </c>
    </row>
    <row r="32" spans="2:15">
      <c r="B32" s="13" t="s">
        <v>8219</v>
      </c>
      <c r="C32" s="14">
        <v>8</v>
      </c>
      <c r="F32" s="13" t="s">
        <v>8221</v>
      </c>
      <c r="G32" s="14">
        <v>0</v>
      </c>
      <c r="K32">
        <v>4</v>
      </c>
      <c r="L32">
        <f>_xlfn.QUARTILE.INC($G$10:$G$1539,4)</f>
        <v>1293</v>
      </c>
      <c r="N32">
        <v>4</v>
      </c>
      <c r="O32">
        <f t="shared" si="0"/>
        <v>26457</v>
      </c>
    </row>
    <row r="33" spans="2:15">
      <c r="B33" s="15" t="s">
        <v>8219</v>
      </c>
      <c r="C33" s="16">
        <v>23</v>
      </c>
      <c r="F33" s="15" t="s">
        <v>8221</v>
      </c>
      <c r="G33" s="16">
        <v>12</v>
      </c>
      <c r="K33" t="s">
        <v>8421</v>
      </c>
      <c r="L33">
        <f>L31-L29</f>
        <v>11</v>
      </c>
      <c r="N33" t="s">
        <v>8421</v>
      </c>
      <c r="O33">
        <f>O31-O29</f>
        <v>112</v>
      </c>
    </row>
    <row r="34" spans="2:15">
      <c r="B34" s="13" t="s">
        <v>8219</v>
      </c>
      <c r="C34" s="14">
        <v>574</v>
      </c>
      <c r="F34" s="13" t="s">
        <v>8221</v>
      </c>
      <c r="G34" s="14">
        <v>2</v>
      </c>
      <c r="K34" t="s">
        <v>8422</v>
      </c>
      <c r="L34">
        <f>L29-(1.5*L33)</f>
        <v>-15.5</v>
      </c>
      <c r="N34" t="s">
        <v>8422</v>
      </c>
      <c r="O34">
        <f>O29-(1.5*O33)</f>
        <v>-139</v>
      </c>
    </row>
    <row r="35" spans="2:15">
      <c r="B35" s="15" t="s">
        <v>8219</v>
      </c>
      <c r="C35" s="16">
        <v>14</v>
      </c>
      <c r="F35" s="15" t="s">
        <v>8221</v>
      </c>
      <c r="G35" s="16">
        <v>10</v>
      </c>
      <c r="K35" t="s">
        <v>8423</v>
      </c>
      <c r="L35">
        <f>L31-(1.5*L34)</f>
        <v>35.25</v>
      </c>
      <c r="N35" t="s">
        <v>8423</v>
      </c>
      <c r="O35">
        <f>O31-(1.5*O34)</f>
        <v>349.5</v>
      </c>
    </row>
    <row r="36" spans="2:15">
      <c r="B36" s="13" t="s">
        <v>8219</v>
      </c>
      <c r="C36" s="14">
        <v>19</v>
      </c>
      <c r="F36" s="13" t="s">
        <v>8221</v>
      </c>
      <c r="G36" s="14">
        <v>0</v>
      </c>
      <c r="K36" t="s">
        <v>8424</v>
      </c>
      <c r="L36">
        <f>COUNTIF($G$10:$G$1539,"&lt;-15.5")</f>
        <v>0</v>
      </c>
      <c r="N36" t="s">
        <v>8424</v>
      </c>
      <c r="O36">
        <f>COUNTIF(C10:C2194,"&lt;-139")</f>
        <v>0</v>
      </c>
    </row>
    <row r="37" spans="2:15">
      <c r="B37" s="15" t="s">
        <v>8219</v>
      </c>
      <c r="C37" s="16">
        <v>150</v>
      </c>
      <c r="F37" s="15" t="s">
        <v>8221</v>
      </c>
      <c r="G37" s="16">
        <v>5</v>
      </c>
      <c r="K37" t="s">
        <v>8425</v>
      </c>
      <c r="L37" s="23">
        <f>COUNTIF($G$10:$G$1539,"&gt;35.25")/COUNT(G10:G1539)</f>
        <v>0.1</v>
      </c>
      <c r="N37" t="s">
        <v>8425</v>
      </c>
      <c r="O37" s="23">
        <f>COUNTIF(C10:C2194,"&gt;349.5")/COUNT(C10:C2194)</f>
        <v>9.7940503432494275E-2</v>
      </c>
    </row>
    <row r="38" spans="2:15">
      <c r="B38" s="13" t="s">
        <v>8219</v>
      </c>
      <c r="C38" s="14">
        <v>71</v>
      </c>
      <c r="F38" s="13" t="s">
        <v>8221</v>
      </c>
      <c r="G38" s="14">
        <v>0</v>
      </c>
    </row>
    <row r="39" spans="2:15">
      <c r="B39" s="15" t="s">
        <v>8219</v>
      </c>
      <c r="C39" s="16">
        <v>117</v>
      </c>
      <c r="F39" s="15" t="s">
        <v>8221</v>
      </c>
      <c r="G39" s="16">
        <v>5</v>
      </c>
    </row>
    <row r="40" spans="2:15">
      <c r="B40" s="13" t="s">
        <v>8219</v>
      </c>
      <c r="C40" s="14">
        <v>53</v>
      </c>
      <c r="F40" s="13" t="s">
        <v>8221</v>
      </c>
      <c r="G40" s="14">
        <v>1</v>
      </c>
    </row>
    <row r="41" spans="2:15">
      <c r="B41" s="15" t="s">
        <v>8219</v>
      </c>
      <c r="C41" s="16">
        <v>1</v>
      </c>
      <c r="F41" s="15" t="s">
        <v>8221</v>
      </c>
      <c r="G41" s="16">
        <v>3</v>
      </c>
    </row>
    <row r="42" spans="2:15">
      <c r="B42" s="13" t="s">
        <v>8219</v>
      </c>
      <c r="C42" s="14">
        <v>89</v>
      </c>
      <c r="F42" s="13" t="s">
        <v>8221</v>
      </c>
      <c r="G42" s="14">
        <v>3</v>
      </c>
    </row>
    <row r="43" spans="2:15">
      <c r="B43" s="15" t="s">
        <v>8219</v>
      </c>
      <c r="C43" s="16">
        <v>64</v>
      </c>
      <c r="F43" s="15" t="s">
        <v>8221</v>
      </c>
      <c r="G43" s="16">
        <v>0</v>
      </c>
    </row>
    <row r="44" spans="2:15">
      <c r="B44" s="13" t="s">
        <v>8219</v>
      </c>
      <c r="C44" s="14">
        <v>68</v>
      </c>
      <c r="F44" s="13" t="s">
        <v>8221</v>
      </c>
      <c r="G44" s="14">
        <v>3</v>
      </c>
    </row>
    <row r="45" spans="2:15">
      <c r="B45" s="15" t="s">
        <v>8219</v>
      </c>
      <c r="C45" s="16">
        <v>28</v>
      </c>
      <c r="F45" s="15" t="s">
        <v>8221</v>
      </c>
      <c r="G45" s="16">
        <v>0</v>
      </c>
    </row>
    <row r="46" spans="2:15">
      <c r="B46" s="13" t="s">
        <v>8219</v>
      </c>
      <c r="C46" s="14">
        <v>44</v>
      </c>
      <c r="F46" s="13" t="s">
        <v>8221</v>
      </c>
      <c r="G46" s="14">
        <v>19</v>
      </c>
    </row>
    <row r="47" spans="2:15">
      <c r="B47" s="15" t="s">
        <v>8219</v>
      </c>
      <c r="C47" s="16">
        <v>253</v>
      </c>
      <c r="F47" s="15" t="s">
        <v>8221</v>
      </c>
      <c r="G47" s="16">
        <v>8</v>
      </c>
    </row>
    <row r="48" spans="2:15">
      <c r="B48" s="13" t="s">
        <v>8219</v>
      </c>
      <c r="C48" s="14">
        <v>66</v>
      </c>
      <c r="F48" s="13" t="s">
        <v>8221</v>
      </c>
      <c r="G48" s="14">
        <v>6</v>
      </c>
    </row>
    <row r="49" spans="2:7">
      <c r="B49" s="15" t="s">
        <v>8219</v>
      </c>
      <c r="C49" s="16">
        <v>217</v>
      </c>
      <c r="F49" s="15" t="s">
        <v>8221</v>
      </c>
      <c r="G49" s="16">
        <v>0</v>
      </c>
    </row>
    <row r="50" spans="2:7">
      <c r="B50" s="13" t="s">
        <v>8219</v>
      </c>
      <c r="C50" s="14">
        <v>16</v>
      </c>
      <c r="F50" s="13" t="s">
        <v>8221</v>
      </c>
      <c r="G50" s="14">
        <v>18</v>
      </c>
    </row>
    <row r="51" spans="2:7">
      <c r="B51" s="15" t="s">
        <v>8219</v>
      </c>
      <c r="C51" s="16">
        <v>19</v>
      </c>
      <c r="F51" s="15" t="s">
        <v>8221</v>
      </c>
      <c r="G51" s="16">
        <v>7</v>
      </c>
    </row>
    <row r="52" spans="2:7">
      <c r="B52" s="13" t="s">
        <v>8219</v>
      </c>
      <c r="C52" s="14">
        <v>169</v>
      </c>
      <c r="F52" s="13" t="s">
        <v>8221</v>
      </c>
      <c r="G52" s="14">
        <v>0</v>
      </c>
    </row>
    <row r="53" spans="2:7">
      <c r="B53" s="15" t="s">
        <v>8219</v>
      </c>
      <c r="C53" s="16">
        <v>263</v>
      </c>
      <c r="F53" s="15" t="s">
        <v>8221</v>
      </c>
      <c r="G53" s="16">
        <v>8</v>
      </c>
    </row>
    <row r="54" spans="2:7">
      <c r="B54" s="13" t="s">
        <v>8219</v>
      </c>
      <c r="C54" s="14">
        <v>15</v>
      </c>
      <c r="F54" s="13" t="s">
        <v>8221</v>
      </c>
      <c r="G54" s="14">
        <v>1293</v>
      </c>
    </row>
    <row r="55" spans="2:7">
      <c r="B55" s="15" t="s">
        <v>8219</v>
      </c>
      <c r="C55" s="16">
        <v>61</v>
      </c>
      <c r="F55" s="15" t="s">
        <v>8221</v>
      </c>
      <c r="G55" s="16">
        <v>17</v>
      </c>
    </row>
    <row r="56" spans="2:7">
      <c r="B56" s="13" t="s">
        <v>8219</v>
      </c>
      <c r="C56" s="14">
        <v>45</v>
      </c>
      <c r="F56" s="13" t="s">
        <v>8221</v>
      </c>
      <c r="G56" s="14">
        <v>0</v>
      </c>
    </row>
    <row r="57" spans="2:7">
      <c r="B57" s="15" t="s">
        <v>8219</v>
      </c>
      <c r="C57" s="16">
        <v>70</v>
      </c>
      <c r="F57" s="15" t="s">
        <v>8221</v>
      </c>
      <c r="G57" s="16">
        <v>13</v>
      </c>
    </row>
    <row r="58" spans="2:7">
      <c r="B58" s="13" t="s">
        <v>8219</v>
      </c>
      <c r="C58" s="14">
        <v>38</v>
      </c>
      <c r="F58" s="13" t="s">
        <v>8221</v>
      </c>
      <c r="G58" s="14">
        <v>0</v>
      </c>
    </row>
    <row r="59" spans="2:7">
      <c r="B59" s="15" t="s">
        <v>8219</v>
      </c>
      <c r="C59" s="16">
        <v>87</v>
      </c>
      <c r="F59" s="15" t="s">
        <v>8221</v>
      </c>
      <c r="G59" s="16">
        <v>0</v>
      </c>
    </row>
    <row r="60" spans="2:7">
      <c r="B60" s="13" t="s">
        <v>8219</v>
      </c>
      <c r="C60" s="14">
        <v>22</v>
      </c>
      <c r="F60" s="13" t="s">
        <v>8221</v>
      </c>
      <c r="G60" s="14">
        <v>33</v>
      </c>
    </row>
    <row r="61" spans="2:7">
      <c r="B61" s="15" t="s">
        <v>8219</v>
      </c>
      <c r="C61" s="16">
        <v>119</v>
      </c>
      <c r="F61" s="15" t="s">
        <v>8221</v>
      </c>
      <c r="G61" s="16">
        <v>12</v>
      </c>
    </row>
    <row r="62" spans="2:7">
      <c r="B62" s="13" t="s">
        <v>8219</v>
      </c>
      <c r="C62" s="14">
        <v>52</v>
      </c>
      <c r="F62" s="13" t="s">
        <v>8221</v>
      </c>
      <c r="G62" s="14">
        <v>1</v>
      </c>
    </row>
    <row r="63" spans="2:7">
      <c r="B63" s="15" t="s">
        <v>8219</v>
      </c>
      <c r="C63" s="16">
        <v>117</v>
      </c>
      <c r="F63" s="15" t="s">
        <v>8221</v>
      </c>
      <c r="G63" s="16">
        <v>1</v>
      </c>
    </row>
    <row r="64" spans="2:7">
      <c r="B64" s="13" t="s">
        <v>8219</v>
      </c>
      <c r="C64" s="14">
        <v>52</v>
      </c>
      <c r="F64" s="13" t="s">
        <v>8221</v>
      </c>
      <c r="G64" s="14">
        <v>1</v>
      </c>
    </row>
    <row r="65" spans="2:7">
      <c r="B65" s="15" t="s">
        <v>8219</v>
      </c>
      <c r="C65" s="16">
        <v>86</v>
      </c>
      <c r="F65" s="15" t="s">
        <v>8221</v>
      </c>
      <c r="G65" s="16">
        <v>1</v>
      </c>
    </row>
    <row r="66" spans="2:7">
      <c r="B66" s="13" t="s">
        <v>8219</v>
      </c>
      <c r="C66" s="14">
        <v>174</v>
      </c>
      <c r="F66" s="13" t="s">
        <v>8221</v>
      </c>
      <c r="G66" s="14">
        <v>84</v>
      </c>
    </row>
    <row r="67" spans="2:7">
      <c r="B67" s="15" t="s">
        <v>8219</v>
      </c>
      <c r="C67" s="16">
        <v>69</v>
      </c>
      <c r="F67" s="15" t="s">
        <v>8221</v>
      </c>
      <c r="G67" s="16">
        <v>38</v>
      </c>
    </row>
    <row r="68" spans="2:7">
      <c r="B68" s="13" t="s">
        <v>8219</v>
      </c>
      <c r="C68" s="14">
        <v>75</v>
      </c>
      <c r="F68" s="13" t="s">
        <v>8221</v>
      </c>
      <c r="G68" s="14">
        <v>1</v>
      </c>
    </row>
    <row r="69" spans="2:7">
      <c r="B69" s="15" t="s">
        <v>8219</v>
      </c>
      <c r="C69" s="16">
        <v>33</v>
      </c>
      <c r="F69" s="15" t="s">
        <v>8221</v>
      </c>
      <c r="G69" s="16">
        <v>76</v>
      </c>
    </row>
    <row r="70" spans="2:7">
      <c r="B70" s="13" t="s">
        <v>8219</v>
      </c>
      <c r="C70" s="14">
        <v>108</v>
      </c>
      <c r="F70" s="13" t="s">
        <v>8221</v>
      </c>
      <c r="G70" s="14">
        <v>3</v>
      </c>
    </row>
    <row r="71" spans="2:7">
      <c r="B71" s="15" t="s">
        <v>8219</v>
      </c>
      <c r="C71" s="16">
        <v>23</v>
      </c>
      <c r="F71" s="15" t="s">
        <v>8221</v>
      </c>
      <c r="G71" s="16">
        <v>0</v>
      </c>
    </row>
    <row r="72" spans="2:7">
      <c r="B72" s="13" t="s">
        <v>8219</v>
      </c>
      <c r="C72" s="14">
        <v>48</v>
      </c>
      <c r="F72" s="13" t="s">
        <v>8221</v>
      </c>
      <c r="G72" s="14">
        <v>2</v>
      </c>
    </row>
    <row r="73" spans="2:7">
      <c r="B73" s="15" t="s">
        <v>8219</v>
      </c>
      <c r="C73" s="16">
        <v>64</v>
      </c>
      <c r="F73" s="15" t="s">
        <v>8221</v>
      </c>
      <c r="G73" s="16">
        <v>0</v>
      </c>
    </row>
    <row r="74" spans="2:7">
      <c r="B74" s="13" t="s">
        <v>8219</v>
      </c>
      <c r="C74" s="14">
        <v>24</v>
      </c>
      <c r="F74" s="13" t="s">
        <v>8221</v>
      </c>
      <c r="G74" s="14">
        <v>0</v>
      </c>
    </row>
    <row r="75" spans="2:7">
      <c r="B75" s="15" t="s">
        <v>8219</v>
      </c>
      <c r="C75" s="16">
        <v>57</v>
      </c>
      <c r="F75" s="15" t="s">
        <v>8221</v>
      </c>
      <c r="G75" s="16">
        <v>0</v>
      </c>
    </row>
    <row r="76" spans="2:7">
      <c r="B76" s="13" t="s">
        <v>8219</v>
      </c>
      <c r="C76" s="14">
        <v>26</v>
      </c>
      <c r="F76" s="13" t="s">
        <v>8221</v>
      </c>
      <c r="G76" s="14">
        <v>2</v>
      </c>
    </row>
    <row r="77" spans="2:7">
      <c r="B77" s="15" t="s">
        <v>8219</v>
      </c>
      <c r="C77" s="16">
        <v>20</v>
      </c>
      <c r="F77" s="15" t="s">
        <v>8221</v>
      </c>
      <c r="G77" s="16">
        <v>0</v>
      </c>
    </row>
    <row r="78" spans="2:7">
      <c r="B78" s="13" t="s">
        <v>8219</v>
      </c>
      <c r="C78" s="14">
        <v>36</v>
      </c>
      <c r="F78" s="13" t="s">
        <v>8221</v>
      </c>
      <c r="G78" s="14">
        <v>0</v>
      </c>
    </row>
    <row r="79" spans="2:7">
      <c r="B79" s="15" t="s">
        <v>8219</v>
      </c>
      <c r="C79" s="16">
        <v>178</v>
      </c>
      <c r="F79" s="15" t="s">
        <v>8221</v>
      </c>
      <c r="G79" s="16">
        <v>0</v>
      </c>
    </row>
    <row r="80" spans="2:7">
      <c r="B80" s="13" t="s">
        <v>8219</v>
      </c>
      <c r="C80" s="14">
        <v>17</v>
      </c>
      <c r="F80" s="13" t="s">
        <v>8221</v>
      </c>
      <c r="G80" s="14">
        <v>2</v>
      </c>
    </row>
    <row r="81" spans="2:7">
      <c r="B81" s="15" t="s">
        <v>8219</v>
      </c>
      <c r="C81" s="16">
        <v>32</v>
      </c>
      <c r="F81" s="15" t="s">
        <v>8221</v>
      </c>
      <c r="G81" s="16">
        <v>0</v>
      </c>
    </row>
    <row r="82" spans="2:7">
      <c r="B82" s="13" t="s">
        <v>8219</v>
      </c>
      <c r="C82" s="14">
        <v>41</v>
      </c>
      <c r="F82" s="13" t="s">
        <v>8221</v>
      </c>
      <c r="G82" s="14">
        <v>7</v>
      </c>
    </row>
    <row r="83" spans="2:7">
      <c r="B83" s="15" t="s">
        <v>8219</v>
      </c>
      <c r="C83" s="16">
        <v>18</v>
      </c>
      <c r="F83" s="15" t="s">
        <v>8221</v>
      </c>
      <c r="G83" s="16">
        <v>0</v>
      </c>
    </row>
    <row r="84" spans="2:7">
      <c r="B84" s="13" t="s">
        <v>8219</v>
      </c>
      <c r="C84" s="14">
        <v>29</v>
      </c>
      <c r="F84" s="13" t="s">
        <v>8221</v>
      </c>
      <c r="G84" s="14">
        <v>5</v>
      </c>
    </row>
    <row r="85" spans="2:7">
      <c r="B85" s="15" t="s">
        <v>8219</v>
      </c>
      <c r="C85" s="16">
        <v>47</v>
      </c>
      <c r="F85" s="15" t="s">
        <v>8221</v>
      </c>
      <c r="G85" s="16">
        <v>0</v>
      </c>
    </row>
    <row r="86" spans="2:7">
      <c r="B86" s="13" t="s">
        <v>8219</v>
      </c>
      <c r="C86" s="14">
        <v>15</v>
      </c>
      <c r="F86" s="13" t="s">
        <v>8221</v>
      </c>
      <c r="G86" s="14">
        <v>0</v>
      </c>
    </row>
    <row r="87" spans="2:7">
      <c r="B87" s="15" t="s">
        <v>8219</v>
      </c>
      <c r="C87" s="16">
        <v>26</v>
      </c>
      <c r="F87" s="15" t="s">
        <v>8221</v>
      </c>
      <c r="G87" s="16">
        <v>1</v>
      </c>
    </row>
    <row r="88" spans="2:7">
      <c r="B88" s="13" t="s">
        <v>8219</v>
      </c>
      <c r="C88" s="14">
        <v>35</v>
      </c>
      <c r="F88" s="13" t="s">
        <v>8221</v>
      </c>
      <c r="G88" s="14">
        <v>0</v>
      </c>
    </row>
    <row r="89" spans="2:7">
      <c r="B89" s="15" t="s">
        <v>8219</v>
      </c>
      <c r="C89" s="16">
        <v>41</v>
      </c>
      <c r="F89" s="15" t="s">
        <v>8221</v>
      </c>
      <c r="G89" s="16">
        <v>5</v>
      </c>
    </row>
    <row r="90" spans="2:7">
      <c r="B90" s="13" t="s">
        <v>8219</v>
      </c>
      <c r="C90" s="14">
        <v>47</v>
      </c>
      <c r="F90" s="13" t="s">
        <v>8221</v>
      </c>
      <c r="G90" s="14">
        <v>3</v>
      </c>
    </row>
    <row r="91" spans="2:7">
      <c r="B91" s="15" t="s">
        <v>8219</v>
      </c>
      <c r="C91" s="16">
        <v>28</v>
      </c>
      <c r="F91" s="15" t="s">
        <v>8221</v>
      </c>
      <c r="G91" s="16">
        <v>6</v>
      </c>
    </row>
    <row r="92" spans="2:7">
      <c r="B92" s="13" t="s">
        <v>8219</v>
      </c>
      <c r="C92" s="14">
        <v>100</v>
      </c>
      <c r="F92" s="13" t="s">
        <v>8221</v>
      </c>
      <c r="G92" s="14">
        <v>12</v>
      </c>
    </row>
    <row r="93" spans="2:7">
      <c r="B93" s="15" t="s">
        <v>8219</v>
      </c>
      <c r="C93" s="16">
        <v>13</v>
      </c>
      <c r="F93" s="15" t="s">
        <v>8221</v>
      </c>
      <c r="G93" s="16">
        <v>13</v>
      </c>
    </row>
    <row r="94" spans="2:7">
      <c r="B94" s="13" t="s">
        <v>8219</v>
      </c>
      <c r="C94" s="14">
        <v>7</v>
      </c>
      <c r="F94" s="13" t="s">
        <v>8221</v>
      </c>
      <c r="G94" s="14">
        <v>5</v>
      </c>
    </row>
    <row r="95" spans="2:7">
      <c r="B95" s="15" t="s">
        <v>8219</v>
      </c>
      <c r="C95" s="16">
        <v>21</v>
      </c>
      <c r="F95" s="15" t="s">
        <v>8221</v>
      </c>
      <c r="G95" s="16">
        <v>2</v>
      </c>
    </row>
    <row r="96" spans="2:7">
      <c r="B96" s="13" t="s">
        <v>8219</v>
      </c>
      <c r="C96" s="14">
        <v>17</v>
      </c>
      <c r="F96" s="13" t="s">
        <v>8221</v>
      </c>
      <c r="G96" s="14">
        <v>8</v>
      </c>
    </row>
    <row r="97" spans="2:7">
      <c r="B97" s="15" t="s">
        <v>8219</v>
      </c>
      <c r="C97" s="16">
        <v>25</v>
      </c>
      <c r="F97" s="15" t="s">
        <v>8221</v>
      </c>
      <c r="G97" s="16">
        <v>0</v>
      </c>
    </row>
    <row r="98" spans="2:7">
      <c r="B98" s="13" t="s">
        <v>8219</v>
      </c>
      <c r="C98" s="14">
        <v>60</v>
      </c>
      <c r="F98" s="13" t="s">
        <v>8221</v>
      </c>
      <c r="G98" s="14">
        <v>13</v>
      </c>
    </row>
    <row r="99" spans="2:7">
      <c r="B99" s="15" t="s">
        <v>8219</v>
      </c>
      <c r="C99" s="16">
        <v>56</v>
      </c>
      <c r="F99" s="15" t="s">
        <v>8221</v>
      </c>
      <c r="G99" s="16">
        <v>0</v>
      </c>
    </row>
    <row r="100" spans="2:7">
      <c r="B100" s="13" t="s">
        <v>8219</v>
      </c>
      <c r="C100" s="14">
        <v>16</v>
      </c>
      <c r="F100" s="13" t="s">
        <v>8221</v>
      </c>
      <c r="G100" s="14">
        <v>5</v>
      </c>
    </row>
    <row r="101" spans="2:7">
      <c r="B101" s="15" t="s">
        <v>8219</v>
      </c>
      <c r="C101" s="16">
        <v>46</v>
      </c>
      <c r="F101" s="15" t="s">
        <v>8221</v>
      </c>
      <c r="G101" s="16">
        <v>8</v>
      </c>
    </row>
    <row r="102" spans="2:7">
      <c r="B102" s="13" t="s">
        <v>8219</v>
      </c>
      <c r="C102" s="14">
        <v>43</v>
      </c>
      <c r="F102" s="13" t="s">
        <v>8221</v>
      </c>
      <c r="G102" s="14">
        <v>8</v>
      </c>
    </row>
    <row r="103" spans="2:7">
      <c r="B103" s="15" t="s">
        <v>8219</v>
      </c>
      <c r="C103" s="16">
        <v>15</v>
      </c>
      <c r="F103" s="15" t="s">
        <v>8221</v>
      </c>
      <c r="G103" s="16">
        <v>0</v>
      </c>
    </row>
    <row r="104" spans="2:7">
      <c r="B104" s="13" t="s">
        <v>8219</v>
      </c>
      <c r="C104" s="14">
        <v>12</v>
      </c>
      <c r="F104" s="13" t="s">
        <v>8221</v>
      </c>
      <c r="G104" s="14">
        <v>2</v>
      </c>
    </row>
    <row r="105" spans="2:7">
      <c r="B105" s="15" t="s">
        <v>8219</v>
      </c>
      <c r="C105" s="16">
        <v>21</v>
      </c>
      <c r="F105" s="15" t="s">
        <v>8221</v>
      </c>
      <c r="G105" s="16">
        <v>3</v>
      </c>
    </row>
    <row r="106" spans="2:7">
      <c r="B106" s="13" t="s">
        <v>8219</v>
      </c>
      <c r="C106" s="14">
        <v>34</v>
      </c>
      <c r="F106" s="13" t="s">
        <v>8221</v>
      </c>
      <c r="G106" s="14">
        <v>0</v>
      </c>
    </row>
    <row r="107" spans="2:7">
      <c r="B107" s="15" t="s">
        <v>8219</v>
      </c>
      <c r="C107" s="16">
        <v>8</v>
      </c>
      <c r="F107" s="15" t="s">
        <v>8221</v>
      </c>
      <c r="G107" s="16">
        <v>0</v>
      </c>
    </row>
    <row r="108" spans="2:7">
      <c r="B108" s="13" t="s">
        <v>8219</v>
      </c>
      <c r="C108" s="14">
        <v>60</v>
      </c>
      <c r="F108" s="13" t="s">
        <v>8221</v>
      </c>
      <c r="G108" s="14">
        <v>11</v>
      </c>
    </row>
    <row r="109" spans="2:7">
      <c r="B109" s="15" t="s">
        <v>8219</v>
      </c>
      <c r="C109" s="16">
        <v>39</v>
      </c>
      <c r="F109" s="15" t="s">
        <v>8221</v>
      </c>
      <c r="G109" s="16">
        <v>0</v>
      </c>
    </row>
    <row r="110" spans="2:7">
      <c r="B110" s="13" t="s">
        <v>8219</v>
      </c>
      <c r="C110" s="14">
        <v>26</v>
      </c>
      <c r="F110" s="13" t="s">
        <v>8221</v>
      </c>
      <c r="G110" s="14">
        <v>1</v>
      </c>
    </row>
    <row r="111" spans="2:7">
      <c r="B111" s="15" t="s">
        <v>8219</v>
      </c>
      <c r="C111" s="16">
        <v>35</v>
      </c>
      <c r="F111" s="15" t="s">
        <v>8221</v>
      </c>
      <c r="G111" s="16">
        <v>0</v>
      </c>
    </row>
    <row r="112" spans="2:7">
      <c r="B112" s="13" t="s">
        <v>8219</v>
      </c>
      <c r="C112" s="14">
        <v>65</v>
      </c>
      <c r="F112" s="13" t="s">
        <v>8221</v>
      </c>
      <c r="G112" s="14">
        <v>17</v>
      </c>
    </row>
    <row r="113" spans="2:7">
      <c r="B113" s="15" t="s">
        <v>8219</v>
      </c>
      <c r="C113" s="16">
        <v>49</v>
      </c>
      <c r="F113" s="15" t="s">
        <v>8221</v>
      </c>
      <c r="G113" s="16">
        <v>2</v>
      </c>
    </row>
    <row r="114" spans="2:7">
      <c r="B114" s="13" t="s">
        <v>8219</v>
      </c>
      <c r="C114" s="14">
        <v>10</v>
      </c>
      <c r="F114" s="13" t="s">
        <v>8221</v>
      </c>
      <c r="G114" s="14">
        <v>1</v>
      </c>
    </row>
    <row r="115" spans="2:7">
      <c r="B115" s="15" t="s">
        <v>8219</v>
      </c>
      <c r="C115" s="16">
        <v>60</v>
      </c>
      <c r="F115" s="15" t="s">
        <v>8221</v>
      </c>
      <c r="G115" s="16">
        <v>2</v>
      </c>
    </row>
    <row r="116" spans="2:7">
      <c r="B116" s="13" t="s">
        <v>8219</v>
      </c>
      <c r="C116" s="14">
        <v>27</v>
      </c>
      <c r="F116" s="13" t="s">
        <v>8221</v>
      </c>
      <c r="G116" s="14">
        <v>16</v>
      </c>
    </row>
    <row r="117" spans="2:7">
      <c r="B117" s="15" t="s">
        <v>8219</v>
      </c>
      <c r="C117" s="16">
        <v>69</v>
      </c>
      <c r="F117" s="15" t="s">
        <v>8221</v>
      </c>
      <c r="G117" s="16">
        <v>1</v>
      </c>
    </row>
    <row r="118" spans="2:7">
      <c r="B118" s="13" t="s">
        <v>8219</v>
      </c>
      <c r="C118" s="14">
        <v>47</v>
      </c>
      <c r="F118" s="13" t="s">
        <v>8221</v>
      </c>
      <c r="G118" s="14">
        <v>4</v>
      </c>
    </row>
    <row r="119" spans="2:7">
      <c r="B119" s="15" t="s">
        <v>8219</v>
      </c>
      <c r="C119" s="16">
        <v>47</v>
      </c>
      <c r="F119" s="15" t="s">
        <v>8221</v>
      </c>
      <c r="G119" s="16">
        <v>5</v>
      </c>
    </row>
    <row r="120" spans="2:7">
      <c r="B120" s="13" t="s">
        <v>8219</v>
      </c>
      <c r="C120" s="14">
        <v>26</v>
      </c>
      <c r="F120" s="13" t="s">
        <v>8221</v>
      </c>
      <c r="G120" s="14">
        <v>7</v>
      </c>
    </row>
    <row r="121" spans="2:7">
      <c r="B121" s="15" t="s">
        <v>8219</v>
      </c>
      <c r="C121" s="16">
        <v>53</v>
      </c>
      <c r="F121" s="15" t="s">
        <v>8221</v>
      </c>
      <c r="G121" s="16">
        <v>0</v>
      </c>
    </row>
    <row r="122" spans="2:7">
      <c r="B122" s="13" t="s">
        <v>8219</v>
      </c>
      <c r="C122" s="14">
        <v>81</v>
      </c>
      <c r="F122" s="13" t="s">
        <v>8221</v>
      </c>
      <c r="G122" s="14">
        <v>12</v>
      </c>
    </row>
    <row r="123" spans="2:7">
      <c r="B123" s="15" t="s">
        <v>8219</v>
      </c>
      <c r="C123" s="16">
        <v>78</v>
      </c>
      <c r="F123" s="15" t="s">
        <v>8221</v>
      </c>
      <c r="G123" s="16">
        <v>2</v>
      </c>
    </row>
    <row r="124" spans="2:7">
      <c r="B124" s="13" t="s">
        <v>8219</v>
      </c>
      <c r="C124" s="14">
        <v>35</v>
      </c>
      <c r="F124" s="13" t="s">
        <v>8221</v>
      </c>
      <c r="G124" s="14">
        <v>5</v>
      </c>
    </row>
    <row r="125" spans="2:7">
      <c r="B125" s="15" t="s">
        <v>8219</v>
      </c>
      <c r="C125" s="16">
        <v>22</v>
      </c>
      <c r="F125" s="15" t="s">
        <v>8221</v>
      </c>
      <c r="G125" s="16">
        <v>2</v>
      </c>
    </row>
    <row r="126" spans="2:7">
      <c r="B126" s="13" t="s">
        <v>8219</v>
      </c>
      <c r="C126" s="14">
        <v>57</v>
      </c>
      <c r="F126" s="13" t="s">
        <v>8221</v>
      </c>
      <c r="G126" s="14">
        <v>3</v>
      </c>
    </row>
    <row r="127" spans="2:7">
      <c r="B127" s="15" t="s">
        <v>8219</v>
      </c>
      <c r="C127" s="16">
        <v>27</v>
      </c>
      <c r="F127" s="15" t="s">
        <v>8221</v>
      </c>
      <c r="G127" s="16">
        <v>0</v>
      </c>
    </row>
    <row r="128" spans="2:7">
      <c r="B128" s="13" t="s">
        <v>8219</v>
      </c>
      <c r="C128" s="14">
        <v>39</v>
      </c>
      <c r="F128" s="13" t="s">
        <v>8221</v>
      </c>
      <c r="G128" s="14">
        <v>49</v>
      </c>
    </row>
    <row r="129" spans="2:7">
      <c r="B129" s="15" t="s">
        <v>8219</v>
      </c>
      <c r="C129" s="16">
        <v>37</v>
      </c>
      <c r="F129" s="15" t="s">
        <v>8221</v>
      </c>
      <c r="G129" s="16">
        <v>1</v>
      </c>
    </row>
    <row r="130" spans="2:7">
      <c r="B130" s="13" t="s">
        <v>8219</v>
      </c>
      <c r="C130" s="14">
        <v>137</v>
      </c>
      <c r="F130" s="13" t="s">
        <v>8221</v>
      </c>
      <c r="G130" s="14">
        <v>2</v>
      </c>
    </row>
    <row r="131" spans="2:7">
      <c r="B131" s="15" t="s">
        <v>8219</v>
      </c>
      <c r="C131" s="16">
        <v>376</v>
      </c>
      <c r="F131" s="15" t="s">
        <v>8221</v>
      </c>
      <c r="G131" s="16">
        <v>0</v>
      </c>
    </row>
    <row r="132" spans="2:7">
      <c r="B132" s="13" t="s">
        <v>8219</v>
      </c>
      <c r="C132" s="14">
        <v>202</v>
      </c>
      <c r="F132" s="13" t="s">
        <v>8221</v>
      </c>
      <c r="G132" s="14">
        <v>0</v>
      </c>
    </row>
    <row r="133" spans="2:7">
      <c r="B133" s="15" t="s">
        <v>8219</v>
      </c>
      <c r="C133" s="16">
        <v>328</v>
      </c>
      <c r="F133" s="15" t="s">
        <v>8221</v>
      </c>
      <c r="G133" s="16">
        <v>11</v>
      </c>
    </row>
    <row r="134" spans="2:7">
      <c r="B134" s="13" t="s">
        <v>8219</v>
      </c>
      <c r="C134" s="14">
        <v>84</v>
      </c>
      <c r="F134" s="13" t="s">
        <v>8221</v>
      </c>
      <c r="G134" s="14">
        <v>1</v>
      </c>
    </row>
    <row r="135" spans="2:7">
      <c r="B135" s="15" t="s">
        <v>8219</v>
      </c>
      <c r="C135" s="16">
        <v>96</v>
      </c>
      <c r="F135" s="15" t="s">
        <v>8221</v>
      </c>
      <c r="G135" s="16">
        <v>8</v>
      </c>
    </row>
    <row r="136" spans="2:7">
      <c r="B136" s="13" t="s">
        <v>8219</v>
      </c>
      <c r="C136" s="14">
        <v>223</v>
      </c>
      <c r="F136" s="13" t="s">
        <v>8221</v>
      </c>
      <c r="G136" s="14">
        <v>5</v>
      </c>
    </row>
    <row r="137" spans="2:7">
      <c r="B137" s="15" t="s">
        <v>8219</v>
      </c>
      <c r="C137" s="16">
        <v>62</v>
      </c>
      <c r="F137" s="15" t="s">
        <v>8221</v>
      </c>
      <c r="G137" s="16">
        <v>39</v>
      </c>
    </row>
    <row r="138" spans="2:7">
      <c r="B138" s="13" t="s">
        <v>8219</v>
      </c>
      <c r="C138" s="14">
        <v>146</v>
      </c>
      <c r="F138" s="13" t="s">
        <v>8221</v>
      </c>
      <c r="G138" s="14">
        <v>0</v>
      </c>
    </row>
    <row r="139" spans="2:7">
      <c r="B139" s="15" t="s">
        <v>8219</v>
      </c>
      <c r="C139" s="16">
        <v>235</v>
      </c>
      <c r="F139" s="15" t="s">
        <v>8221</v>
      </c>
      <c r="G139" s="16">
        <v>0</v>
      </c>
    </row>
    <row r="140" spans="2:7">
      <c r="B140" s="13" t="s">
        <v>8219</v>
      </c>
      <c r="C140" s="14">
        <v>437</v>
      </c>
      <c r="F140" s="13" t="s">
        <v>8221</v>
      </c>
      <c r="G140" s="14">
        <v>2</v>
      </c>
    </row>
    <row r="141" spans="2:7">
      <c r="B141" s="15" t="s">
        <v>8219</v>
      </c>
      <c r="C141" s="16">
        <v>77</v>
      </c>
      <c r="F141" s="15" t="s">
        <v>8221</v>
      </c>
      <c r="G141" s="16">
        <v>170</v>
      </c>
    </row>
    <row r="142" spans="2:7">
      <c r="B142" s="13" t="s">
        <v>8219</v>
      </c>
      <c r="C142" s="14">
        <v>108</v>
      </c>
      <c r="F142" s="13" t="s">
        <v>8221</v>
      </c>
      <c r="G142" s="14">
        <v>5</v>
      </c>
    </row>
    <row r="143" spans="2:7">
      <c r="B143" s="15" t="s">
        <v>8219</v>
      </c>
      <c r="C143" s="16">
        <v>7</v>
      </c>
      <c r="F143" s="15" t="s">
        <v>8221</v>
      </c>
      <c r="G143" s="16">
        <v>14</v>
      </c>
    </row>
    <row r="144" spans="2:7">
      <c r="B144" s="13" t="s">
        <v>8219</v>
      </c>
      <c r="C144" s="14">
        <v>314</v>
      </c>
      <c r="F144" s="13" t="s">
        <v>8221</v>
      </c>
      <c r="G144" s="14">
        <v>1</v>
      </c>
    </row>
    <row r="145" spans="2:7">
      <c r="B145" s="15" t="s">
        <v>8219</v>
      </c>
      <c r="C145" s="16">
        <v>188</v>
      </c>
      <c r="F145" s="15" t="s">
        <v>8221</v>
      </c>
      <c r="G145" s="16">
        <v>0</v>
      </c>
    </row>
    <row r="146" spans="2:7">
      <c r="B146" s="13" t="s">
        <v>8219</v>
      </c>
      <c r="C146" s="14">
        <v>275</v>
      </c>
      <c r="F146" s="13" t="s">
        <v>8221</v>
      </c>
      <c r="G146" s="14">
        <v>124</v>
      </c>
    </row>
    <row r="147" spans="2:7">
      <c r="B147" s="15" t="s">
        <v>8219</v>
      </c>
      <c r="C147" s="16">
        <v>560</v>
      </c>
      <c r="F147" s="15" t="s">
        <v>8221</v>
      </c>
      <c r="G147" s="16">
        <v>0</v>
      </c>
    </row>
    <row r="148" spans="2:7">
      <c r="B148" s="13" t="s">
        <v>8219</v>
      </c>
      <c r="C148" s="14">
        <v>688</v>
      </c>
      <c r="F148" s="13" t="s">
        <v>8221</v>
      </c>
      <c r="G148" s="14">
        <v>0</v>
      </c>
    </row>
    <row r="149" spans="2:7">
      <c r="B149" s="15" t="s">
        <v>8219</v>
      </c>
      <c r="C149" s="16">
        <v>942</v>
      </c>
      <c r="F149" s="15" t="s">
        <v>8221</v>
      </c>
      <c r="G149" s="16">
        <v>55</v>
      </c>
    </row>
    <row r="150" spans="2:7">
      <c r="B150" s="13" t="s">
        <v>8219</v>
      </c>
      <c r="C150" s="14">
        <v>88</v>
      </c>
      <c r="F150" s="13" t="s">
        <v>8221</v>
      </c>
      <c r="G150" s="14">
        <v>140</v>
      </c>
    </row>
    <row r="151" spans="2:7">
      <c r="B151" s="15" t="s">
        <v>8219</v>
      </c>
      <c r="C151" s="16">
        <v>220</v>
      </c>
      <c r="F151" s="15" t="s">
        <v>8221</v>
      </c>
      <c r="G151" s="16">
        <v>21</v>
      </c>
    </row>
    <row r="152" spans="2:7">
      <c r="B152" s="13" t="s">
        <v>8219</v>
      </c>
      <c r="C152" s="14">
        <v>145</v>
      </c>
      <c r="F152" s="13" t="s">
        <v>8221</v>
      </c>
      <c r="G152" s="14">
        <v>1</v>
      </c>
    </row>
    <row r="153" spans="2:7">
      <c r="B153" s="15" t="s">
        <v>8219</v>
      </c>
      <c r="C153" s="16">
        <v>963</v>
      </c>
      <c r="F153" s="15" t="s">
        <v>8221</v>
      </c>
      <c r="G153" s="16">
        <v>147</v>
      </c>
    </row>
    <row r="154" spans="2:7">
      <c r="B154" s="13" t="s">
        <v>8219</v>
      </c>
      <c r="C154" s="14">
        <v>91</v>
      </c>
      <c r="F154" s="13" t="s">
        <v>8221</v>
      </c>
      <c r="G154" s="14">
        <v>11</v>
      </c>
    </row>
    <row r="155" spans="2:7">
      <c r="B155" s="15" t="s">
        <v>8219</v>
      </c>
      <c r="C155" s="16">
        <v>58</v>
      </c>
      <c r="F155" s="15" t="s">
        <v>8221</v>
      </c>
      <c r="G155" s="16">
        <v>125</v>
      </c>
    </row>
    <row r="156" spans="2:7">
      <c r="B156" s="13" t="s">
        <v>8219</v>
      </c>
      <c r="C156" s="14">
        <v>36</v>
      </c>
      <c r="F156" s="13" t="s">
        <v>8221</v>
      </c>
      <c r="G156" s="14">
        <v>1</v>
      </c>
    </row>
    <row r="157" spans="2:7">
      <c r="B157" s="15" t="s">
        <v>8219</v>
      </c>
      <c r="C157" s="16">
        <v>165</v>
      </c>
      <c r="F157" s="15" t="s">
        <v>8221</v>
      </c>
      <c r="G157" s="16">
        <v>0</v>
      </c>
    </row>
    <row r="158" spans="2:7">
      <c r="B158" s="13" t="s">
        <v>8219</v>
      </c>
      <c r="C158" s="14">
        <v>111</v>
      </c>
      <c r="F158" s="13" t="s">
        <v>8221</v>
      </c>
      <c r="G158" s="14">
        <v>0</v>
      </c>
    </row>
    <row r="159" spans="2:7">
      <c r="B159" s="15" t="s">
        <v>8219</v>
      </c>
      <c r="C159" s="16">
        <v>1596</v>
      </c>
      <c r="F159" s="15" t="s">
        <v>8221</v>
      </c>
      <c r="G159" s="16">
        <v>3</v>
      </c>
    </row>
    <row r="160" spans="2:7">
      <c r="B160" s="13" t="s">
        <v>8219</v>
      </c>
      <c r="C160" s="14">
        <v>61</v>
      </c>
      <c r="F160" s="13" t="s">
        <v>8221</v>
      </c>
      <c r="G160" s="14">
        <v>0</v>
      </c>
    </row>
    <row r="161" spans="2:7">
      <c r="B161" s="15" t="s">
        <v>8219</v>
      </c>
      <c r="C161" s="16">
        <v>287</v>
      </c>
      <c r="F161" s="15" t="s">
        <v>8221</v>
      </c>
      <c r="G161" s="16">
        <v>0</v>
      </c>
    </row>
    <row r="162" spans="2:7">
      <c r="B162" s="13" t="s">
        <v>8219</v>
      </c>
      <c r="C162" s="14">
        <v>65</v>
      </c>
      <c r="F162" s="13" t="s">
        <v>8221</v>
      </c>
      <c r="G162" s="14">
        <v>0</v>
      </c>
    </row>
    <row r="163" spans="2:7">
      <c r="B163" s="15" t="s">
        <v>8219</v>
      </c>
      <c r="C163" s="16">
        <v>118</v>
      </c>
      <c r="F163" s="15" t="s">
        <v>8221</v>
      </c>
      <c r="G163" s="16">
        <v>0</v>
      </c>
    </row>
    <row r="164" spans="2:7">
      <c r="B164" s="13" t="s">
        <v>8219</v>
      </c>
      <c r="C164" s="14">
        <v>113</v>
      </c>
      <c r="F164" s="13" t="s">
        <v>8221</v>
      </c>
      <c r="G164" s="14">
        <v>3</v>
      </c>
    </row>
    <row r="165" spans="2:7">
      <c r="B165" s="15" t="s">
        <v>8219</v>
      </c>
      <c r="C165" s="16">
        <v>332</v>
      </c>
      <c r="F165" s="15" t="s">
        <v>8221</v>
      </c>
      <c r="G165" s="16">
        <v>0</v>
      </c>
    </row>
    <row r="166" spans="2:7">
      <c r="B166" s="13" t="s">
        <v>8219</v>
      </c>
      <c r="C166" s="14">
        <v>62</v>
      </c>
      <c r="F166" s="13" t="s">
        <v>8221</v>
      </c>
      <c r="G166" s="14">
        <v>1</v>
      </c>
    </row>
    <row r="167" spans="2:7">
      <c r="B167" s="15" t="s">
        <v>8219</v>
      </c>
      <c r="C167" s="16">
        <v>951</v>
      </c>
      <c r="F167" s="15" t="s">
        <v>8221</v>
      </c>
      <c r="G167" s="16">
        <v>3</v>
      </c>
    </row>
    <row r="168" spans="2:7">
      <c r="B168" s="13" t="s">
        <v>8219</v>
      </c>
      <c r="C168" s="14">
        <v>415</v>
      </c>
      <c r="F168" s="13" t="s">
        <v>8221</v>
      </c>
      <c r="G168" s="14">
        <v>22</v>
      </c>
    </row>
    <row r="169" spans="2:7">
      <c r="B169" s="15" t="s">
        <v>8219</v>
      </c>
      <c r="C169" s="16">
        <v>305</v>
      </c>
      <c r="F169" s="15" t="s">
        <v>8221</v>
      </c>
      <c r="G169" s="16">
        <v>26</v>
      </c>
    </row>
    <row r="170" spans="2:7">
      <c r="B170" s="13" t="s">
        <v>8219</v>
      </c>
      <c r="C170" s="14">
        <v>2139</v>
      </c>
      <c r="F170" s="13" t="s">
        <v>8221</v>
      </c>
      <c r="G170" s="14">
        <v>4</v>
      </c>
    </row>
    <row r="171" spans="2:7">
      <c r="B171" s="15" t="s">
        <v>8219</v>
      </c>
      <c r="C171" s="16">
        <v>79</v>
      </c>
      <c r="F171" s="15" t="s">
        <v>8221</v>
      </c>
      <c r="G171" s="16">
        <v>0</v>
      </c>
    </row>
    <row r="172" spans="2:7">
      <c r="B172" s="13" t="s">
        <v>8219</v>
      </c>
      <c r="C172" s="14">
        <v>179</v>
      </c>
      <c r="F172" s="13" t="s">
        <v>8221</v>
      </c>
      <c r="G172" s="14">
        <v>4</v>
      </c>
    </row>
    <row r="173" spans="2:7">
      <c r="B173" s="15" t="s">
        <v>8219</v>
      </c>
      <c r="C173" s="16">
        <v>202</v>
      </c>
      <c r="F173" s="15" t="s">
        <v>8221</v>
      </c>
      <c r="G173" s="16">
        <v>9</v>
      </c>
    </row>
    <row r="174" spans="2:7">
      <c r="B174" s="13" t="s">
        <v>8219</v>
      </c>
      <c r="C174" s="14">
        <v>760</v>
      </c>
      <c r="F174" s="13" t="s">
        <v>8221</v>
      </c>
      <c r="G174" s="14">
        <v>5</v>
      </c>
    </row>
    <row r="175" spans="2:7">
      <c r="B175" s="15" t="s">
        <v>8219</v>
      </c>
      <c r="C175" s="16">
        <v>563</v>
      </c>
      <c r="F175" s="15" t="s">
        <v>8221</v>
      </c>
      <c r="G175" s="16">
        <v>14</v>
      </c>
    </row>
    <row r="176" spans="2:7">
      <c r="B176" s="13" t="s">
        <v>8219</v>
      </c>
      <c r="C176" s="14">
        <v>135</v>
      </c>
      <c r="F176" s="13" t="s">
        <v>8221</v>
      </c>
      <c r="G176" s="14">
        <v>1</v>
      </c>
    </row>
    <row r="177" spans="2:7">
      <c r="B177" s="15" t="s">
        <v>8219</v>
      </c>
      <c r="C177" s="16">
        <v>290</v>
      </c>
      <c r="F177" s="15" t="s">
        <v>8221</v>
      </c>
      <c r="G177" s="16">
        <v>10</v>
      </c>
    </row>
    <row r="178" spans="2:7">
      <c r="B178" s="13" t="s">
        <v>8219</v>
      </c>
      <c r="C178" s="14">
        <v>447</v>
      </c>
      <c r="F178" s="13" t="s">
        <v>8221</v>
      </c>
      <c r="G178" s="14">
        <v>3</v>
      </c>
    </row>
    <row r="179" spans="2:7">
      <c r="B179" s="15" t="s">
        <v>8219</v>
      </c>
      <c r="C179" s="16">
        <v>232</v>
      </c>
      <c r="F179" s="15" t="s">
        <v>8221</v>
      </c>
      <c r="G179" s="16">
        <v>1</v>
      </c>
    </row>
    <row r="180" spans="2:7">
      <c r="B180" s="13" t="s">
        <v>8219</v>
      </c>
      <c r="C180" s="14">
        <v>168</v>
      </c>
      <c r="F180" s="13" t="s">
        <v>8221</v>
      </c>
      <c r="G180" s="14">
        <v>0</v>
      </c>
    </row>
    <row r="181" spans="2:7">
      <c r="B181" s="15" t="s">
        <v>8219</v>
      </c>
      <c r="C181" s="16">
        <v>128</v>
      </c>
      <c r="F181" s="15" t="s">
        <v>8221</v>
      </c>
      <c r="G181" s="16">
        <v>5</v>
      </c>
    </row>
    <row r="182" spans="2:7">
      <c r="B182" s="13" t="s">
        <v>8219</v>
      </c>
      <c r="C182" s="14">
        <v>493</v>
      </c>
      <c r="F182" s="13" t="s">
        <v>8221</v>
      </c>
      <c r="G182" s="14">
        <v>2</v>
      </c>
    </row>
    <row r="183" spans="2:7">
      <c r="B183" s="15" t="s">
        <v>8219</v>
      </c>
      <c r="C183" s="16">
        <v>131</v>
      </c>
      <c r="F183" s="15" t="s">
        <v>8221</v>
      </c>
      <c r="G183" s="16">
        <v>68</v>
      </c>
    </row>
    <row r="184" spans="2:7">
      <c r="B184" s="13" t="s">
        <v>8219</v>
      </c>
      <c r="C184" s="14">
        <v>50</v>
      </c>
      <c r="F184" s="13" t="s">
        <v>8221</v>
      </c>
      <c r="G184" s="14">
        <v>3</v>
      </c>
    </row>
    <row r="185" spans="2:7">
      <c r="B185" s="15" t="s">
        <v>8219</v>
      </c>
      <c r="C185" s="16">
        <v>665</v>
      </c>
      <c r="F185" s="15" t="s">
        <v>8221</v>
      </c>
      <c r="G185" s="16">
        <v>34</v>
      </c>
    </row>
    <row r="186" spans="2:7">
      <c r="B186" s="13" t="s">
        <v>8219</v>
      </c>
      <c r="C186" s="14">
        <v>129</v>
      </c>
      <c r="F186" s="13" t="s">
        <v>8221</v>
      </c>
      <c r="G186" s="14">
        <v>0</v>
      </c>
    </row>
    <row r="187" spans="2:7">
      <c r="B187" s="15" t="s">
        <v>8219</v>
      </c>
      <c r="C187" s="16">
        <v>142</v>
      </c>
      <c r="F187" s="15" t="s">
        <v>8221</v>
      </c>
      <c r="G187" s="16">
        <v>3</v>
      </c>
    </row>
    <row r="188" spans="2:7">
      <c r="B188" s="13" t="s">
        <v>8219</v>
      </c>
      <c r="C188" s="14">
        <v>2436</v>
      </c>
      <c r="F188" s="13" t="s">
        <v>8221</v>
      </c>
      <c r="G188" s="14">
        <v>0</v>
      </c>
    </row>
    <row r="189" spans="2:7">
      <c r="B189" s="15" t="s">
        <v>8219</v>
      </c>
      <c r="C189" s="16">
        <v>244</v>
      </c>
      <c r="F189" s="15" t="s">
        <v>8221</v>
      </c>
      <c r="G189" s="16">
        <v>70</v>
      </c>
    </row>
    <row r="190" spans="2:7">
      <c r="B190" s="13" t="s">
        <v>8219</v>
      </c>
      <c r="C190" s="14">
        <v>298</v>
      </c>
      <c r="F190" s="13" t="s">
        <v>8221</v>
      </c>
      <c r="G190" s="14">
        <v>1</v>
      </c>
    </row>
    <row r="191" spans="2:7">
      <c r="B191" s="15" t="s">
        <v>8219</v>
      </c>
      <c r="C191" s="16">
        <v>251</v>
      </c>
      <c r="F191" s="15" t="s">
        <v>8221</v>
      </c>
      <c r="G191" s="16">
        <v>1</v>
      </c>
    </row>
    <row r="192" spans="2:7">
      <c r="B192" s="13" t="s">
        <v>8219</v>
      </c>
      <c r="C192" s="14">
        <v>108</v>
      </c>
      <c r="F192" s="13" t="s">
        <v>8221</v>
      </c>
      <c r="G192" s="14">
        <v>1</v>
      </c>
    </row>
    <row r="193" spans="2:7">
      <c r="B193" s="15" t="s">
        <v>8219</v>
      </c>
      <c r="C193" s="16">
        <v>82</v>
      </c>
      <c r="F193" s="15" t="s">
        <v>8221</v>
      </c>
      <c r="G193" s="16">
        <v>2</v>
      </c>
    </row>
    <row r="194" spans="2:7">
      <c r="B194" s="13" t="s">
        <v>8219</v>
      </c>
      <c r="C194" s="14">
        <v>74</v>
      </c>
      <c r="F194" s="13" t="s">
        <v>8221</v>
      </c>
      <c r="G194" s="14">
        <v>2</v>
      </c>
    </row>
    <row r="195" spans="2:7">
      <c r="B195" s="15" t="s">
        <v>8219</v>
      </c>
      <c r="C195" s="16">
        <v>189</v>
      </c>
      <c r="F195" s="15" t="s">
        <v>8221</v>
      </c>
      <c r="G195" s="16">
        <v>34</v>
      </c>
    </row>
    <row r="196" spans="2:7">
      <c r="B196" s="13" t="s">
        <v>8219</v>
      </c>
      <c r="C196" s="14">
        <v>80</v>
      </c>
      <c r="F196" s="13" t="s">
        <v>8221</v>
      </c>
      <c r="G196" s="14">
        <v>2</v>
      </c>
    </row>
    <row r="197" spans="2:7">
      <c r="B197" s="15" t="s">
        <v>8219</v>
      </c>
      <c r="C197" s="16">
        <v>576</v>
      </c>
      <c r="F197" s="15" t="s">
        <v>8221</v>
      </c>
      <c r="G197" s="16">
        <v>0</v>
      </c>
    </row>
    <row r="198" spans="2:7">
      <c r="B198" s="13" t="s">
        <v>8219</v>
      </c>
      <c r="C198" s="14">
        <v>202</v>
      </c>
      <c r="F198" s="13" t="s">
        <v>8221</v>
      </c>
      <c r="G198" s="14">
        <v>1</v>
      </c>
    </row>
    <row r="199" spans="2:7">
      <c r="B199" s="15" t="s">
        <v>8219</v>
      </c>
      <c r="C199" s="16">
        <v>238</v>
      </c>
      <c r="F199" s="15" t="s">
        <v>8221</v>
      </c>
      <c r="G199" s="16">
        <v>8</v>
      </c>
    </row>
    <row r="200" spans="2:7">
      <c r="B200" s="13" t="s">
        <v>8219</v>
      </c>
      <c r="C200" s="14">
        <v>36</v>
      </c>
      <c r="F200" s="13" t="s">
        <v>8221</v>
      </c>
      <c r="G200" s="14">
        <v>4</v>
      </c>
    </row>
    <row r="201" spans="2:7">
      <c r="B201" s="15" t="s">
        <v>8219</v>
      </c>
      <c r="C201" s="16">
        <v>150</v>
      </c>
      <c r="F201" s="15" t="s">
        <v>8221</v>
      </c>
      <c r="G201" s="16">
        <v>28</v>
      </c>
    </row>
    <row r="202" spans="2:7">
      <c r="B202" s="13" t="s">
        <v>8219</v>
      </c>
      <c r="C202" s="14">
        <v>146</v>
      </c>
      <c r="F202" s="13" t="s">
        <v>8221</v>
      </c>
      <c r="G202" s="14">
        <v>0</v>
      </c>
    </row>
    <row r="203" spans="2:7">
      <c r="B203" s="15" t="s">
        <v>8219</v>
      </c>
      <c r="C203" s="16">
        <v>222</v>
      </c>
      <c r="F203" s="15" t="s">
        <v>8221</v>
      </c>
      <c r="G203" s="16">
        <v>6</v>
      </c>
    </row>
    <row r="204" spans="2:7">
      <c r="B204" s="13" t="s">
        <v>8219</v>
      </c>
      <c r="C204" s="14">
        <v>120</v>
      </c>
      <c r="F204" s="13" t="s">
        <v>8221</v>
      </c>
      <c r="G204" s="14">
        <v>22</v>
      </c>
    </row>
    <row r="205" spans="2:7">
      <c r="B205" s="15" t="s">
        <v>8219</v>
      </c>
      <c r="C205" s="16">
        <v>126</v>
      </c>
      <c r="F205" s="15" t="s">
        <v>8221</v>
      </c>
      <c r="G205" s="16">
        <v>0</v>
      </c>
    </row>
    <row r="206" spans="2:7">
      <c r="B206" s="13" t="s">
        <v>8219</v>
      </c>
      <c r="C206" s="14">
        <v>158</v>
      </c>
      <c r="F206" s="13" t="s">
        <v>8221</v>
      </c>
      <c r="G206" s="14">
        <v>1</v>
      </c>
    </row>
    <row r="207" spans="2:7">
      <c r="B207" s="15" t="s">
        <v>8219</v>
      </c>
      <c r="C207" s="16">
        <v>316</v>
      </c>
      <c r="F207" s="15" t="s">
        <v>8221</v>
      </c>
      <c r="G207" s="16">
        <v>20</v>
      </c>
    </row>
    <row r="208" spans="2:7">
      <c r="B208" s="13" t="s">
        <v>8219</v>
      </c>
      <c r="C208" s="14">
        <v>284</v>
      </c>
      <c r="F208" s="13" t="s">
        <v>8221</v>
      </c>
      <c r="G208" s="14">
        <v>0</v>
      </c>
    </row>
    <row r="209" spans="2:7">
      <c r="B209" s="15" t="s">
        <v>8219</v>
      </c>
      <c r="C209" s="16">
        <v>51</v>
      </c>
      <c r="F209" s="15" t="s">
        <v>8221</v>
      </c>
      <c r="G209" s="16">
        <v>1</v>
      </c>
    </row>
    <row r="210" spans="2:7">
      <c r="B210" s="13" t="s">
        <v>8219</v>
      </c>
      <c r="C210" s="14">
        <v>158</v>
      </c>
      <c r="F210" s="13" t="s">
        <v>8221</v>
      </c>
      <c r="G210" s="14">
        <v>3</v>
      </c>
    </row>
    <row r="211" spans="2:7">
      <c r="B211" s="15" t="s">
        <v>8219</v>
      </c>
      <c r="C211" s="16">
        <v>337</v>
      </c>
      <c r="F211" s="15" t="s">
        <v>8221</v>
      </c>
      <c r="G211" s="16">
        <v>2</v>
      </c>
    </row>
    <row r="212" spans="2:7">
      <c r="B212" s="13" t="s">
        <v>8219</v>
      </c>
      <c r="C212" s="14">
        <v>186</v>
      </c>
      <c r="F212" s="13" t="s">
        <v>8221</v>
      </c>
      <c r="G212" s="14">
        <v>0</v>
      </c>
    </row>
    <row r="213" spans="2:7">
      <c r="B213" s="15" t="s">
        <v>8219</v>
      </c>
      <c r="C213" s="16">
        <v>58</v>
      </c>
      <c r="F213" s="15" t="s">
        <v>8221</v>
      </c>
      <c r="G213" s="16">
        <v>2</v>
      </c>
    </row>
    <row r="214" spans="2:7">
      <c r="B214" s="13" t="s">
        <v>8219</v>
      </c>
      <c r="C214" s="14">
        <v>82</v>
      </c>
      <c r="F214" s="13" t="s">
        <v>8221</v>
      </c>
      <c r="G214" s="14">
        <v>1</v>
      </c>
    </row>
    <row r="215" spans="2:7">
      <c r="B215" s="15" t="s">
        <v>8219</v>
      </c>
      <c r="C215" s="16">
        <v>736</v>
      </c>
      <c r="F215" s="15" t="s">
        <v>8221</v>
      </c>
      <c r="G215" s="16">
        <v>0</v>
      </c>
    </row>
    <row r="216" spans="2:7">
      <c r="B216" s="13" t="s">
        <v>8219</v>
      </c>
      <c r="C216" s="14">
        <v>1151</v>
      </c>
      <c r="F216" s="13" t="s">
        <v>8221</v>
      </c>
      <c r="G216" s="14">
        <v>1</v>
      </c>
    </row>
    <row r="217" spans="2:7">
      <c r="B217" s="15" t="s">
        <v>8219</v>
      </c>
      <c r="C217" s="16">
        <v>34</v>
      </c>
      <c r="F217" s="15" t="s">
        <v>8221</v>
      </c>
      <c r="G217" s="16">
        <v>0</v>
      </c>
    </row>
    <row r="218" spans="2:7">
      <c r="B218" s="13" t="s">
        <v>8219</v>
      </c>
      <c r="C218" s="14">
        <v>498</v>
      </c>
      <c r="F218" s="13" t="s">
        <v>8221</v>
      </c>
      <c r="G218" s="14">
        <v>5</v>
      </c>
    </row>
    <row r="219" spans="2:7">
      <c r="B219" s="15" t="s">
        <v>8219</v>
      </c>
      <c r="C219" s="16">
        <v>167</v>
      </c>
      <c r="F219" s="15" t="s">
        <v>8221</v>
      </c>
      <c r="G219" s="16">
        <v>1</v>
      </c>
    </row>
    <row r="220" spans="2:7">
      <c r="B220" s="13" t="s">
        <v>8219</v>
      </c>
      <c r="C220" s="14">
        <v>340</v>
      </c>
      <c r="F220" s="13" t="s">
        <v>8221</v>
      </c>
      <c r="G220" s="14">
        <v>1</v>
      </c>
    </row>
    <row r="221" spans="2:7">
      <c r="B221" s="15" t="s">
        <v>8219</v>
      </c>
      <c r="C221" s="16">
        <v>438</v>
      </c>
      <c r="F221" s="15" t="s">
        <v>8221</v>
      </c>
      <c r="G221" s="16">
        <v>2</v>
      </c>
    </row>
    <row r="222" spans="2:7">
      <c r="B222" s="13" t="s">
        <v>8219</v>
      </c>
      <c r="C222" s="14">
        <v>555</v>
      </c>
      <c r="F222" s="13" t="s">
        <v>8221</v>
      </c>
      <c r="G222" s="14">
        <v>0</v>
      </c>
    </row>
    <row r="223" spans="2:7">
      <c r="B223" s="15" t="s">
        <v>8219</v>
      </c>
      <c r="C223" s="16">
        <v>266</v>
      </c>
      <c r="F223" s="15" t="s">
        <v>8221</v>
      </c>
      <c r="G223" s="16">
        <v>9</v>
      </c>
    </row>
    <row r="224" spans="2:7">
      <c r="B224" s="13" t="s">
        <v>8219</v>
      </c>
      <c r="C224" s="14">
        <v>69</v>
      </c>
      <c r="F224" s="13" t="s">
        <v>8221</v>
      </c>
      <c r="G224" s="14">
        <v>4</v>
      </c>
    </row>
    <row r="225" spans="2:7">
      <c r="B225" s="15" t="s">
        <v>8219</v>
      </c>
      <c r="C225" s="16">
        <v>80</v>
      </c>
      <c r="F225" s="15" t="s">
        <v>8221</v>
      </c>
      <c r="G225" s="16">
        <v>4</v>
      </c>
    </row>
    <row r="226" spans="2:7">
      <c r="B226" s="13" t="s">
        <v>8219</v>
      </c>
      <c r="C226" s="14">
        <v>493</v>
      </c>
      <c r="F226" s="13" t="s">
        <v>8221</v>
      </c>
      <c r="G226" s="14">
        <v>1</v>
      </c>
    </row>
    <row r="227" spans="2:7">
      <c r="B227" s="15" t="s">
        <v>8219</v>
      </c>
      <c r="C227" s="16">
        <v>31</v>
      </c>
      <c r="F227" s="15" t="s">
        <v>8221</v>
      </c>
      <c r="G227" s="16">
        <v>1</v>
      </c>
    </row>
    <row r="228" spans="2:7">
      <c r="B228" s="13" t="s">
        <v>8219</v>
      </c>
      <c r="C228" s="14">
        <v>236</v>
      </c>
      <c r="F228" s="13" t="s">
        <v>8221</v>
      </c>
      <c r="G228" s="14">
        <v>7</v>
      </c>
    </row>
    <row r="229" spans="2:7">
      <c r="B229" s="15" t="s">
        <v>8219</v>
      </c>
      <c r="C229" s="16">
        <v>89</v>
      </c>
      <c r="F229" s="15" t="s">
        <v>8221</v>
      </c>
      <c r="G229" s="16">
        <v>5</v>
      </c>
    </row>
    <row r="230" spans="2:7">
      <c r="B230" s="13" t="s">
        <v>8219</v>
      </c>
      <c r="C230" s="14">
        <v>299</v>
      </c>
      <c r="F230" s="13" t="s">
        <v>8221</v>
      </c>
      <c r="G230" s="14">
        <v>1</v>
      </c>
    </row>
    <row r="231" spans="2:7">
      <c r="B231" s="15" t="s">
        <v>8219</v>
      </c>
      <c r="C231" s="16">
        <v>55</v>
      </c>
      <c r="F231" s="15" t="s">
        <v>8221</v>
      </c>
      <c r="G231" s="16">
        <v>0</v>
      </c>
    </row>
    <row r="232" spans="2:7">
      <c r="B232" s="13" t="s">
        <v>8219</v>
      </c>
      <c r="C232" s="14">
        <v>325</v>
      </c>
      <c r="F232" s="13" t="s">
        <v>8221</v>
      </c>
      <c r="G232" s="14">
        <v>0</v>
      </c>
    </row>
    <row r="233" spans="2:7">
      <c r="B233" s="15" t="s">
        <v>8219</v>
      </c>
      <c r="C233" s="16">
        <v>524</v>
      </c>
      <c r="F233" s="15" t="s">
        <v>8221</v>
      </c>
      <c r="G233" s="16">
        <v>1</v>
      </c>
    </row>
    <row r="234" spans="2:7">
      <c r="B234" s="13" t="s">
        <v>8219</v>
      </c>
      <c r="C234" s="14">
        <v>285</v>
      </c>
      <c r="F234" s="13" t="s">
        <v>8221</v>
      </c>
      <c r="G234" s="14">
        <v>2</v>
      </c>
    </row>
    <row r="235" spans="2:7">
      <c r="B235" s="15" t="s">
        <v>8219</v>
      </c>
      <c r="C235" s="16">
        <v>179</v>
      </c>
      <c r="F235" s="15" t="s">
        <v>8221</v>
      </c>
      <c r="G235" s="16">
        <v>0</v>
      </c>
    </row>
    <row r="236" spans="2:7">
      <c r="B236" s="13" t="s">
        <v>8219</v>
      </c>
      <c r="C236" s="14">
        <v>188</v>
      </c>
      <c r="F236" s="13" t="s">
        <v>8221</v>
      </c>
      <c r="G236" s="14">
        <v>4</v>
      </c>
    </row>
    <row r="237" spans="2:7">
      <c r="B237" s="15" t="s">
        <v>8219</v>
      </c>
      <c r="C237" s="16">
        <v>379</v>
      </c>
      <c r="F237" s="15" t="s">
        <v>8221</v>
      </c>
      <c r="G237" s="16">
        <v>7</v>
      </c>
    </row>
    <row r="238" spans="2:7">
      <c r="B238" s="13" t="s">
        <v>8219</v>
      </c>
      <c r="C238" s="14">
        <v>119</v>
      </c>
      <c r="F238" s="13" t="s">
        <v>8221</v>
      </c>
      <c r="G238" s="14">
        <v>2</v>
      </c>
    </row>
    <row r="239" spans="2:7">
      <c r="B239" s="15" t="s">
        <v>8219</v>
      </c>
      <c r="C239" s="16">
        <v>167</v>
      </c>
      <c r="F239" s="15" t="s">
        <v>8221</v>
      </c>
      <c r="G239" s="16">
        <v>1</v>
      </c>
    </row>
    <row r="240" spans="2:7">
      <c r="B240" s="13" t="s">
        <v>8219</v>
      </c>
      <c r="C240" s="14">
        <v>221</v>
      </c>
      <c r="F240" s="13" t="s">
        <v>8221</v>
      </c>
      <c r="G240" s="14">
        <v>9</v>
      </c>
    </row>
    <row r="241" spans="2:7">
      <c r="B241" s="15" t="s">
        <v>8219</v>
      </c>
      <c r="C241" s="16">
        <v>964</v>
      </c>
      <c r="F241" s="15" t="s">
        <v>8221</v>
      </c>
      <c r="G241" s="16">
        <v>2</v>
      </c>
    </row>
    <row r="242" spans="2:7">
      <c r="B242" s="13" t="s">
        <v>8219</v>
      </c>
      <c r="C242" s="14">
        <v>286</v>
      </c>
      <c r="F242" s="13" t="s">
        <v>8221</v>
      </c>
      <c r="G242" s="14">
        <v>1</v>
      </c>
    </row>
    <row r="243" spans="2:7">
      <c r="B243" s="15" t="s">
        <v>8219</v>
      </c>
      <c r="C243" s="16">
        <v>613</v>
      </c>
      <c r="F243" s="15" t="s">
        <v>8221</v>
      </c>
      <c r="G243" s="16">
        <v>7</v>
      </c>
    </row>
    <row r="244" spans="2:7">
      <c r="B244" s="13" t="s">
        <v>8219</v>
      </c>
      <c r="C244" s="14">
        <v>29</v>
      </c>
      <c r="F244" s="13" t="s">
        <v>8221</v>
      </c>
      <c r="G244" s="14">
        <v>2</v>
      </c>
    </row>
    <row r="245" spans="2:7">
      <c r="B245" s="15" t="s">
        <v>8219</v>
      </c>
      <c r="C245" s="16">
        <v>165</v>
      </c>
      <c r="F245" s="15" t="s">
        <v>8221</v>
      </c>
      <c r="G245" s="16">
        <v>8</v>
      </c>
    </row>
    <row r="246" spans="2:7">
      <c r="B246" s="13" t="s">
        <v>8219</v>
      </c>
      <c r="C246" s="14">
        <v>97</v>
      </c>
      <c r="F246" s="13" t="s">
        <v>8221</v>
      </c>
      <c r="G246" s="14">
        <v>2</v>
      </c>
    </row>
    <row r="247" spans="2:7">
      <c r="B247" s="15" t="s">
        <v>8219</v>
      </c>
      <c r="C247" s="16">
        <v>303</v>
      </c>
      <c r="F247" s="15" t="s">
        <v>8221</v>
      </c>
      <c r="G247" s="16">
        <v>2</v>
      </c>
    </row>
    <row r="248" spans="2:7">
      <c r="B248" s="13" t="s">
        <v>8219</v>
      </c>
      <c r="C248" s="14">
        <v>267</v>
      </c>
      <c r="F248" s="13" t="s">
        <v>8221</v>
      </c>
      <c r="G248" s="14">
        <v>7</v>
      </c>
    </row>
    <row r="249" spans="2:7">
      <c r="B249" s="15" t="s">
        <v>8219</v>
      </c>
      <c r="C249" s="16">
        <v>302</v>
      </c>
      <c r="F249" s="15" t="s">
        <v>8221</v>
      </c>
      <c r="G249" s="16">
        <v>2</v>
      </c>
    </row>
    <row r="250" spans="2:7">
      <c r="B250" s="13" t="s">
        <v>8219</v>
      </c>
      <c r="C250" s="14">
        <v>87</v>
      </c>
      <c r="F250" s="13" t="s">
        <v>8221</v>
      </c>
      <c r="G250" s="14">
        <v>18</v>
      </c>
    </row>
    <row r="251" spans="2:7">
      <c r="B251" s="15" t="s">
        <v>8219</v>
      </c>
      <c r="C251" s="16">
        <v>354</v>
      </c>
      <c r="F251" s="15" t="s">
        <v>8221</v>
      </c>
      <c r="G251" s="16">
        <v>9</v>
      </c>
    </row>
    <row r="252" spans="2:7">
      <c r="B252" s="13" t="s">
        <v>8219</v>
      </c>
      <c r="C252" s="14">
        <v>86</v>
      </c>
      <c r="F252" s="13" t="s">
        <v>8221</v>
      </c>
      <c r="G252" s="14">
        <v>4</v>
      </c>
    </row>
    <row r="253" spans="2:7">
      <c r="B253" s="15" t="s">
        <v>8219</v>
      </c>
      <c r="C253" s="16">
        <v>26</v>
      </c>
      <c r="F253" s="15" t="s">
        <v>8221</v>
      </c>
      <c r="G253" s="16">
        <v>7</v>
      </c>
    </row>
    <row r="254" spans="2:7">
      <c r="B254" s="13" t="s">
        <v>8219</v>
      </c>
      <c r="C254" s="14">
        <v>113</v>
      </c>
      <c r="F254" s="13" t="s">
        <v>8221</v>
      </c>
      <c r="G254" s="14">
        <v>29</v>
      </c>
    </row>
    <row r="255" spans="2:7">
      <c r="B255" s="15" t="s">
        <v>8219</v>
      </c>
      <c r="C255" s="16">
        <v>65</v>
      </c>
      <c r="F255" s="15" t="s">
        <v>8221</v>
      </c>
      <c r="G255" s="16">
        <v>12</v>
      </c>
    </row>
    <row r="256" spans="2:7">
      <c r="B256" s="13" t="s">
        <v>8219</v>
      </c>
      <c r="C256" s="14">
        <v>134</v>
      </c>
      <c r="F256" s="13" t="s">
        <v>8221</v>
      </c>
      <c r="G256" s="14">
        <v>4</v>
      </c>
    </row>
    <row r="257" spans="2:7">
      <c r="B257" s="15" t="s">
        <v>8219</v>
      </c>
      <c r="C257" s="16">
        <v>119</v>
      </c>
      <c r="F257" s="15" t="s">
        <v>8221</v>
      </c>
      <c r="G257" s="16">
        <v>28</v>
      </c>
    </row>
    <row r="258" spans="2:7">
      <c r="B258" s="13" t="s">
        <v>8219</v>
      </c>
      <c r="C258" s="14">
        <v>159</v>
      </c>
      <c r="F258" s="13" t="s">
        <v>8221</v>
      </c>
      <c r="G258" s="14">
        <v>25</v>
      </c>
    </row>
    <row r="259" spans="2:7">
      <c r="B259" s="15" t="s">
        <v>8219</v>
      </c>
      <c r="C259" s="16">
        <v>167</v>
      </c>
      <c r="F259" s="15" t="s">
        <v>8221</v>
      </c>
      <c r="G259" s="16">
        <v>28</v>
      </c>
    </row>
    <row r="260" spans="2:7">
      <c r="B260" s="13" t="s">
        <v>8219</v>
      </c>
      <c r="C260" s="14">
        <v>43</v>
      </c>
      <c r="F260" s="13" t="s">
        <v>8221</v>
      </c>
      <c r="G260" s="14">
        <v>310</v>
      </c>
    </row>
    <row r="261" spans="2:7">
      <c r="B261" s="15" t="s">
        <v>8219</v>
      </c>
      <c r="C261" s="16">
        <v>1062</v>
      </c>
      <c r="F261" s="15" t="s">
        <v>8221</v>
      </c>
      <c r="G261" s="16">
        <v>15</v>
      </c>
    </row>
    <row r="262" spans="2:7">
      <c r="B262" s="13" t="s">
        <v>8219</v>
      </c>
      <c r="C262" s="14">
        <v>9</v>
      </c>
      <c r="F262" s="13" t="s">
        <v>8221</v>
      </c>
      <c r="G262" s="14">
        <v>215</v>
      </c>
    </row>
    <row r="263" spans="2:7">
      <c r="B263" s="15" t="s">
        <v>8219</v>
      </c>
      <c r="C263" s="16">
        <v>89</v>
      </c>
      <c r="F263" s="15" t="s">
        <v>8221</v>
      </c>
      <c r="G263" s="16">
        <v>3</v>
      </c>
    </row>
    <row r="264" spans="2:7">
      <c r="B264" s="13" t="s">
        <v>8219</v>
      </c>
      <c r="C264" s="14">
        <v>174</v>
      </c>
      <c r="F264" s="13" t="s">
        <v>8221</v>
      </c>
      <c r="G264" s="14">
        <v>2</v>
      </c>
    </row>
    <row r="265" spans="2:7">
      <c r="B265" s="15" t="s">
        <v>8219</v>
      </c>
      <c r="C265" s="16">
        <v>14</v>
      </c>
      <c r="F265" s="15" t="s">
        <v>8221</v>
      </c>
      <c r="G265" s="16">
        <v>26</v>
      </c>
    </row>
    <row r="266" spans="2:7">
      <c r="B266" s="13" t="s">
        <v>8219</v>
      </c>
      <c r="C266" s="14">
        <v>48</v>
      </c>
      <c r="F266" s="13" t="s">
        <v>8221</v>
      </c>
      <c r="G266" s="14">
        <v>24</v>
      </c>
    </row>
    <row r="267" spans="2:7">
      <c r="B267" s="15" t="s">
        <v>8219</v>
      </c>
      <c r="C267" s="16">
        <v>133</v>
      </c>
      <c r="F267" s="15" t="s">
        <v>8221</v>
      </c>
      <c r="G267" s="16">
        <v>96</v>
      </c>
    </row>
    <row r="268" spans="2:7">
      <c r="B268" s="13" t="s">
        <v>8219</v>
      </c>
      <c r="C268" s="14">
        <v>83</v>
      </c>
      <c r="F268" s="13" t="s">
        <v>8221</v>
      </c>
      <c r="G268" s="14">
        <v>17</v>
      </c>
    </row>
    <row r="269" spans="2:7">
      <c r="B269" s="15" t="s">
        <v>8219</v>
      </c>
      <c r="C269" s="16">
        <v>149</v>
      </c>
      <c r="F269" s="15" t="s">
        <v>8221</v>
      </c>
      <c r="G269" s="16">
        <v>94</v>
      </c>
    </row>
    <row r="270" spans="2:7">
      <c r="B270" s="13" t="s">
        <v>8219</v>
      </c>
      <c r="C270" s="14">
        <v>49</v>
      </c>
      <c r="F270" s="13" t="s">
        <v>8221</v>
      </c>
      <c r="G270" s="14">
        <v>129</v>
      </c>
    </row>
    <row r="271" spans="2:7">
      <c r="B271" s="15" t="s">
        <v>8219</v>
      </c>
      <c r="C271" s="16">
        <v>251</v>
      </c>
      <c r="F271" s="15" t="s">
        <v>8221</v>
      </c>
      <c r="G271" s="16">
        <v>1</v>
      </c>
    </row>
    <row r="272" spans="2:7">
      <c r="B272" s="13" t="s">
        <v>8219</v>
      </c>
      <c r="C272" s="14">
        <v>22</v>
      </c>
      <c r="F272" s="13" t="s">
        <v>8221</v>
      </c>
      <c r="G272" s="14">
        <v>4</v>
      </c>
    </row>
    <row r="273" spans="2:7">
      <c r="B273" s="15" t="s">
        <v>8219</v>
      </c>
      <c r="C273" s="16">
        <v>48</v>
      </c>
      <c r="F273" s="15" t="s">
        <v>8221</v>
      </c>
      <c r="G273" s="16">
        <v>3</v>
      </c>
    </row>
    <row r="274" spans="2:7">
      <c r="B274" s="13" t="s">
        <v>8219</v>
      </c>
      <c r="C274" s="14">
        <v>383</v>
      </c>
      <c r="F274" s="13" t="s">
        <v>8221</v>
      </c>
      <c r="G274" s="14">
        <v>135</v>
      </c>
    </row>
    <row r="275" spans="2:7">
      <c r="B275" s="15" t="s">
        <v>8219</v>
      </c>
      <c r="C275" s="16">
        <v>237</v>
      </c>
      <c r="F275" s="15" t="s">
        <v>8221</v>
      </c>
      <c r="G275" s="16">
        <v>10</v>
      </c>
    </row>
    <row r="276" spans="2:7">
      <c r="B276" s="13" t="s">
        <v>8219</v>
      </c>
      <c r="C276" s="14">
        <v>13</v>
      </c>
      <c r="F276" s="13" t="s">
        <v>8221</v>
      </c>
      <c r="G276" s="14">
        <v>0</v>
      </c>
    </row>
    <row r="277" spans="2:7">
      <c r="B277" s="15" t="s">
        <v>8219</v>
      </c>
      <c r="C277" s="16">
        <v>562</v>
      </c>
      <c r="F277" s="15" t="s">
        <v>8221</v>
      </c>
      <c r="G277" s="16">
        <v>6</v>
      </c>
    </row>
    <row r="278" spans="2:7">
      <c r="B278" s="13" t="s">
        <v>8219</v>
      </c>
      <c r="C278" s="14">
        <v>71</v>
      </c>
      <c r="F278" s="13" t="s">
        <v>8221</v>
      </c>
      <c r="G278" s="14">
        <v>36</v>
      </c>
    </row>
    <row r="279" spans="2:7">
      <c r="B279" s="15" t="s">
        <v>8219</v>
      </c>
      <c r="C279" s="16">
        <v>1510</v>
      </c>
      <c r="F279" s="15" t="s">
        <v>8221</v>
      </c>
      <c r="G279" s="16">
        <v>336</v>
      </c>
    </row>
    <row r="280" spans="2:7">
      <c r="B280" s="13" t="s">
        <v>8219</v>
      </c>
      <c r="C280" s="14">
        <v>14</v>
      </c>
      <c r="F280" s="13" t="s">
        <v>8221</v>
      </c>
      <c r="G280" s="14">
        <v>34</v>
      </c>
    </row>
    <row r="281" spans="2:7">
      <c r="B281" s="15" t="s">
        <v>8219</v>
      </c>
      <c r="C281" s="16">
        <v>193</v>
      </c>
      <c r="F281" s="15" t="s">
        <v>8221</v>
      </c>
      <c r="G281" s="16">
        <v>10</v>
      </c>
    </row>
    <row r="282" spans="2:7">
      <c r="B282" s="13" t="s">
        <v>8219</v>
      </c>
      <c r="C282" s="14">
        <v>206</v>
      </c>
      <c r="F282" s="13" t="s">
        <v>8221</v>
      </c>
      <c r="G282" s="14">
        <v>201</v>
      </c>
    </row>
    <row r="283" spans="2:7">
      <c r="B283" s="15" t="s">
        <v>8219</v>
      </c>
      <c r="C283" s="16">
        <v>351</v>
      </c>
      <c r="F283" s="15" t="s">
        <v>8221</v>
      </c>
      <c r="G283" s="16">
        <v>296</v>
      </c>
    </row>
    <row r="284" spans="2:7">
      <c r="B284" s="13" t="s">
        <v>8219</v>
      </c>
      <c r="C284" s="14">
        <v>50</v>
      </c>
      <c r="F284" s="13" t="s">
        <v>8221</v>
      </c>
      <c r="G284" s="14">
        <v>7</v>
      </c>
    </row>
    <row r="285" spans="2:7">
      <c r="B285" s="15" t="s">
        <v>8219</v>
      </c>
      <c r="C285" s="16">
        <v>184</v>
      </c>
      <c r="F285" s="15" t="s">
        <v>8221</v>
      </c>
      <c r="G285" s="16">
        <v>7</v>
      </c>
    </row>
    <row r="286" spans="2:7">
      <c r="B286" s="13" t="s">
        <v>8219</v>
      </c>
      <c r="C286" s="14">
        <v>196</v>
      </c>
      <c r="F286" s="13" t="s">
        <v>8221</v>
      </c>
      <c r="G286" s="14">
        <v>1</v>
      </c>
    </row>
    <row r="287" spans="2:7">
      <c r="B287" s="15" t="s">
        <v>8219</v>
      </c>
      <c r="C287" s="16">
        <v>229</v>
      </c>
      <c r="F287" s="15" t="s">
        <v>8221</v>
      </c>
      <c r="G287" s="16">
        <v>114</v>
      </c>
    </row>
    <row r="288" spans="2:7">
      <c r="B288" s="13" t="s">
        <v>8219</v>
      </c>
      <c r="C288" s="14">
        <v>67</v>
      </c>
      <c r="F288" s="13" t="s">
        <v>8221</v>
      </c>
      <c r="G288" s="14">
        <v>29</v>
      </c>
    </row>
    <row r="289" spans="2:7">
      <c r="B289" s="15" t="s">
        <v>8219</v>
      </c>
      <c r="C289" s="16">
        <v>95</v>
      </c>
      <c r="F289" s="15" t="s">
        <v>8221</v>
      </c>
      <c r="G289" s="16">
        <v>890</v>
      </c>
    </row>
    <row r="290" spans="2:7">
      <c r="B290" s="13" t="s">
        <v>8219</v>
      </c>
      <c r="C290" s="14">
        <v>62</v>
      </c>
      <c r="F290" s="13" t="s">
        <v>8221</v>
      </c>
      <c r="G290" s="14">
        <v>31</v>
      </c>
    </row>
    <row r="291" spans="2:7">
      <c r="B291" s="15" t="s">
        <v>8219</v>
      </c>
      <c r="C291" s="16">
        <v>73</v>
      </c>
      <c r="F291" s="15" t="s">
        <v>8221</v>
      </c>
      <c r="G291" s="16">
        <v>21</v>
      </c>
    </row>
    <row r="292" spans="2:7">
      <c r="B292" s="13" t="s">
        <v>8219</v>
      </c>
      <c r="C292" s="14">
        <v>43</v>
      </c>
      <c r="F292" s="13" t="s">
        <v>8221</v>
      </c>
      <c r="G292" s="14">
        <v>37</v>
      </c>
    </row>
    <row r="293" spans="2:7">
      <c r="B293" s="15" t="s">
        <v>8219</v>
      </c>
      <c r="C293" s="16">
        <v>70</v>
      </c>
      <c r="F293" s="15" t="s">
        <v>8221</v>
      </c>
      <c r="G293" s="16">
        <v>7</v>
      </c>
    </row>
    <row r="294" spans="2:7">
      <c r="B294" s="13" t="s">
        <v>8219</v>
      </c>
      <c r="C294" s="14">
        <v>271</v>
      </c>
      <c r="F294" s="13" t="s">
        <v>8221</v>
      </c>
      <c r="G294" s="14">
        <v>4</v>
      </c>
    </row>
    <row r="295" spans="2:7">
      <c r="B295" s="15" t="s">
        <v>8219</v>
      </c>
      <c r="C295" s="16">
        <v>55</v>
      </c>
      <c r="F295" s="15" t="s">
        <v>8221</v>
      </c>
      <c r="G295" s="16">
        <v>5</v>
      </c>
    </row>
    <row r="296" spans="2:7">
      <c r="B296" s="13" t="s">
        <v>8219</v>
      </c>
      <c r="C296" s="14">
        <v>35</v>
      </c>
      <c r="F296" s="13" t="s">
        <v>8221</v>
      </c>
      <c r="G296" s="14">
        <v>0</v>
      </c>
    </row>
    <row r="297" spans="2:7">
      <c r="B297" s="15" t="s">
        <v>8219</v>
      </c>
      <c r="C297" s="16">
        <v>22</v>
      </c>
      <c r="F297" s="15" t="s">
        <v>8221</v>
      </c>
      <c r="G297" s="16">
        <v>456</v>
      </c>
    </row>
    <row r="298" spans="2:7">
      <c r="B298" s="13" t="s">
        <v>8219</v>
      </c>
      <c r="C298" s="14">
        <v>38</v>
      </c>
      <c r="F298" s="13" t="s">
        <v>8221</v>
      </c>
      <c r="G298" s="14">
        <v>369</v>
      </c>
    </row>
    <row r="299" spans="2:7">
      <c r="B299" s="15" t="s">
        <v>8219</v>
      </c>
      <c r="C299" s="16">
        <v>15</v>
      </c>
      <c r="F299" s="15" t="s">
        <v>8221</v>
      </c>
      <c r="G299" s="16">
        <v>2</v>
      </c>
    </row>
    <row r="300" spans="2:7">
      <c r="B300" s="13" t="s">
        <v>8219</v>
      </c>
      <c r="C300" s="14">
        <v>7</v>
      </c>
      <c r="F300" s="13" t="s">
        <v>8221</v>
      </c>
      <c r="G300" s="14">
        <v>0</v>
      </c>
    </row>
    <row r="301" spans="2:7">
      <c r="B301" s="15" t="s">
        <v>8219</v>
      </c>
      <c r="C301" s="16">
        <v>241</v>
      </c>
      <c r="F301" s="15" t="s">
        <v>8221</v>
      </c>
      <c r="G301" s="16">
        <v>338</v>
      </c>
    </row>
    <row r="302" spans="2:7">
      <c r="B302" s="13" t="s">
        <v>8219</v>
      </c>
      <c r="C302" s="14">
        <v>55</v>
      </c>
      <c r="F302" s="13" t="s">
        <v>8221</v>
      </c>
      <c r="G302" s="14">
        <v>4</v>
      </c>
    </row>
    <row r="303" spans="2:7">
      <c r="B303" s="15" t="s">
        <v>8219</v>
      </c>
      <c r="C303" s="16">
        <v>171</v>
      </c>
      <c r="F303" s="15" t="s">
        <v>8221</v>
      </c>
      <c r="G303" s="16">
        <v>1</v>
      </c>
    </row>
    <row r="304" spans="2:7">
      <c r="B304" s="13" t="s">
        <v>8219</v>
      </c>
      <c r="C304" s="14">
        <v>208</v>
      </c>
      <c r="F304" s="13" t="s">
        <v>8221</v>
      </c>
      <c r="G304" s="14">
        <v>28</v>
      </c>
    </row>
    <row r="305" spans="2:7">
      <c r="B305" s="15" t="s">
        <v>8219</v>
      </c>
      <c r="C305" s="16">
        <v>21</v>
      </c>
      <c r="F305" s="15" t="s">
        <v>8221</v>
      </c>
      <c r="G305" s="16">
        <v>12</v>
      </c>
    </row>
    <row r="306" spans="2:7">
      <c r="B306" s="13" t="s">
        <v>8219</v>
      </c>
      <c r="C306" s="14">
        <v>25</v>
      </c>
      <c r="F306" s="13" t="s">
        <v>8221</v>
      </c>
      <c r="G306" s="14">
        <v>16</v>
      </c>
    </row>
    <row r="307" spans="2:7">
      <c r="B307" s="15" t="s">
        <v>8219</v>
      </c>
      <c r="C307" s="16">
        <v>52</v>
      </c>
      <c r="F307" s="15" t="s">
        <v>8221</v>
      </c>
      <c r="G307" s="16">
        <v>4</v>
      </c>
    </row>
    <row r="308" spans="2:7">
      <c r="B308" s="13" t="s">
        <v>8219</v>
      </c>
      <c r="C308" s="14">
        <v>104</v>
      </c>
      <c r="F308" s="13" t="s">
        <v>8221</v>
      </c>
      <c r="G308" s="14">
        <v>4</v>
      </c>
    </row>
    <row r="309" spans="2:7">
      <c r="B309" s="15" t="s">
        <v>8219</v>
      </c>
      <c r="C309" s="16">
        <v>73</v>
      </c>
      <c r="F309" s="15" t="s">
        <v>8221</v>
      </c>
      <c r="G309" s="16">
        <v>10</v>
      </c>
    </row>
    <row r="310" spans="2:7">
      <c r="B310" s="13" t="s">
        <v>8219</v>
      </c>
      <c r="C310" s="14">
        <v>34</v>
      </c>
      <c r="F310" s="13" t="s">
        <v>8221</v>
      </c>
      <c r="G310" s="14">
        <v>0</v>
      </c>
    </row>
    <row r="311" spans="2:7">
      <c r="B311" s="15" t="s">
        <v>8219</v>
      </c>
      <c r="C311" s="16">
        <v>56</v>
      </c>
      <c r="F311" s="15" t="s">
        <v>8221</v>
      </c>
      <c r="G311" s="16">
        <v>6</v>
      </c>
    </row>
    <row r="312" spans="2:7">
      <c r="B312" s="13" t="s">
        <v>8219</v>
      </c>
      <c r="C312" s="14">
        <v>31</v>
      </c>
      <c r="F312" s="13" t="s">
        <v>8221</v>
      </c>
      <c r="G312" s="14">
        <v>0</v>
      </c>
    </row>
    <row r="313" spans="2:7">
      <c r="B313" s="15" t="s">
        <v>8219</v>
      </c>
      <c r="C313" s="16">
        <v>84</v>
      </c>
      <c r="F313" s="15" t="s">
        <v>8221</v>
      </c>
      <c r="G313" s="16">
        <v>1</v>
      </c>
    </row>
    <row r="314" spans="2:7">
      <c r="B314" s="13" t="s">
        <v>8219</v>
      </c>
      <c r="C314" s="14">
        <v>130</v>
      </c>
      <c r="F314" s="13" t="s">
        <v>8221</v>
      </c>
      <c r="G314" s="14">
        <v>0</v>
      </c>
    </row>
    <row r="315" spans="2:7">
      <c r="B315" s="15" t="s">
        <v>8219</v>
      </c>
      <c r="C315" s="16">
        <v>12</v>
      </c>
      <c r="F315" s="15" t="s">
        <v>8221</v>
      </c>
      <c r="G315" s="16">
        <v>44</v>
      </c>
    </row>
    <row r="316" spans="2:7">
      <c r="B316" s="13" t="s">
        <v>8219</v>
      </c>
      <c r="C316" s="14">
        <v>23</v>
      </c>
      <c r="F316" s="13" t="s">
        <v>8221</v>
      </c>
      <c r="G316" s="14">
        <v>0</v>
      </c>
    </row>
    <row r="317" spans="2:7">
      <c r="B317" s="15" t="s">
        <v>8219</v>
      </c>
      <c r="C317" s="16">
        <v>158</v>
      </c>
      <c r="F317" s="15" t="s">
        <v>8221</v>
      </c>
      <c r="G317" s="16">
        <v>3</v>
      </c>
    </row>
    <row r="318" spans="2:7">
      <c r="B318" s="13" t="s">
        <v>8219</v>
      </c>
      <c r="C318" s="14">
        <v>30</v>
      </c>
      <c r="F318" s="13" t="s">
        <v>8221</v>
      </c>
      <c r="G318" s="14">
        <v>0</v>
      </c>
    </row>
    <row r="319" spans="2:7">
      <c r="B319" s="15" t="s">
        <v>8219</v>
      </c>
      <c r="C319" s="16">
        <v>18</v>
      </c>
      <c r="F319" s="15" t="s">
        <v>8221</v>
      </c>
      <c r="G319" s="16">
        <v>52</v>
      </c>
    </row>
    <row r="320" spans="2:7">
      <c r="B320" s="13" t="s">
        <v>8219</v>
      </c>
      <c r="C320" s="14">
        <v>29</v>
      </c>
      <c r="F320" s="13" t="s">
        <v>8221</v>
      </c>
      <c r="G320" s="14">
        <v>0</v>
      </c>
    </row>
    <row r="321" spans="2:7">
      <c r="B321" s="15" t="s">
        <v>8219</v>
      </c>
      <c r="C321" s="16">
        <v>31</v>
      </c>
      <c r="F321" s="15" t="s">
        <v>8221</v>
      </c>
      <c r="G321" s="16">
        <v>1</v>
      </c>
    </row>
    <row r="322" spans="2:7">
      <c r="B322" s="13" t="s">
        <v>8219</v>
      </c>
      <c r="C322" s="14">
        <v>173</v>
      </c>
      <c r="F322" s="13" t="s">
        <v>8221</v>
      </c>
      <c r="G322" s="14">
        <v>1</v>
      </c>
    </row>
    <row r="323" spans="2:7">
      <c r="B323" s="15" t="s">
        <v>8219</v>
      </c>
      <c r="C323" s="16">
        <v>17</v>
      </c>
      <c r="F323" s="15" t="s">
        <v>8221</v>
      </c>
      <c r="G323" s="16">
        <v>2</v>
      </c>
    </row>
    <row r="324" spans="2:7">
      <c r="B324" s="13" t="s">
        <v>8219</v>
      </c>
      <c r="C324" s="14">
        <v>48</v>
      </c>
      <c r="F324" s="13" t="s">
        <v>8221</v>
      </c>
      <c r="G324" s="14">
        <v>9</v>
      </c>
    </row>
    <row r="325" spans="2:7">
      <c r="B325" s="15" t="s">
        <v>8219</v>
      </c>
      <c r="C325" s="16">
        <v>59</v>
      </c>
      <c r="F325" s="15" t="s">
        <v>8221</v>
      </c>
      <c r="G325" s="16">
        <v>5</v>
      </c>
    </row>
    <row r="326" spans="2:7">
      <c r="B326" s="13" t="s">
        <v>8219</v>
      </c>
      <c r="C326" s="14">
        <v>39</v>
      </c>
      <c r="F326" s="13" t="s">
        <v>8221</v>
      </c>
      <c r="G326" s="14">
        <v>57</v>
      </c>
    </row>
    <row r="327" spans="2:7">
      <c r="B327" s="15" t="s">
        <v>8219</v>
      </c>
      <c r="C327" s="16">
        <v>59</v>
      </c>
      <c r="F327" s="15" t="s">
        <v>8221</v>
      </c>
      <c r="G327" s="16">
        <v>3</v>
      </c>
    </row>
    <row r="328" spans="2:7">
      <c r="B328" s="13" t="s">
        <v>8219</v>
      </c>
      <c r="C328" s="14">
        <v>60</v>
      </c>
      <c r="F328" s="13" t="s">
        <v>8221</v>
      </c>
      <c r="G328" s="14">
        <v>1</v>
      </c>
    </row>
    <row r="329" spans="2:7">
      <c r="B329" s="15" t="s">
        <v>8219</v>
      </c>
      <c r="C329" s="16">
        <v>20</v>
      </c>
      <c r="F329" s="15" t="s">
        <v>8221</v>
      </c>
      <c r="G329" s="16">
        <v>6</v>
      </c>
    </row>
    <row r="330" spans="2:7">
      <c r="B330" s="13" t="s">
        <v>8219</v>
      </c>
      <c r="C330" s="14">
        <v>2</v>
      </c>
      <c r="F330" s="13" t="s">
        <v>8221</v>
      </c>
      <c r="G330" s="14">
        <v>48</v>
      </c>
    </row>
    <row r="331" spans="2:7">
      <c r="B331" s="15" t="s">
        <v>8219</v>
      </c>
      <c r="C331" s="16">
        <v>315</v>
      </c>
      <c r="F331" s="15" t="s">
        <v>8221</v>
      </c>
      <c r="G331" s="16">
        <v>2</v>
      </c>
    </row>
    <row r="332" spans="2:7">
      <c r="B332" s="13" t="s">
        <v>8219</v>
      </c>
      <c r="C332" s="14">
        <v>2174</v>
      </c>
      <c r="F332" s="13" t="s">
        <v>8221</v>
      </c>
      <c r="G332" s="14">
        <v>4</v>
      </c>
    </row>
    <row r="333" spans="2:7">
      <c r="B333" s="15" t="s">
        <v>8219</v>
      </c>
      <c r="C333" s="16">
        <v>152</v>
      </c>
      <c r="F333" s="15" t="s">
        <v>8221</v>
      </c>
      <c r="G333" s="16">
        <v>5</v>
      </c>
    </row>
    <row r="334" spans="2:7">
      <c r="B334" s="13" t="s">
        <v>8219</v>
      </c>
      <c r="C334" s="14">
        <v>1021</v>
      </c>
      <c r="F334" s="13" t="s">
        <v>8221</v>
      </c>
      <c r="G334" s="14">
        <v>79</v>
      </c>
    </row>
    <row r="335" spans="2:7">
      <c r="B335" s="15" t="s">
        <v>8219</v>
      </c>
      <c r="C335" s="16">
        <v>237</v>
      </c>
      <c r="F335" s="15" t="s">
        <v>8221</v>
      </c>
      <c r="G335" s="16">
        <v>2</v>
      </c>
    </row>
    <row r="336" spans="2:7">
      <c r="B336" s="13" t="s">
        <v>8219</v>
      </c>
      <c r="C336" s="14">
        <v>27</v>
      </c>
      <c r="F336" s="13" t="s">
        <v>8221</v>
      </c>
      <c r="G336" s="14">
        <v>11</v>
      </c>
    </row>
    <row r="337" spans="2:7">
      <c r="B337" s="15" t="s">
        <v>8219</v>
      </c>
      <c r="C337" s="16">
        <v>17</v>
      </c>
      <c r="F337" s="15" t="s">
        <v>8221</v>
      </c>
      <c r="G337" s="16">
        <v>11</v>
      </c>
    </row>
    <row r="338" spans="2:7">
      <c r="B338" s="13" t="s">
        <v>8219</v>
      </c>
      <c r="C338" s="14">
        <v>27</v>
      </c>
      <c r="F338" s="13" t="s">
        <v>8221</v>
      </c>
      <c r="G338" s="14">
        <v>1</v>
      </c>
    </row>
    <row r="339" spans="2:7">
      <c r="B339" s="15" t="s">
        <v>8219</v>
      </c>
      <c r="C339" s="16">
        <v>82</v>
      </c>
      <c r="F339" s="15" t="s">
        <v>8221</v>
      </c>
      <c r="G339" s="16">
        <v>3</v>
      </c>
    </row>
    <row r="340" spans="2:7">
      <c r="B340" s="13" t="s">
        <v>8219</v>
      </c>
      <c r="C340" s="14">
        <v>48</v>
      </c>
      <c r="F340" s="13" t="s">
        <v>8221</v>
      </c>
      <c r="G340" s="14">
        <v>5</v>
      </c>
    </row>
    <row r="341" spans="2:7">
      <c r="B341" s="15" t="s">
        <v>8219</v>
      </c>
      <c r="C341" s="16">
        <v>105</v>
      </c>
      <c r="F341" s="15" t="s">
        <v>8221</v>
      </c>
      <c r="G341" s="16">
        <v>12</v>
      </c>
    </row>
    <row r="342" spans="2:7">
      <c r="B342" s="13" t="s">
        <v>8219</v>
      </c>
      <c r="C342" s="14">
        <v>28</v>
      </c>
      <c r="F342" s="13" t="s">
        <v>8221</v>
      </c>
      <c r="G342" s="14">
        <v>2</v>
      </c>
    </row>
    <row r="343" spans="2:7">
      <c r="B343" s="15" t="s">
        <v>8219</v>
      </c>
      <c r="C343" s="16">
        <v>1107</v>
      </c>
      <c r="F343" s="15" t="s">
        <v>8221</v>
      </c>
      <c r="G343" s="16">
        <v>5</v>
      </c>
    </row>
    <row r="344" spans="2:7">
      <c r="B344" s="13" t="s">
        <v>8219</v>
      </c>
      <c r="C344" s="14">
        <v>1013</v>
      </c>
      <c r="F344" s="13" t="s">
        <v>8221</v>
      </c>
      <c r="G344" s="14">
        <v>21</v>
      </c>
    </row>
    <row r="345" spans="2:7">
      <c r="B345" s="15" t="s">
        <v>8219</v>
      </c>
      <c r="C345" s="16">
        <v>274</v>
      </c>
      <c r="F345" s="15" t="s">
        <v>8221</v>
      </c>
      <c r="G345" s="16">
        <v>0</v>
      </c>
    </row>
    <row r="346" spans="2:7">
      <c r="B346" s="13" t="s">
        <v>8219</v>
      </c>
      <c r="C346" s="14">
        <v>87</v>
      </c>
      <c r="F346" s="13" t="s">
        <v>8221</v>
      </c>
      <c r="G346" s="14">
        <v>45</v>
      </c>
    </row>
    <row r="347" spans="2:7">
      <c r="B347" s="15" t="s">
        <v>8219</v>
      </c>
      <c r="C347" s="16">
        <v>99</v>
      </c>
      <c r="F347" s="15" t="s">
        <v>8221</v>
      </c>
      <c r="G347" s="16">
        <v>29</v>
      </c>
    </row>
    <row r="348" spans="2:7">
      <c r="B348" s="13" t="s">
        <v>8219</v>
      </c>
      <c r="C348" s="14">
        <v>276</v>
      </c>
      <c r="F348" s="13" t="s">
        <v>8221</v>
      </c>
      <c r="G348" s="14">
        <v>2</v>
      </c>
    </row>
    <row r="349" spans="2:7">
      <c r="B349" s="15" t="s">
        <v>8219</v>
      </c>
      <c r="C349" s="16">
        <v>21</v>
      </c>
      <c r="F349" s="15" t="s">
        <v>8221</v>
      </c>
      <c r="G349" s="16">
        <v>30</v>
      </c>
    </row>
    <row r="350" spans="2:7">
      <c r="B350" s="13" t="s">
        <v>8219</v>
      </c>
      <c r="C350" s="14">
        <v>41</v>
      </c>
      <c r="F350" s="13" t="s">
        <v>8221</v>
      </c>
      <c r="G350" s="14">
        <v>8</v>
      </c>
    </row>
    <row r="351" spans="2:7">
      <c r="B351" s="15" t="s">
        <v>8219</v>
      </c>
      <c r="C351" s="16">
        <v>119</v>
      </c>
      <c r="F351" s="15" t="s">
        <v>8221</v>
      </c>
      <c r="G351" s="16">
        <v>1</v>
      </c>
    </row>
    <row r="352" spans="2:7">
      <c r="B352" s="13" t="s">
        <v>8219</v>
      </c>
      <c r="C352" s="14">
        <v>153</v>
      </c>
      <c r="F352" s="13" t="s">
        <v>8221</v>
      </c>
      <c r="G352" s="14">
        <v>14</v>
      </c>
    </row>
    <row r="353" spans="2:7">
      <c r="B353" s="15" t="s">
        <v>8219</v>
      </c>
      <c r="C353" s="16">
        <v>100</v>
      </c>
      <c r="F353" s="15" t="s">
        <v>8221</v>
      </c>
      <c r="G353" s="16">
        <v>24</v>
      </c>
    </row>
    <row r="354" spans="2:7">
      <c r="B354" s="13" t="s">
        <v>8219</v>
      </c>
      <c r="C354" s="14">
        <v>143</v>
      </c>
      <c r="F354" s="13" t="s">
        <v>8221</v>
      </c>
      <c r="G354" s="14">
        <v>2</v>
      </c>
    </row>
    <row r="355" spans="2:7">
      <c r="B355" s="15" t="s">
        <v>8219</v>
      </c>
      <c r="C355" s="16">
        <v>140</v>
      </c>
      <c r="F355" s="15" t="s">
        <v>8221</v>
      </c>
      <c r="G355" s="16">
        <v>21</v>
      </c>
    </row>
    <row r="356" spans="2:7">
      <c r="B356" s="13" t="s">
        <v>8219</v>
      </c>
      <c r="C356" s="14">
        <v>35</v>
      </c>
      <c r="F356" s="13" t="s">
        <v>8221</v>
      </c>
      <c r="G356" s="14">
        <v>7</v>
      </c>
    </row>
    <row r="357" spans="2:7">
      <c r="B357" s="15" t="s">
        <v>8219</v>
      </c>
      <c r="C357" s="16">
        <v>149</v>
      </c>
      <c r="F357" s="15" t="s">
        <v>8221</v>
      </c>
      <c r="G357" s="16">
        <v>0</v>
      </c>
    </row>
    <row r="358" spans="2:7">
      <c r="B358" s="13" t="s">
        <v>8219</v>
      </c>
      <c r="C358" s="14">
        <v>130</v>
      </c>
      <c r="F358" s="13" t="s">
        <v>8221</v>
      </c>
      <c r="G358" s="14">
        <v>4</v>
      </c>
    </row>
    <row r="359" spans="2:7">
      <c r="B359" s="15" t="s">
        <v>8219</v>
      </c>
      <c r="C359" s="16">
        <v>120</v>
      </c>
      <c r="F359" s="15" t="s">
        <v>8221</v>
      </c>
      <c r="G359" s="16">
        <v>32</v>
      </c>
    </row>
    <row r="360" spans="2:7">
      <c r="B360" s="13" t="s">
        <v>8219</v>
      </c>
      <c r="C360" s="14">
        <v>265</v>
      </c>
      <c r="F360" s="13" t="s">
        <v>8221</v>
      </c>
      <c r="G360" s="14">
        <v>4</v>
      </c>
    </row>
    <row r="361" spans="2:7">
      <c r="B361" s="15" t="s">
        <v>8219</v>
      </c>
      <c r="C361" s="16">
        <v>71</v>
      </c>
      <c r="F361" s="15" t="s">
        <v>8221</v>
      </c>
      <c r="G361" s="16">
        <v>9</v>
      </c>
    </row>
    <row r="362" spans="2:7">
      <c r="B362" s="13" t="s">
        <v>8219</v>
      </c>
      <c r="C362" s="14">
        <v>13</v>
      </c>
      <c r="F362" s="13" t="s">
        <v>8221</v>
      </c>
      <c r="G362" s="14">
        <v>17</v>
      </c>
    </row>
    <row r="363" spans="2:7">
      <c r="B363" s="15" t="s">
        <v>8219</v>
      </c>
      <c r="C363" s="16">
        <v>169</v>
      </c>
      <c r="F363" s="15" t="s">
        <v>8221</v>
      </c>
      <c r="G363" s="16">
        <v>5</v>
      </c>
    </row>
    <row r="364" spans="2:7">
      <c r="B364" s="13" t="s">
        <v>8219</v>
      </c>
      <c r="C364" s="14">
        <v>57</v>
      </c>
      <c r="F364" s="13" t="s">
        <v>8221</v>
      </c>
      <c r="G364" s="14">
        <v>53</v>
      </c>
    </row>
    <row r="365" spans="2:7">
      <c r="B365" s="15" t="s">
        <v>8219</v>
      </c>
      <c r="C365" s="16">
        <v>229</v>
      </c>
      <c r="F365" s="15" t="s">
        <v>8221</v>
      </c>
      <c r="G365" s="16">
        <v>7</v>
      </c>
    </row>
    <row r="366" spans="2:7">
      <c r="B366" s="13" t="s">
        <v>8219</v>
      </c>
      <c r="C366" s="14">
        <v>108</v>
      </c>
      <c r="F366" s="13" t="s">
        <v>8221</v>
      </c>
      <c r="G366" s="14">
        <v>72</v>
      </c>
    </row>
    <row r="367" spans="2:7">
      <c r="B367" s="15" t="s">
        <v>8219</v>
      </c>
      <c r="C367" s="16">
        <v>108</v>
      </c>
      <c r="F367" s="15" t="s">
        <v>8221</v>
      </c>
      <c r="G367" s="16">
        <v>0</v>
      </c>
    </row>
    <row r="368" spans="2:7">
      <c r="B368" s="13" t="s">
        <v>8219</v>
      </c>
      <c r="C368" s="14">
        <v>41</v>
      </c>
      <c r="F368" s="13" t="s">
        <v>8221</v>
      </c>
      <c r="G368" s="14">
        <v>2</v>
      </c>
    </row>
    <row r="369" spans="2:7">
      <c r="B369" s="15" t="s">
        <v>8219</v>
      </c>
      <c r="C369" s="16">
        <v>139</v>
      </c>
      <c r="F369" s="15" t="s">
        <v>8221</v>
      </c>
      <c r="G369" s="16">
        <v>8</v>
      </c>
    </row>
    <row r="370" spans="2:7">
      <c r="B370" s="13" t="s">
        <v>8219</v>
      </c>
      <c r="C370" s="14">
        <v>19</v>
      </c>
      <c r="F370" s="13" t="s">
        <v>8221</v>
      </c>
      <c r="G370" s="14">
        <v>2</v>
      </c>
    </row>
    <row r="371" spans="2:7">
      <c r="B371" s="15" t="s">
        <v>8219</v>
      </c>
      <c r="C371" s="16">
        <v>94</v>
      </c>
      <c r="F371" s="15" t="s">
        <v>8221</v>
      </c>
      <c r="G371" s="16">
        <v>0</v>
      </c>
    </row>
    <row r="372" spans="2:7">
      <c r="B372" s="13" t="s">
        <v>8219</v>
      </c>
      <c r="C372" s="14">
        <v>23</v>
      </c>
      <c r="F372" s="13" t="s">
        <v>8221</v>
      </c>
      <c r="G372" s="14">
        <v>3</v>
      </c>
    </row>
    <row r="373" spans="2:7">
      <c r="B373" s="15" t="s">
        <v>8219</v>
      </c>
      <c r="C373" s="16">
        <v>15</v>
      </c>
      <c r="F373" s="15" t="s">
        <v>8221</v>
      </c>
      <c r="G373" s="16">
        <v>4</v>
      </c>
    </row>
    <row r="374" spans="2:7">
      <c r="B374" s="13" t="s">
        <v>8219</v>
      </c>
      <c r="C374" s="14">
        <v>62</v>
      </c>
      <c r="F374" s="13" t="s">
        <v>8221</v>
      </c>
      <c r="G374" s="14">
        <v>3</v>
      </c>
    </row>
    <row r="375" spans="2:7">
      <c r="B375" s="15" t="s">
        <v>8219</v>
      </c>
      <c r="C375" s="16">
        <v>74</v>
      </c>
      <c r="F375" s="15" t="s">
        <v>8221</v>
      </c>
      <c r="G375" s="16">
        <v>6</v>
      </c>
    </row>
    <row r="376" spans="2:7">
      <c r="B376" s="13" t="s">
        <v>8219</v>
      </c>
      <c r="C376" s="14">
        <v>97</v>
      </c>
      <c r="F376" s="13" t="s">
        <v>8221</v>
      </c>
      <c r="G376" s="14">
        <v>0</v>
      </c>
    </row>
    <row r="377" spans="2:7">
      <c r="B377" s="15" t="s">
        <v>8219</v>
      </c>
      <c r="C377" s="16">
        <v>55</v>
      </c>
      <c r="F377" s="15" t="s">
        <v>8221</v>
      </c>
      <c r="G377" s="16">
        <v>0</v>
      </c>
    </row>
    <row r="378" spans="2:7">
      <c r="B378" s="13" t="s">
        <v>8219</v>
      </c>
      <c r="C378" s="14">
        <v>44</v>
      </c>
      <c r="F378" s="13" t="s">
        <v>8221</v>
      </c>
      <c r="G378" s="14">
        <v>0</v>
      </c>
    </row>
    <row r="379" spans="2:7">
      <c r="B379" s="15" t="s">
        <v>8219</v>
      </c>
      <c r="C379" s="16">
        <v>110</v>
      </c>
      <c r="F379" s="15" t="s">
        <v>8221</v>
      </c>
      <c r="G379" s="16">
        <v>8</v>
      </c>
    </row>
    <row r="380" spans="2:7">
      <c r="B380" s="13" t="s">
        <v>8219</v>
      </c>
      <c r="C380" s="14">
        <v>59</v>
      </c>
      <c r="F380" s="13" t="s">
        <v>8221</v>
      </c>
      <c r="G380" s="14">
        <v>5</v>
      </c>
    </row>
    <row r="381" spans="2:7">
      <c r="B381" s="15" t="s">
        <v>8219</v>
      </c>
      <c r="C381" s="16">
        <v>62</v>
      </c>
      <c r="F381" s="15" t="s">
        <v>8221</v>
      </c>
      <c r="G381" s="16">
        <v>0</v>
      </c>
    </row>
    <row r="382" spans="2:7">
      <c r="B382" s="13" t="s">
        <v>8219</v>
      </c>
      <c r="C382" s="14">
        <v>105</v>
      </c>
      <c r="F382" s="13" t="s">
        <v>8221</v>
      </c>
      <c r="G382" s="14">
        <v>2</v>
      </c>
    </row>
    <row r="383" spans="2:7">
      <c r="B383" s="15" t="s">
        <v>8219</v>
      </c>
      <c r="C383" s="16">
        <v>26</v>
      </c>
      <c r="F383" s="15" t="s">
        <v>8221</v>
      </c>
      <c r="G383" s="16">
        <v>24</v>
      </c>
    </row>
    <row r="384" spans="2:7">
      <c r="B384" s="13" t="s">
        <v>8219</v>
      </c>
      <c r="C384" s="14">
        <v>49</v>
      </c>
      <c r="F384" s="13" t="s">
        <v>8221</v>
      </c>
      <c r="G384" s="14">
        <v>0</v>
      </c>
    </row>
    <row r="385" spans="2:7">
      <c r="B385" s="15" t="s">
        <v>8219</v>
      </c>
      <c r="C385" s="16">
        <v>68</v>
      </c>
      <c r="F385" s="15" t="s">
        <v>8221</v>
      </c>
      <c r="G385" s="16">
        <v>9</v>
      </c>
    </row>
    <row r="386" spans="2:7">
      <c r="B386" s="13" t="s">
        <v>8219</v>
      </c>
      <c r="C386" s="14">
        <v>22</v>
      </c>
      <c r="F386" s="13" t="s">
        <v>8221</v>
      </c>
      <c r="G386" s="14">
        <v>0</v>
      </c>
    </row>
    <row r="387" spans="2:7">
      <c r="B387" s="15" t="s">
        <v>8219</v>
      </c>
      <c r="C387" s="16">
        <v>18</v>
      </c>
      <c r="F387" s="15" t="s">
        <v>8221</v>
      </c>
      <c r="G387" s="16">
        <v>1</v>
      </c>
    </row>
    <row r="388" spans="2:7">
      <c r="B388" s="13" t="s">
        <v>8219</v>
      </c>
      <c r="C388" s="14">
        <v>19</v>
      </c>
      <c r="F388" s="13" t="s">
        <v>8221</v>
      </c>
      <c r="G388" s="14">
        <v>10</v>
      </c>
    </row>
    <row r="389" spans="2:7">
      <c r="B389" s="15" t="s">
        <v>8219</v>
      </c>
      <c r="C389" s="16">
        <v>99</v>
      </c>
      <c r="F389" s="15" t="s">
        <v>8221</v>
      </c>
      <c r="G389" s="16">
        <v>1</v>
      </c>
    </row>
    <row r="390" spans="2:7">
      <c r="B390" s="13" t="s">
        <v>8219</v>
      </c>
      <c r="C390" s="14">
        <v>27</v>
      </c>
      <c r="F390" s="13" t="s">
        <v>8221</v>
      </c>
      <c r="G390" s="14">
        <v>0</v>
      </c>
    </row>
    <row r="391" spans="2:7">
      <c r="B391" s="15" t="s">
        <v>8219</v>
      </c>
      <c r="C391" s="16">
        <v>25</v>
      </c>
      <c r="F391" s="15" t="s">
        <v>8221</v>
      </c>
      <c r="G391" s="16">
        <v>20</v>
      </c>
    </row>
    <row r="392" spans="2:7">
      <c r="B392" s="13" t="s">
        <v>8219</v>
      </c>
      <c r="C392" s="14">
        <v>14</v>
      </c>
      <c r="F392" s="13" t="s">
        <v>8221</v>
      </c>
      <c r="G392" s="14">
        <v>30</v>
      </c>
    </row>
    <row r="393" spans="2:7">
      <c r="B393" s="15" t="s">
        <v>8219</v>
      </c>
      <c r="C393" s="16">
        <v>35</v>
      </c>
      <c r="F393" s="15" t="s">
        <v>8221</v>
      </c>
      <c r="G393" s="16">
        <v>6</v>
      </c>
    </row>
    <row r="394" spans="2:7">
      <c r="B394" s="13" t="s">
        <v>8219</v>
      </c>
      <c r="C394" s="14">
        <v>10</v>
      </c>
      <c r="F394" s="13" t="s">
        <v>8221</v>
      </c>
      <c r="G394" s="14">
        <v>15</v>
      </c>
    </row>
    <row r="395" spans="2:7">
      <c r="B395" s="15" t="s">
        <v>8219</v>
      </c>
      <c r="C395" s="16">
        <v>29</v>
      </c>
      <c r="F395" s="15" t="s">
        <v>8221</v>
      </c>
      <c r="G395" s="16">
        <v>5</v>
      </c>
    </row>
    <row r="396" spans="2:7">
      <c r="B396" s="13" t="s">
        <v>8219</v>
      </c>
      <c r="C396" s="14">
        <v>44</v>
      </c>
      <c r="F396" s="13" t="s">
        <v>8221</v>
      </c>
      <c r="G396" s="14">
        <v>0</v>
      </c>
    </row>
    <row r="397" spans="2:7">
      <c r="B397" s="15" t="s">
        <v>8219</v>
      </c>
      <c r="C397" s="16">
        <v>17</v>
      </c>
      <c r="F397" s="15" t="s">
        <v>8221</v>
      </c>
      <c r="G397" s="16">
        <v>0</v>
      </c>
    </row>
    <row r="398" spans="2:7">
      <c r="B398" s="13" t="s">
        <v>8219</v>
      </c>
      <c r="C398" s="14">
        <v>34</v>
      </c>
      <c r="F398" s="13" t="s">
        <v>8221</v>
      </c>
      <c r="G398" s="14">
        <v>28</v>
      </c>
    </row>
    <row r="399" spans="2:7">
      <c r="B399" s="15" t="s">
        <v>8219</v>
      </c>
      <c r="C399" s="16">
        <v>14</v>
      </c>
      <c r="F399" s="15" t="s">
        <v>8221</v>
      </c>
      <c r="G399" s="16">
        <v>0</v>
      </c>
    </row>
    <row r="400" spans="2:7">
      <c r="B400" s="13" t="s">
        <v>8219</v>
      </c>
      <c r="C400" s="14">
        <v>156</v>
      </c>
      <c r="F400" s="13" t="s">
        <v>8221</v>
      </c>
      <c r="G400" s="14">
        <v>5</v>
      </c>
    </row>
    <row r="401" spans="2:7">
      <c r="B401" s="15" t="s">
        <v>8219</v>
      </c>
      <c r="C401" s="16">
        <v>128</v>
      </c>
      <c r="F401" s="15" t="s">
        <v>8221</v>
      </c>
      <c r="G401" s="16">
        <v>7</v>
      </c>
    </row>
    <row r="402" spans="2:7">
      <c r="B402" s="13" t="s">
        <v>8219</v>
      </c>
      <c r="C402" s="14">
        <v>60</v>
      </c>
      <c r="F402" s="13" t="s">
        <v>8221</v>
      </c>
      <c r="G402" s="14">
        <v>30</v>
      </c>
    </row>
    <row r="403" spans="2:7">
      <c r="B403" s="15" t="s">
        <v>8219</v>
      </c>
      <c r="C403" s="16">
        <v>32</v>
      </c>
      <c r="F403" s="15" t="s">
        <v>8221</v>
      </c>
      <c r="G403" s="16">
        <v>2</v>
      </c>
    </row>
    <row r="404" spans="2:7">
      <c r="B404" s="13" t="s">
        <v>8219</v>
      </c>
      <c r="C404" s="14">
        <v>53</v>
      </c>
      <c r="F404" s="13" t="s">
        <v>8221</v>
      </c>
      <c r="G404" s="14">
        <v>30</v>
      </c>
    </row>
    <row r="405" spans="2:7">
      <c r="B405" s="15" t="s">
        <v>8219</v>
      </c>
      <c r="C405" s="16">
        <v>184</v>
      </c>
      <c r="F405" s="15" t="s">
        <v>8221</v>
      </c>
      <c r="G405" s="16">
        <v>2</v>
      </c>
    </row>
    <row r="406" spans="2:7">
      <c r="B406" s="13" t="s">
        <v>8219</v>
      </c>
      <c r="C406" s="14">
        <v>90</v>
      </c>
      <c r="F406" s="13" t="s">
        <v>8221</v>
      </c>
      <c r="G406" s="14">
        <v>0</v>
      </c>
    </row>
    <row r="407" spans="2:7">
      <c r="B407" s="15" t="s">
        <v>8219</v>
      </c>
      <c r="C407" s="16">
        <v>71</v>
      </c>
      <c r="F407" s="15" t="s">
        <v>8221</v>
      </c>
      <c r="G407" s="16">
        <v>2</v>
      </c>
    </row>
    <row r="408" spans="2:7">
      <c r="B408" s="13" t="s">
        <v>8219</v>
      </c>
      <c r="C408" s="14">
        <v>87</v>
      </c>
      <c r="F408" s="13" t="s">
        <v>8221</v>
      </c>
      <c r="G408" s="14">
        <v>1</v>
      </c>
    </row>
    <row r="409" spans="2:7">
      <c r="B409" s="15" t="s">
        <v>8219</v>
      </c>
      <c r="C409" s="16">
        <v>28</v>
      </c>
      <c r="F409" s="15" t="s">
        <v>8221</v>
      </c>
      <c r="G409" s="16">
        <v>2</v>
      </c>
    </row>
    <row r="410" spans="2:7">
      <c r="B410" s="13" t="s">
        <v>8219</v>
      </c>
      <c r="C410" s="14">
        <v>56</v>
      </c>
      <c r="F410" s="13" t="s">
        <v>8221</v>
      </c>
      <c r="G410" s="14">
        <v>14</v>
      </c>
    </row>
    <row r="411" spans="2:7">
      <c r="B411" s="15" t="s">
        <v>8219</v>
      </c>
      <c r="C411" s="16">
        <v>51</v>
      </c>
      <c r="F411" s="15" t="s">
        <v>8221</v>
      </c>
      <c r="G411" s="16">
        <v>31</v>
      </c>
    </row>
    <row r="412" spans="2:7">
      <c r="B412" s="13" t="s">
        <v>8219</v>
      </c>
      <c r="C412" s="14">
        <v>75</v>
      </c>
      <c r="F412" s="13" t="s">
        <v>8221</v>
      </c>
      <c r="G412" s="14">
        <v>16</v>
      </c>
    </row>
    <row r="413" spans="2:7">
      <c r="B413" s="15" t="s">
        <v>8219</v>
      </c>
      <c r="C413" s="16">
        <v>38</v>
      </c>
      <c r="F413" s="15" t="s">
        <v>8221</v>
      </c>
      <c r="G413" s="16">
        <v>12</v>
      </c>
    </row>
    <row r="414" spans="2:7">
      <c r="B414" s="13" t="s">
        <v>8219</v>
      </c>
      <c r="C414" s="14">
        <v>18</v>
      </c>
      <c r="F414" s="13" t="s">
        <v>8221</v>
      </c>
      <c r="G414" s="14">
        <v>96</v>
      </c>
    </row>
    <row r="415" spans="2:7">
      <c r="B415" s="15" t="s">
        <v>8219</v>
      </c>
      <c r="C415" s="16">
        <v>54</v>
      </c>
      <c r="F415" s="15" t="s">
        <v>8221</v>
      </c>
      <c r="G415" s="16">
        <v>16</v>
      </c>
    </row>
    <row r="416" spans="2:7">
      <c r="B416" s="13" t="s">
        <v>8219</v>
      </c>
      <c r="C416" s="14">
        <v>71</v>
      </c>
      <c r="F416" s="13" t="s">
        <v>8221</v>
      </c>
      <c r="G416" s="14">
        <v>5</v>
      </c>
    </row>
    <row r="417" spans="2:7">
      <c r="B417" s="15" t="s">
        <v>8219</v>
      </c>
      <c r="C417" s="16">
        <v>57</v>
      </c>
      <c r="F417" s="15" t="s">
        <v>8221</v>
      </c>
      <c r="G417" s="16">
        <v>0</v>
      </c>
    </row>
    <row r="418" spans="2:7">
      <c r="B418" s="13" t="s">
        <v>8219</v>
      </c>
      <c r="C418" s="14">
        <v>43</v>
      </c>
      <c r="F418" s="13" t="s">
        <v>8221</v>
      </c>
      <c r="G418" s="14">
        <v>8</v>
      </c>
    </row>
    <row r="419" spans="2:7">
      <c r="B419" s="15" t="s">
        <v>8219</v>
      </c>
      <c r="C419" s="16">
        <v>52</v>
      </c>
      <c r="F419" s="15" t="s">
        <v>8221</v>
      </c>
      <c r="G419" s="16">
        <v>7</v>
      </c>
    </row>
    <row r="420" spans="2:7">
      <c r="B420" s="13" t="s">
        <v>8219</v>
      </c>
      <c r="C420" s="14">
        <v>27</v>
      </c>
      <c r="F420" s="13" t="s">
        <v>8221</v>
      </c>
      <c r="G420" s="14">
        <v>24</v>
      </c>
    </row>
    <row r="421" spans="2:7">
      <c r="B421" s="15" t="s">
        <v>8219</v>
      </c>
      <c r="C421" s="16">
        <v>12</v>
      </c>
      <c r="F421" s="15" t="s">
        <v>8221</v>
      </c>
      <c r="G421" s="16">
        <v>121</v>
      </c>
    </row>
    <row r="422" spans="2:7">
      <c r="B422" s="13" t="s">
        <v>8219</v>
      </c>
      <c r="C422" s="14">
        <v>33</v>
      </c>
      <c r="F422" s="13" t="s">
        <v>8221</v>
      </c>
      <c r="G422" s="14">
        <v>196</v>
      </c>
    </row>
    <row r="423" spans="2:7">
      <c r="B423" s="15" t="s">
        <v>8219</v>
      </c>
      <c r="C423" s="16">
        <v>96</v>
      </c>
      <c r="F423" s="15" t="s">
        <v>8221</v>
      </c>
      <c r="G423" s="16">
        <v>5</v>
      </c>
    </row>
    <row r="424" spans="2:7">
      <c r="B424" s="13" t="s">
        <v>8219</v>
      </c>
      <c r="C424" s="14">
        <v>28</v>
      </c>
      <c r="F424" s="13" t="s">
        <v>8221</v>
      </c>
      <c r="G424" s="14">
        <v>73</v>
      </c>
    </row>
    <row r="425" spans="2:7">
      <c r="B425" s="15" t="s">
        <v>8219</v>
      </c>
      <c r="C425" s="16">
        <v>43</v>
      </c>
      <c r="F425" s="15" t="s">
        <v>8221</v>
      </c>
      <c r="G425" s="16">
        <v>93</v>
      </c>
    </row>
    <row r="426" spans="2:7">
      <c r="B426" s="13" t="s">
        <v>8219</v>
      </c>
      <c r="C426" s="14">
        <v>205</v>
      </c>
      <c r="F426" s="13" t="s">
        <v>8221</v>
      </c>
      <c r="G426" s="14">
        <v>17</v>
      </c>
    </row>
    <row r="427" spans="2:7">
      <c r="B427" s="15" t="s">
        <v>8219</v>
      </c>
      <c r="C427" s="16">
        <v>23</v>
      </c>
      <c r="F427" s="15" t="s">
        <v>8221</v>
      </c>
      <c r="G427" s="16">
        <v>7</v>
      </c>
    </row>
    <row r="428" spans="2:7">
      <c r="B428" s="13" t="s">
        <v>8219</v>
      </c>
      <c r="C428" s="14">
        <v>19</v>
      </c>
      <c r="F428" s="13" t="s">
        <v>8221</v>
      </c>
      <c r="G428" s="14">
        <v>17</v>
      </c>
    </row>
    <row r="429" spans="2:7">
      <c r="B429" s="15" t="s">
        <v>8219</v>
      </c>
      <c r="C429" s="16">
        <v>14</v>
      </c>
      <c r="F429" s="15" t="s">
        <v>8221</v>
      </c>
      <c r="G429" s="16">
        <v>171</v>
      </c>
    </row>
    <row r="430" spans="2:7">
      <c r="B430" s="13" t="s">
        <v>8219</v>
      </c>
      <c r="C430" s="14">
        <v>38</v>
      </c>
      <c r="F430" s="13" t="s">
        <v>8221</v>
      </c>
      <c r="G430" s="14">
        <v>188</v>
      </c>
    </row>
    <row r="431" spans="2:7">
      <c r="B431" s="15" t="s">
        <v>8219</v>
      </c>
      <c r="C431" s="16">
        <v>78</v>
      </c>
      <c r="F431" s="15" t="s">
        <v>8221</v>
      </c>
      <c r="G431" s="16">
        <v>110</v>
      </c>
    </row>
    <row r="432" spans="2:7">
      <c r="B432" s="13" t="s">
        <v>8219</v>
      </c>
      <c r="C432" s="14">
        <v>69</v>
      </c>
      <c r="F432" s="13" t="s">
        <v>8221</v>
      </c>
      <c r="G432" s="14">
        <v>37</v>
      </c>
    </row>
    <row r="433" spans="2:7">
      <c r="B433" s="15" t="s">
        <v>8219</v>
      </c>
      <c r="C433" s="16">
        <v>33</v>
      </c>
      <c r="F433" s="15" t="s">
        <v>8221</v>
      </c>
      <c r="G433" s="16">
        <v>9</v>
      </c>
    </row>
    <row r="434" spans="2:7">
      <c r="B434" s="13" t="s">
        <v>8219</v>
      </c>
      <c r="C434" s="14">
        <v>54</v>
      </c>
      <c r="F434" s="13" t="s">
        <v>8221</v>
      </c>
      <c r="G434" s="14">
        <v>29</v>
      </c>
    </row>
    <row r="435" spans="2:7">
      <c r="B435" s="15" t="s">
        <v>8219</v>
      </c>
      <c r="C435" s="16">
        <v>99</v>
      </c>
      <c r="F435" s="15" t="s">
        <v>8221</v>
      </c>
      <c r="G435" s="16">
        <v>6</v>
      </c>
    </row>
    <row r="436" spans="2:7">
      <c r="B436" s="13" t="s">
        <v>8219</v>
      </c>
      <c r="C436" s="14">
        <v>49</v>
      </c>
      <c r="F436" s="13" t="s">
        <v>8221</v>
      </c>
      <c r="G436" s="14">
        <v>30</v>
      </c>
    </row>
    <row r="437" spans="2:7">
      <c r="B437" s="15" t="s">
        <v>8219</v>
      </c>
      <c r="C437" s="16">
        <v>11</v>
      </c>
      <c r="F437" s="15" t="s">
        <v>8221</v>
      </c>
      <c r="G437" s="16">
        <v>81</v>
      </c>
    </row>
    <row r="438" spans="2:7">
      <c r="B438" s="13" t="s">
        <v>8219</v>
      </c>
      <c r="C438" s="14">
        <v>38</v>
      </c>
      <c r="F438" s="13" t="s">
        <v>8221</v>
      </c>
      <c r="G438" s="14">
        <v>4</v>
      </c>
    </row>
    <row r="439" spans="2:7">
      <c r="B439" s="15" t="s">
        <v>8219</v>
      </c>
      <c r="C439" s="16">
        <v>16</v>
      </c>
      <c r="F439" s="15" t="s">
        <v>8221</v>
      </c>
      <c r="G439" s="16">
        <v>11</v>
      </c>
    </row>
    <row r="440" spans="2:7">
      <c r="B440" s="13" t="s">
        <v>8219</v>
      </c>
      <c r="C440" s="14">
        <v>32</v>
      </c>
      <c r="F440" s="13" t="s">
        <v>8221</v>
      </c>
      <c r="G440" s="14">
        <v>14</v>
      </c>
    </row>
    <row r="441" spans="2:7">
      <c r="B441" s="15" t="s">
        <v>8219</v>
      </c>
      <c r="C441" s="16">
        <v>20</v>
      </c>
      <c r="F441" s="15" t="s">
        <v>8221</v>
      </c>
      <c r="G441" s="16">
        <v>5</v>
      </c>
    </row>
    <row r="442" spans="2:7">
      <c r="B442" s="13" t="s">
        <v>8219</v>
      </c>
      <c r="C442" s="14">
        <v>154</v>
      </c>
      <c r="F442" s="13" t="s">
        <v>8221</v>
      </c>
      <c r="G442" s="14">
        <v>45</v>
      </c>
    </row>
    <row r="443" spans="2:7">
      <c r="B443" s="15" t="s">
        <v>8219</v>
      </c>
      <c r="C443" s="16">
        <v>41</v>
      </c>
      <c r="F443" s="15" t="s">
        <v>8221</v>
      </c>
      <c r="G443" s="16">
        <v>8</v>
      </c>
    </row>
    <row r="444" spans="2:7">
      <c r="B444" s="13" t="s">
        <v>8219</v>
      </c>
      <c r="C444" s="14">
        <v>75</v>
      </c>
      <c r="F444" s="13" t="s">
        <v>8221</v>
      </c>
      <c r="G444" s="14">
        <v>3</v>
      </c>
    </row>
    <row r="445" spans="2:7">
      <c r="B445" s="15" t="s">
        <v>8219</v>
      </c>
      <c r="C445" s="16">
        <v>40</v>
      </c>
      <c r="F445" s="15" t="s">
        <v>8221</v>
      </c>
      <c r="G445" s="16">
        <v>24</v>
      </c>
    </row>
    <row r="446" spans="2:7">
      <c r="B446" s="13" t="s">
        <v>8219</v>
      </c>
      <c r="C446" s="14">
        <v>46</v>
      </c>
      <c r="F446" s="13" t="s">
        <v>8221</v>
      </c>
      <c r="G446" s="14">
        <v>18</v>
      </c>
    </row>
    <row r="447" spans="2:7">
      <c r="B447" s="15" t="s">
        <v>8219</v>
      </c>
      <c r="C447" s="16">
        <v>62</v>
      </c>
      <c r="F447" s="15" t="s">
        <v>8221</v>
      </c>
      <c r="G447" s="16">
        <v>12</v>
      </c>
    </row>
    <row r="448" spans="2:7">
      <c r="B448" s="13" t="s">
        <v>8219</v>
      </c>
      <c r="C448" s="14">
        <v>61</v>
      </c>
      <c r="F448" s="13" t="s">
        <v>8221</v>
      </c>
      <c r="G448" s="14">
        <v>123</v>
      </c>
    </row>
    <row r="449" spans="2:7">
      <c r="B449" s="15" t="s">
        <v>8219</v>
      </c>
      <c r="C449" s="16">
        <v>96</v>
      </c>
      <c r="F449" s="15" t="s">
        <v>8221</v>
      </c>
      <c r="G449" s="16">
        <v>96</v>
      </c>
    </row>
    <row r="450" spans="2:7">
      <c r="B450" s="13" t="s">
        <v>8219</v>
      </c>
      <c r="C450" s="14">
        <v>190</v>
      </c>
      <c r="F450" s="13" t="s">
        <v>8221</v>
      </c>
      <c r="G450" s="14">
        <v>31</v>
      </c>
    </row>
    <row r="451" spans="2:7">
      <c r="B451" s="15" t="s">
        <v>8219</v>
      </c>
      <c r="C451" s="16">
        <v>94</v>
      </c>
      <c r="F451" s="15" t="s">
        <v>8221</v>
      </c>
      <c r="G451" s="16">
        <v>4</v>
      </c>
    </row>
    <row r="452" spans="2:7">
      <c r="B452" s="13" t="s">
        <v>8219</v>
      </c>
      <c r="C452" s="14">
        <v>39</v>
      </c>
      <c r="F452" s="13" t="s">
        <v>8221</v>
      </c>
      <c r="G452" s="14">
        <v>3</v>
      </c>
    </row>
    <row r="453" spans="2:7">
      <c r="B453" s="15" t="s">
        <v>8219</v>
      </c>
      <c r="C453" s="16">
        <v>127</v>
      </c>
      <c r="F453" s="15" t="s">
        <v>8221</v>
      </c>
      <c r="G453" s="16">
        <v>179</v>
      </c>
    </row>
    <row r="454" spans="2:7">
      <c r="B454" s="13" t="s">
        <v>8219</v>
      </c>
      <c r="C454" s="14">
        <v>159</v>
      </c>
      <c r="F454" s="13" t="s">
        <v>8221</v>
      </c>
      <c r="G454" s="14">
        <v>3</v>
      </c>
    </row>
    <row r="455" spans="2:7">
      <c r="B455" s="15" t="s">
        <v>8219</v>
      </c>
      <c r="C455" s="16">
        <v>177</v>
      </c>
      <c r="F455" s="15" t="s">
        <v>8221</v>
      </c>
      <c r="G455" s="16">
        <v>23</v>
      </c>
    </row>
    <row r="456" spans="2:7">
      <c r="B456" s="13" t="s">
        <v>8219</v>
      </c>
      <c r="C456" s="14">
        <v>47</v>
      </c>
      <c r="F456" s="13" t="s">
        <v>8221</v>
      </c>
      <c r="G456" s="14">
        <v>23</v>
      </c>
    </row>
    <row r="457" spans="2:7">
      <c r="B457" s="15" t="s">
        <v>8219</v>
      </c>
      <c r="C457" s="16">
        <v>1</v>
      </c>
      <c r="F457" s="15" t="s">
        <v>8221</v>
      </c>
      <c r="G457" s="16">
        <v>41</v>
      </c>
    </row>
    <row r="458" spans="2:7">
      <c r="B458" s="13" t="s">
        <v>8219</v>
      </c>
      <c r="C458" s="14">
        <v>16</v>
      </c>
      <c r="F458" s="13" t="s">
        <v>8221</v>
      </c>
      <c r="G458" s="14">
        <v>0</v>
      </c>
    </row>
    <row r="459" spans="2:7">
      <c r="B459" s="15" t="s">
        <v>8219</v>
      </c>
      <c r="C459" s="16">
        <v>115</v>
      </c>
      <c r="F459" s="15" t="s">
        <v>8221</v>
      </c>
      <c r="G459" s="16">
        <v>32</v>
      </c>
    </row>
    <row r="460" spans="2:7">
      <c r="B460" s="13" t="s">
        <v>8219</v>
      </c>
      <c r="C460" s="14">
        <v>133</v>
      </c>
      <c r="F460" s="13" t="s">
        <v>8221</v>
      </c>
      <c r="G460" s="14">
        <v>2</v>
      </c>
    </row>
    <row r="461" spans="2:7">
      <c r="B461" s="15" t="s">
        <v>8219</v>
      </c>
      <c r="C461" s="16">
        <v>70</v>
      </c>
      <c r="F461" s="15" t="s">
        <v>8221</v>
      </c>
      <c r="G461" s="16">
        <v>7</v>
      </c>
    </row>
    <row r="462" spans="2:7">
      <c r="B462" s="13" t="s">
        <v>8219</v>
      </c>
      <c r="C462" s="14">
        <v>62</v>
      </c>
      <c r="F462" s="13" t="s">
        <v>8221</v>
      </c>
      <c r="G462" s="14">
        <v>4</v>
      </c>
    </row>
    <row r="463" spans="2:7">
      <c r="B463" s="15" t="s">
        <v>8219</v>
      </c>
      <c r="C463" s="16">
        <v>10</v>
      </c>
      <c r="F463" s="15" t="s">
        <v>8221</v>
      </c>
      <c r="G463" s="16">
        <v>196</v>
      </c>
    </row>
    <row r="464" spans="2:7">
      <c r="B464" s="13" t="s">
        <v>8219</v>
      </c>
      <c r="C464" s="14">
        <v>499</v>
      </c>
      <c r="F464" s="13" t="s">
        <v>8221</v>
      </c>
      <c r="G464" s="14">
        <v>11</v>
      </c>
    </row>
    <row r="465" spans="2:7">
      <c r="B465" s="15" t="s">
        <v>8219</v>
      </c>
      <c r="C465" s="16">
        <v>47</v>
      </c>
      <c r="F465" s="15" t="s">
        <v>8221</v>
      </c>
      <c r="G465" s="16">
        <v>9</v>
      </c>
    </row>
    <row r="466" spans="2:7">
      <c r="B466" s="13" t="s">
        <v>8219</v>
      </c>
      <c r="C466" s="14">
        <v>28</v>
      </c>
      <c r="F466" s="13" t="s">
        <v>8221</v>
      </c>
      <c r="G466" s="14">
        <v>5</v>
      </c>
    </row>
    <row r="467" spans="2:7">
      <c r="B467" s="15" t="s">
        <v>8219</v>
      </c>
      <c r="C467" s="16">
        <v>24</v>
      </c>
      <c r="F467" s="15" t="s">
        <v>8221</v>
      </c>
      <c r="G467" s="16">
        <v>8</v>
      </c>
    </row>
    <row r="468" spans="2:7">
      <c r="B468" s="13" t="s">
        <v>8219</v>
      </c>
      <c r="C468" s="14">
        <v>76</v>
      </c>
      <c r="F468" s="13" t="s">
        <v>8221</v>
      </c>
      <c r="G468" s="14">
        <v>229</v>
      </c>
    </row>
    <row r="469" spans="2:7">
      <c r="B469" s="15" t="s">
        <v>8219</v>
      </c>
      <c r="C469" s="16">
        <v>98</v>
      </c>
      <c r="F469" s="15" t="s">
        <v>8221</v>
      </c>
      <c r="G469" s="16">
        <v>40</v>
      </c>
    </row>
    <row r="470" spans="2:7">
      <c r="B470" s="13" t="s">
        <v>8219</v>
      </c>
      <c r="C470" s="14">
        <v>30</v>
      </c>
      <c r="F470" s="13" t="s">
        <v>8221</v>
      </c>
      <c r="G470" s="14">
        <v>123</v>
      </c>
    </row>
    <row r="471" spans="2:7">
      <c r="B471" s="15" t="s">
        <v>8219</v>
      </c>
      <c r="C471" s="16">
        <v>478</v>
      </c>
      <c r="F471" s="15" t="s">
        <v>8221</v>
      </c>
      <c r="G471" s="16">
        <v>5</v>
      </c>
    </row>
    <row r="472" spans="2:7">
      <c r="B472" s="13" t="s">
        <v>8219</v>
      </c>
      <c r="C472" s="14">
        <v>74</v>
      </c>
      <c r="F472" s="13" t="s">
        <v>8221</v>
      </c>
      <c r="G472" s="14">
        <v>148</v>
      </c>
    </row>
    <row r="473" spans="2:7">
      <c r="B473" s="15" t="s">
        <v>8219</v>
      </c>
      <c r="C473" s="16">
        <v>131</v>
      </c>
      <c r="F473" s="15" t="s">
        <v>8221</v>
      </c>
      <c r="G473" s="16">
        <v>10</v>
      </c>
    </row>
    <row r="474" spans="2:7">
      <c r="B474" s="13" t="s">
        <v>8219</v>
      </c>
      <c r="C474" s="14">
        <v>61</v>
      </c>
      <c r="F474" s="13" t="s">
        <v>8221</v>
      </c>
      <c r="G474" s="14">
        <v>4</v>
      </c>
    </row>
    <row r="475" spans="2:7">
      <c r="B475" s="15" t="s">
        <v>8219</v>
      </c>
      <c r="C475" s="16">
        <v>1071</v>
      </c>
      <c r="F475" s="15" t="s">
        <v>8221</v>
      </c>
      <c r="G475" s="16">
        <v>21</v>
      </c>
    </row>
    <row r="476" spans="2:7">
      <c r="B476" s="13" t="s">
        <v>8219</v>
      </c>
      <c r="C476" s="14">
        <v>122</v>
      </c>
      <c r="F476" s="13" t="s">
        <v>8221</v>
      </c>
      <c r="G476" s="14">
        <v>2</v>
      </c>
    </row>
    <row r="477" spans="2:7">
      <c r="B477" s="15" t="s">
        <v>8219</v>
      </c>
      <c r="C477" s="16">
        <v>111</v>
      </c>
      <c r="F477" s="15" t="s">
        <v>8221</v>
      </c>
      <c r="G477" s="16">
        <v>0</v>
      </c>
    </row>
    <row r="478" spans="2:7">
      <c r="B478" s="13" t="s">
        <v>8219</v>
      </c>
      <c r="C478" s="14">
        <v>255</v>
      </c>
      <c r="F478" s="13" t="s">
        <v>8221</v>
      </c>
      <c r="G478" s="14">
        <v>4</v>
      </c>
    </row>
    <row r="479" spans="2:7">
      <c r="B479" s="15" t="s">
        <v>8219</v>
      </c>
      <c r="C479" s="16">
        <v>141</v>
      </c>
      <c r="F479" s="15" t="s">
        <v>8221</v>
      </c>
      <c r="G479" s="16">
        <v>1</v>
      </c>
    </row>
    <row r="480" spans="2:7">
      <c r="B480" s="13" t="s">
        <v>8219</v>
      </c>
      <c r="C480" s="14">
        <v>159</v>
      </c>
      <c r="F480" s="13" t="s">
        <v>8221</v>
      </c>
      <c r="G480" s="14">
        <v>30</v>
      </c>
    </row>
    <row r="481" spans="2:7">
      <c r="B481" s="15" t="s">
        <v>8219</v>
      </c>
      <c r="C481" s="16">
        <v>99</v>
      </c>
      <c r="F481" s="15" t="s">
        <v>8221</v>
      </c>
      <c r="G481" s="16">
        <v>3</v>
      </c>
    </row>
    <row r="482" spans="2:7">
      <c r="B482" s="13" t="s">
        <v>8219</v>
      </c>
      <c r="C482" s="14">
        <v>96</v>
      </c>
      <c r="F482" s="13" t="s">
        <v>8221</v>
      </c>
      <c r="G482" s="14">
        <v>975</v>
      </c>
    </row>
    <row r="483" spans="2:7">
      <c r="B483" s="15" t="s">
        <v>8219</v>
      </c>
      <c r="C483" s="16">
        <v>27</v>
      </c>
      <c r="F483" s="15" t="s">
        <v>8221</v>
      </c>
      <c r="G483" s="16">
        <v>167</v>
      </c>
    </row>
    <row r="484" spans="2:7">
      <c r="B484" s="13" t="s">
        <v>8219</v>
      </c>
      <c r="C484" s="14">
        <v>166</v>
      </c>
      <c r="F484" s="13" t="s">
        <v>8221</v>
      </c>
      <c r="G484" s="14">
        <v>5</v>
      </c>
    </row>
    <row r="485" spans="2:7">
      <c r="B485" s="15" t="s">
        <v>8219</v>
      </c>
      <c r="C485" s="16">
        <v>76</v>
      </c>
      <c r="F485" s="15" t="s">
        <v>8221</v>
      </c>
      <c r="G485" s="16">
        <v>18</v>
      </c>
    </row>
    <row r="486" spans="2:7">
      <c r="B486" s="13" t="s">
        <v>8219</v>
      </c>
      <c r="C486" s="14">
        <v>211</v>
      </c>
      <c r="F486" s="13" t="s">
        <v>8221</v>
      </c>
      <c r="G486" s="14">
        <v>98</v>
      </c>
    </row>
    <row r="487" spans="2:7">
      <c r="B487" s="15" t="s">
        <v>8219</v>
      </c>
      <c r="C487" s="16">
        <v>21</v>
      </c>
      <c r="F487" s="15" t="s">
        <v>8221</v>
      </c>
      <c r="G487" s="16">
        <v>4</v>
      </c>
    </row>
    <row r="488" spans="2:7">
      <c r="B488" s="13" t="s">
        <v>8219</v>
      </c>
      <c r="C488" s="14">
        <v>61</v>
      </c>
      <c r="F488" s="13" t="s">
        <v>8221</v>
      </c>
      <c r="G488" s="14">
        <v>3</v>
      </c>
    </row>
    <row r="489" spans="2:7">
      <c r="B489" s="15" t="s">
        <v>8219</v>
      </c>
      <c r="C489" s="16">
        <v>30</v>
      </c>
      <c r="F489" s="15" t="s">
        <v>8221</v>
      </c>
      <c r="G489" s="16">
        <v>1</v>
      </c>
    </row>
    <row r="490" spans="2:7">
      <c r="B490" s="13" t="s">
        <v>8219</v>
      </c>
      <c r="C490" s="14">
        <v>375</v>
      </c>
      <c r="F490" s="13" t="s">
        <v>8221</v>
      </c>
      <c r="G490" s="14">
        <v>0</v>
      </c>
    </row>
    <row r="491" spans="2:7">
      <c r="B491" s="15" t="s">
        <v>8219</v>
      </c>
      <c r="C491" s="16">
        <v>111</v>
      </c>
      <c r="F491" s="15" t="s">
        <v>8221</v>
      </c>
      <c r="G491" s="16">
        <v>9</v>
      </c>
    </row>
    <row r="492" spans="2:7">
      <c r="B492" s="13" t="s">
        <v>8219</v>
      </c>
      <c r="C492" s="14">
        <v>123</v>
      </c>
      <c r="F492" s="13" t="s">
        <v>8221</v>
      </c>
      <c r="G492" s="14">
        <v>2</v>
      </c>
    </row>
    <row r="493" spans="2:7">
      <c r="B493" s="15" t="s">
        <v>8219</v>
      </c>
      <c r="C493" s="16">
        <v>70</v>
      </c>
      <c r="F493" s="15" t="s">
        <v>8221</v>
      </c>
      <c r="G493" s="16">
        <v>0</v>
      </c>
    </row>
    <row r="494" spans="2:7">
      <c r="B494" s="13" t="s">
        <v>8219</v>
      </c>
      <c r="C494" s="14">
        <v>85</v>
      </c>
      <c r="F494" s="13" t="s">
        <v>8221</v>
      </c>
      <c r="G494" s="14">
        <v>147</v>
      </c>
    </row>
    <row r="495" spans="2:7">
      <c r="B495" s="15" t="s">
        <v>8219</v>
      </c>
      <c r="C495" s="16">
        <v>86</v>
      </c>
      <c r="F495" s="15" t="s">
        <v>8221</v>
      </c>
      <c r="G495" s="16">
        <v>49</v>
      </c>
    </row>
    <row r="496" spans="2:7">
      <c r="B496" s="13" t="s">
        <v>8219</v>
      </c>
      <c r="C496" s="14">
        <v>13</v>
      </c>
      <c r="F496" s="13" t="s">
        <v>8221</v>
      </c>
      <c r="G496" s="14">
        <v>1</v>
      </c>
    </row>
    <row r="497" spans="2:7">
      <c r="B497" s="15" t="s">
        <v>8219</v>
      </c>
      <c r="C497" s="16">
        <v>33</v>
      </c>
      <c r="F497" s="15" t="s">
        <v>8221</v>
      </c>
      <c r="G497" s="16">
        <v>2</v>
      </c>
    </row>
    <row r="498" spans="2:7">
      <c r="B498" s="13" t="s">
        <v>8219</v>
      </c>
      <c r="C498" s="14">
        <v>15</v>
      </c>
      <c r="F498" s="13" t="s">
        <v>8221</v>
      </c>
      <c r="G498" s="14">
        <v>7</v>
      </c>
    </row>
    <row r="499" spans="2:7">
      <c r="B499" s="15" t="s">
        <v>8219</v>
      </c>
      <c r="C499" s="16">
        <v>273</v>
      </c>
      <c r="F499" s="15" t="s">
        <v>8221</v>
      </c>
      <c r="G499" s="16">
        <v>4</v>
      </c>
    </row>
    <row r="500" spans="2:7">
      <c r="B500" s="13" t="s">
        <v>8219</v>
      </c>
      <c r="C500" s="14">
        <v>714</v>
      </c>
      <c r="F500" s="13" t="s">
        <v>8221</v>
      </c>
      <c r="G500" s="14">
        <v>27</v>
      </c>
    </row>
    <row r="501" spans="2:7">
      <c r="B501" s="15" t="s">
        <v>8219</v>
      </c>
      <c r="C501" s="16">
        <v>170</v>
      </c>
      <c r="F501" s="15" t="s">
        <v>8221</v>
      </c>
      <c r="G501" s="16">
        <v>94</v>
      </c>
    </row>
    <row r="502" spans="2:7">
      <c r="B502" s="13" t="s">
        <v>8219</v>
      </c>
      <c r="C502" s="14">
        <v>512</v>
      </c>
      <c r="F502" s="13" t="s">
        <v>8221</v>
      </c>
      <c r="G502" s="14">
        <v>29</v>
      </c>
    </row>
    <row r="503" spans="2:7">
      <c r="B503" s="15" t="s">
        <v>8219</v>
      </c>
      <c r="C503" s="16">
        <v>314</v>
      </c>
      <c r="F503" s="15" t="s">
        <v>8221</v>
      </c>
      <c r="G503" s="16">
        <v>7</v>
      </c>
    </row>
    <row r="504" spans="2:7">
      <c r="B504" s="13" t="s">
        <v>8219</v>
      </c>
      <c r="C504" s="14">
        <v>167</v>
      </c>
      <c r="F504" s="13" t="s">
        <v>8221</v>
      </c>
      <c r="G504" s="14">
        <v>22</v>
      </c>
    </row>
    <row r="505" spans="2:7">
      <c r="B505" s="15" t="s">
        <v>8219</v>
      </c>
      <c r="C505" s="16">
        <v>9</v>
      </c>
      <c r="F505" s="15" t="s">
        <v>8221</v>
      </c>
      <c r="G505" s="16">
        <v>1</v>
      </c>
    </row>
    <row r="506" spans="2:7">
      <c r="B506" s="13" t="s">
        <v>8219</v>
      </c>
      <c r="C506" s="14">
        <v>103</v>
      </c>
      <c r="F506" s="13" t="s">
        <v>8221</v>
      </c>
      <c r="G506" s="14">
        <v>10</v>
      </c>
    </row>
    <row r="507" spans="2:7">
      <c r="B507" s="15" t="s">
        <v>8219</v>
      </c>
      <c r="C507" s="16">
        <v>111</v>
      </c>
      <c r="F507" s="15" t="s">
        <v>8221</v>
      </c>
      <c r="G507" s="16">
        <v>6</v>
      </c>
    </row>
    <row r="508" spans="2:7">
      <c r="B508" s="13" t="s">
        <v>8219</v>
      </c>
      <c r="C508" s="14">
        <v>271</v>
      </c>
      <c r="F508" s="13" t="s">
        <v>8221</v>
      </c>
      <c r="G508" s="14">
        <v>24</v>
      </c>
    </row>
    <row r="509" spans="2:7">
      <c r="B509" s="15" t="s">
        <v>8219</v>
      </c>
      <c r="C509" s="16">
        <v>101</v>
      </c>
      <c r="F509" s="15" t="s">
        <v>8221</v>
      </c>
      <c r="G509" s="16">
        <v>15</v>
      </c>
    </row>
    <row r="510" spans="2:7">
      <c r="B510" s="13" t="s">
        <v>8219</v>
      </c>
      <c r="C510" s="14">
        <v>57</v>
      </c>
      <c r="F510" s="13" t="s">
        <v>8221</v>
      </c>
      <c r="G510" s="14">
        <v>37</v>
      </c>
    </row>
    <row r="511" spans="2:7">
      <c r="B511" s="15" t="s">
        <v>8219</v>
      </c>
      <c r="C511" s="16">
        <v>62</v>
      </c>
      <c r="F511" s="15" t="s">
        <v>8221</v>
      </c>
      <c r="G511" s="16">
        <v>20</v>
      </c>
    </row>
    <row r="512" spans="2:7">
      <c r="B512" s="13" t="s">
        <v>8219</v>
      </c>
      <c r="C512" s="14">
        <v>32</v>
      </c>
      <c r="F512" s="13" t="s">
        <v>8221</v>
      </c>
      <c r="G512" s="14">
        <v>7</v>
      </c>
    </row>
    <row r="513" spans="2:7">
      <c r="B513" s="15" t="s">
        <v>8219</v>
      </c>
      <c r="C513" s="16">
        <v>141</v>
      </c>
      <c r="F513" s="15" t="s">
        <v>8221</v>
      </c>
      <c r="G513" s="16">
        <v>0</v>
      </c>
    </row>
    <row r="514" spans="2:7">
      <c r="B514" s="13" t="s">
        <v>8219</v>
      </c>
      <c r="C514" s="14">
        <v>75</v>
      </c>
      <c r="F514" s="13" t="s">
        <v>8221</v>
      </c>
      <c r="G514" s="14">
        <v>21</v>
      </c>
    </row>
    <row r="515" spans="2:7">
      <c r="B515" s="15" t="s">
        <v>8219</v>
      </c>
      <c r="C515" s="16">
        <v>46</v>
      </c>
      <c r="F515" s="15" t="s">
        <v>8221</v>
      </c>
      <c r="G515" s="16">
        <v>3</v>
      </c>
    </row>
    <row r="516" spans="2:7">
      <c r="B516" s="13" t="s">
        <v>8219</v>
      </c>
      <c r="C516" s="14">
        <v>103</v>
      </c>
      <c r="F516" s="13" t="s">
        <v>8221</v>
      </c>
      <c r="G516" s="14">
        <v>11</v>
      </c>
    </row>
    <row r="517" spans="2:7">
      <c r="B517" s="15" t="s">
        <v>8219</v>
      </c>
      <c r="C517" s="16">
        <v>6</v>
      </c>
      <c r="F517" s="15" t="s">
        <v>8221</v>
      </c>
      <c r="G517" s="16">
        <v>1</v>
      </c>
    </row>
    <row r="518" spans="2:7">
      <c r="B518" s="13" t="s">
        <v>8219</v>
      </c>
      <c r="C518" s="14">
        <v>83</v>
      </c>
      <c r="F518" s="13" t="s">
        <v>8221</v>
      </c>
      <c r="G518" s="14">
        <v>312</v>
      </c>
    </row>
    <row r="519" spans="2:7">
      <c r="B519" s="15" t="s">
        <v>8219</v>
      </c>
      <c r="C519" s="16">
        <v>108</v>
      </c>
      <c r="F519" s="15" t="s">
        <v>8221</v>
      </c>
      <c r="G519" s="16">
        <v>1</v>
      </c>
    </row>
    <row r="520" spans="2:7">
      <c r="B520" s="13" t="s">
        <v>8219</v>
      </c>
      <c r="C520" s="14">
        <v>25</v>
      </c>
      <c r="F520" s="13" t="s">
        <v>8221</v>
      </c>
      <c r="G520" s="14">
        <v>3</v>
      </c>
    </row>
    <row r="521" spans="2:7">
      <c r="B521" s="15" t="s">
        <v>8219</v>
      </c>
      <c r="C521" s="16">
        <v>549</v>
      </c>
      <c r="F521" s="15" t="s">
        <v>8221</v>
      </c>
      <c r="G521" s="16">
        <v>4</v>
      </c>
    </row>
    <row r="522" spans="2:7">
      <c r="B522" s="13" t="s">
        <v>8219</v>
      </c>
      <c r="C522" s="14">
        <v>222</v>
      </c>
      <c r="F522" s="13" t="s">
        <v>8221</v>
      </c>
      <c r="G522" s="14">
        <v>10</v>
      </c>
    </row>
    <row r="523" spans="2:7">
      <c r="B523" s="15" t="s">
        <v>8219</v>
      </c>
      <c r="C523" s="16">
        <v>183</v>
      </c>
      <c r="F523" s="15" t="s">
        <v>8221</v>
      </c>
      <c r="G523" s="16">
        <v>8</v>
      </c>
    </row>
    <row r="524" spans="2:7">
      <c r="B524" s="13" t="s">
        <v>8219</v>
      </c>
      <c r="C524" s="14">
        <v>89</v>
      </c>
      <c r="F524" s="13" t="s">
        <v>8221</v>
      </c>
      <c r="G524" s="14">
        <v>3</v>
      </c>
    </row>
    <row r="525" spans="2:7">
      <c r="B525" s="15" t="s">
        <v>8219</v>
      </c>
      <c r="C525" s="16">
        <v>253</v>
      </c>
      <c r="F525" s="15" t="s">
        <v>8221</v>
      </c>
      <c r="G525" s="16">
        <v>1</v>
      </c>
    </row>
    <row r="526" spans="2:7">
      <c r="B526" s="13" t="s">
        <v>8219</v>
      </c>
      <c r="C526" s="14">
        <v>140</v>
      </c>
      <c r="F526" s="13" t="s">
        <v>8221</v>
      </c>
      <c r="G526" s="14">
        <v>0</v>
      </c>
    </row>
    <row r="527" spans="2:7">
      <c r="B527" s="15" t="s">
        <v>8219</v>
      </c>
      <c r="C527" s="16">
        <v>103</v>
      </c>
      <c r="F527" s="15" t="s">
        <v>8221</v>
      </c>
      <c r="G527" s="16">
        <v>5</v>
      </c>
    </row>
    <row r="528" spans="2:7">
      <c r="B528" s="13" t="s">
        <v>8219</v>
      </c>
      <c r="C528" s="14">
        <v>138</v>
      </c>
      <c r="F528" s="13" t="s">
        <v>8221</v>
      </c>
      <c r="G528" s="14">
        <v>0</v>
      </c>
    </row>
    <row r="529" spans="2:7">
      <c r="B529" s="15" t="s">
        <v>8219</v>
      </c>
      <c r="C529" s="16">
        <v>191</v>
      </c>
      <c r="F529" s="15" t="s">
        <v>8221</v>
      </c>
      <c r="G529" s="16">
        <v>3</v>
      </c>
    </row>
    <row r="530" spans="2:7">
      <c r="B530" s="13" t="s">
        <v>8219</v>
      </c>
      <c r="C530" s="14">
        <v>45</v>
      </c>
      <c r="F530" s="13" t="s">
        <v>8221</v>
      </c>
      <c r="G530" s="14">
        <v>7</v>
      </c>
    </row>
    <row r="531" spans="2:7">
      <c r="B531" s="15" t="s">
        <v>8219</v>
      </c>
      <c r="C531" s="16">
        <v>17</v>
      </c>
      <c r="F531" s="15" t="s">
        <v>8221</v>
      </c>
      <c r="G531" s="16">
        <v>0</v>
      </c>
    </row>
    <row r="532" spans="2:7">
      <c r="B532" s="13" t="s">
        <v>8219</v>
      </c>
      <c r="C532" s="14">
        <v>31</v>
      </c>
      <c r="F532" s="13" t="s">
        <v>8221</v>
      </c>
      <c r="G532" s="14">
        <v>2</v>
      </c>
    </row>
    <row r="533" spans="2:7">
      <c r="B533" s="15" t="s">
        <v>8219</v>
      </c>
      <c r="C533" s="16">
        <v>50</v>
      </c>
      <c r="F533" s="15" t="s">
        <v>8221</v>
      </c>
      <c r="G533" s="16">
        <v>23</v>
      </c>
    </row>
    <row r="534" spans="2:7">
      <c r="B534" s="13" t="s">
        <v>8219</v>
      </c>
      <c r="C534" s="14">
        <v>59</v>
      </c>
      <c r="F534" s="13" t="s">
        <v>8221</v>
      </c>
      <c r="G534" s="14">
        <v>1</v>
      </c>
    </row>
    <row r="535" spans="2:7">
      <c r="B535" s="15" t="s">
        <v>8219</v>
      </c>
      <c r="C535" s="16">
        <v>81</v>
      </c>
      <c r="F535" s="15" t="s">
        <v>8221</v>
      </c>
      <c r="G535" s="16">
        <v>2</v>
      </c>
    </row>
    <row r="536" spans="2:7">
      <c r="B536" s="13" t="s">
        <v>8219</v>
      </c>
      <c r="C536" s="14">
        <v>508</v>
      </c>
      <c r="F536" s="13" t="s">
        <v>8221</v>
      </c>
      <c r="G536" s="14">
        <v>3</v>
      </c>
    </row>
    <row r="537" spans="2:7">
      <c r="B537" s="15" t="s">
        <v>8219</v>
      </c>
      <c r="C537" s="16">
        <v>74</v>
      </c>
      <c r="F537" s="15" t="s">
        <v>8221</v>
      </c>
      <c r="G537" s="16">
        <v>0</v>
      </c>
    </row>
    <row r="538" spans="2:7">
      <c r="B538" s="13" t="s">
        <v>8219</v>
      </c>
      <c r="C538" s="14">
        <v>141</v>
      </c>
      <c r="F538" s="13" t="s">
        <v>8221</v>
      </c>
      <c r="G538" s="14">
        <v>13</v>
      </c>
    </row>
    <row r="539" spans="2:7">
      <c r="B539" s="15" t="s">
        <v>8219</v>
      </c>
      <c r="C539" s="16">
        <v>711</v>
      </c>
      <c r="F539" s="15" t="s">
        <v>8221</v>
      </c>
      <c r="G539" s="16">
        <v>1</v>
      </c>
    </row>
    <row r="540" spans="2:7">
      <c r="B540" s="13" t="s">
        <v>8219</v>
      </c>
      <c r="C540" s="14">
        <v>141</v>
      </c>
      <c r="F540" s="13" t="s">
        <v>8221</v>
      </c>
      <c r="G540" s="14">
        <v>1</v>
      </c>
    </row>
    <row r="541" spans="2:7">
      <c r="B541" s="15" t="s">
        <v>8219</v>
      </c>
      <c r="C541" s="16">
        <v>109</v>
      </c>
      <c r="F541" s="15" t="s">
        <v>8221</v>
      </c>
      <c r="G541" s="16">
        <v>1</v>
      </c>
    </row>
    <row r="542" spans="2:7">
      <c r="B542" s="13" t="s">
        <v>8219</v>
      </c>
      <c r="C542" s="14">
        <v>361</v>
      </c>
      <c r="F542" s="13" t="s">
        <v>8221</v>
      </c>
      <c r="G542" s="14">
        <v>6</v>
      </c>
    </row>
    <row r="543" spans="2:7">
      <c r="B543" s="15" t="s">
        <v>8219</v>
      </c>
      <c r="C543" s="16">
        <v>176</v>
      </c>
      <c r="F543" s="15" t="s">
        <v>8221</v>
      </c>
      <c r="G543" s="16">
        <v>39</v>
      </c>
    </row>
    <row r="544" spans="2:7">
      <c r="B544" s="13" t="s">
        <v>8219</v>
      </c>
      <c r="C544" s="14">
        <v>670</v>
      </c>
      <c r="F544" s="13" t="s">
        <v>8221</v>
      </c>
      <c r="G544" s="14">
        <v>4</v>
      </c>
    </row>
    <row r="545" spans="2:7">
      <c r="B545" s="15" t="s">
        <v>8219</v>
      </c>
      <c r="C545" s="16">
        <v>96</v>
      </c>
      <c r="F545" s="15" t="s">
        <v>8221</v>
      </c>
      <c r="G545" s="16">
        <v>1</v>
      </c>
    </row>
    <row r="546" spans="2:7">
      <c r="B546" s="13" t="s">
        <v>8219</v>
      </c>
      <c r="C546" s="14">
        <v>74</v>
      </c>
      <c r="F546" s="13" t="s">
        <v>8221</v>
      </c>
      <c r="G546" s="14">
        <v>0</v>
      </c>
    </row>
    <row r="547" spans="2:7">
      <c r="B547" s="15" t="s">
        <v>8219</v>
      </c>
      <c r="C547" s="16">
        <v>52</v>
      </c>
      <c r="F547" s="15" t="s">
        <v>8221</v>
      </c>
      <c r="G547" s="16">
        <v>0</v>
      </c>
    </row>
    <row r="548" spans="2:7">
      <c r="B548" s="13" t="s">
        <v>8219</v>
      </c>
      <c r="C548" s="14">
        <v>105</v>
      </c>
      <c r="F548" s="13" t="s">
        <v>8221</v>
      </c>
      <c r="G548" s="14">
        <v>0</v>
      </c>
    </row>
    <row r="549" spans="2:7">
      <c r="B549" s="15" t="s">
        <v>8219</v>
      </c>
      <c r="C549" s="16">
        <v>41</v>
      </c>
      <c r="F549" s="15" t="s">
        <v>8221</v>
      </c>
      <c r="G549" s="16">
        <v>8</v>
      </c>
    </row>
    <row r="550" spans="2:7">
      <c r="B550" s="13" t="s">
        <v>8219</v>
      </c>
      <c r="C550" s="14">
        <v>34</v>
      </c>
      <c r="F550" s="13" t="s">
        <v>8221</v>
      </c>
      <c r="G550" s="14">
        <v>0</v>
      </c>
    </row>
    <row r="551" spans="2:7">
      <c r="B551" s="15" t="s">
        <v>8219</v>
      </c>
      <c r="C551" s="16">
        <v>66</v>
      </c>
      <c r="F551" s="15" t="s">
        <v>8221</v>
      </c>
      <c r="G551" s="16">
        <v>1</v>
      </c>
    </row>
    <row r="552" spans="2:7">
      <c r="B552" s="13" t="s">
        <v>8219</v>
      </c>
      <c r="C552" s="14">
        <v>50</v>
      </c>
      <c r="F552" s="13" t="s">
        <v>8221</v>
      </c>
      <c r="G552" s="14">
        <v>12</v>
      </c>
    </row>
    <row r="553" spans="2:7">
      <c r="B553" s="15" t="s">
        <v>8219</v>
      </c>
      <c r="C553" s="16">
        <v>159</v>
      </c>
      <c r="F553" s="15" t="s">
        <v>8221</v>
      </c>
      <c r="G553" s="16">
        <v>0</v>
      </c>
    </row>
    <row r="554" spans="2:7">
      <c r="B554" s="13" t="s">
        <v>8219</v>
      </c>
      <c r="C554" s="14">
        <v>182</v>
      </c>
      <c r="F554" s="13" t="s">
        <v>8221</v>
      </c>
      <c r="G554" s="14">
        <v>3</v>
      </c>
    </row>
    <row r="555" spans="2:7">
      <c r="B555" s="15" t="s">
        <v>8219</v>
      </c>
      <c r="C555" s="16">
        <v>206</v>
      </c>
      <c r="F555" s="15" t="s">
        <v>8221</v>
      </c>
      <c r="G555" s="16">
        <v>2</v>
      </c>
    </row>
    <row r="556" spans="2:7">
      <c r="B556" s="13" t="s">
        <v>8219</v>
      </c>
      <c r="C556" s="14">
        <v>169</v>
      </c>
      <c r="F556" s="13" t="s">
        <v>8221</v>
      </c>
      <c r="G556" s="14">
        <v>6</v>
      </c>
    </row>
    <row r="557" spans="2:7">
      <c r="B557" s="15" t="s">
        <v>8219</v>
      </c>
      <c r="C557" s="16">
        <v>31</v>
      </c>
      <c r="F557" s="15" t="s">
        <v>8221</v>
      </c>
      <c r="G557" s="16">
        <v>0</v>
      </c>
    </row>
    <row r="558" spans="2:7">
      <c r="B558" s="13" t="s">
        <v>8219</v>
      </c>
      <c r="C558" s="14">
        <v>28</v>
      </c>
      <c r="F558" s="13" t="s">
        <v>8221</v>
      </c>
      <c r="G558" s="14">
        <v>15</v>
      </c>
    </row>
    <row r="559" spans="2:7">
      <c r="B559" s="15" t="s">
        <v>8219</v>
      </c>
      <c r="C559" s="16">
        <v>54</v>
      </c>
      <c r="F559" s="15" t="s">
        <v>8221</v>
      </c>
      <c r="G559" s="16">
        <v>1</v>
      </c>
    </row>
    <row r="560" spans="2:7">
      <c r="B560" s="13" t="s">
        <v>8219</v>
      </c>
      <c r="C560" s="14">
        <v>467</v>
      </c>
      <c r="F560" s="13" t="s">
        <v>8221</v>
      </c>
      <c r="G560" s="14">
        <v>3</v>
      </c>
    </row>
    <row r="561" spans="2:7">
      <c r="B561" s="15" t="s">
        <v>8219</v>
      </c>
      <c r="C561" s="16">
        <v>389</v>
      </c>
      <c r="F561" s="15" t="s">
        <v>8221</v>
      </c>
      <c r="G561" s="16">
        <v>8</v>
      </c>
    </row>
    <row r="562" spans="2:7">
      <c r="B562" s="13" t="s">
        <v>8219</v>
      </c>
      <c r="C562" s="14">
        <v>68</v>
      </c>
      <c r="F562" s="13" t="s">
        <v>8221</v>
      </c>
      <c r="G562" s="14">
        <v>0</v>
      </c>
    </row>
    <row r="563" spans="2:7">
      <c r="B563" s="15" t="s">
        <v>8219</v>
      </c>
      <c r="C563" s="16">
        <v>413</v>
      </c>
      <c r="F563" s="15" t="s">
        <v>8221</v>
      </c>
      <c r="G563" s="16">
        <v>3</v>
      </c>
    </row>
    <row r="564" spans="2:7">
      <c r="B564" s="13" t="s">
        <v>8219</v>
      </c>
      <c r="C564" s="14">
        <v>190</v>
      </c>
      <c r="F564" s="13" t="s">
        <v>8221</v>
      </c>
      <c r="G564" s="14">
        <v>3</v>
      </c>
    </row>
    <row r="565" spans="2:7">
      <c r="B565" s="15" t="s">
        <v>8219</v>
      </c>
      <c r="C565" s="16">
        <v>189</v>
      </c>
      <c r="F565" s="15" t="s">
        <v>8221</v>
      </c>
      <c r="G565" s="16">
        <v>0</v>
      </c>
    </row>
    <row r="566" spans="2:7">
      <c r="B566" s="13" t="s">
        <v>8219</v>
      </c>
      <c r="C566" s="14">
        <v>130</v>
      </c>
      <c r="F566" s="13" t="s">
        <v>8221</v>
      </c>
      <c r="G566" s="14">
        <v>19</v>
      </c>
    </row>
    <row r="567" spans="2:7">
      <c r="B567" s="15" t="s">
        <v>8219</v>
      </c>
      <c r="C567" s="16">
        <v>74</v>
      </c>
      <c r="F567" s="15" t="s">
        <v>8221</v>
      </c>
      <c r="G567" s="16">
        <v>0</v>
      </c>
    </row>
    <row r="568" spans="2:7">
      <c r="B568" s="13" t="s">
        <v>8219</v>
      </c>
      <c r="C568" s="14">
        <v>274</v>
      </c>
      <c r="F568" s="13" t="s">
        <v>8221</v>
      </c>
      <c r="G568" s="14">
        <v>2</v>
      </c>
    </row>
    <row r="569" spans="2:7">
      <c r="B569" s="15" t="s">
        <v>8219</v>
      </c>
      <c r="C569" s="16">
        <v>22</v>
      </c>
      <c r="F569" s="15" t="s">
        <v>8221</v>
      </c>
      <c r="G569" s="16">
        <v>0</v>
      </c>
    </row>
    <row r="570" spans="2:7">
      <c r="B570" s="13" t="s">
        <v>8219</v>
      </c>
      <c r="C570" s="14">
        <v>31</v>
      </c>
      <c r="F570" s="13" t="s">
        <v>8221</v>
      </c>
      <c r="G570" s="14">
        <v>0</v>
      </c>
    </row>
    <row r="571" spans="2:7">
      <c r="B571" s="15" t="s">
        <v>8219</v>
      </c>
      <c r="C571" s="16">
        <v>63</v>
      </c>
      <c r="F571" s="15" t="s">
        <v>8221</v>
      </c>
      <c r="G571" s="16">
        <v>25</v>
      </c>
    </row>
    <row r="572" spans="2:7">
      <c r="B572" s="13" t="s">
        <v>8219</v>
      </c>
      <c r="C572" s="14">
        <v>20</v>
      </c>
      <c r="F572" s="13" t="s">
        <v>8221</v>
      </c>
      <c r="G572" s="14">
        <v>8</v>
      </c>
    </row>
    <row r="573" spans="2:7">
      <c r="B573" s="15" t="s">
        <v>8219</v>
      </c>
      <c r="C573" s="16">
        <v>25</v>
      </c>
      <c r="F573" s="15" t="s">
        <v>8221</v>
      </c>
      <c r="G573" s="16">
        <v>16</v>
      </c>
    </row>
    <row r="574" spans="2:7">
      <c r="B574" s="13" t="s">
        <v>8219</v>
      </c>
      <c r="C574" s="14">
        <v>61</v>
      </c>
      <c r="F574" s="13" t="s">
        <v>8221</v>
      </c>
      <c r="G574" s="14">
        <v>3</v>
      </c>
    </row>
    <row r="575" spans="2:7">
      <c r="B575" s="15" t="s">
        <v>8219</v>
      </c>
      <c r="C575" s="16">
        <v>52</v>
      </c>
      <c r="F575" s="15" t="s">
        <v>8221</v>
      </c>
      <c r="G575" s="16">
        <v>3</v>
      </c>
    </row>
    <row r="576" spans="2:7">
      <c r="B576" s="13" t="s">
        <v>8219</v>
      </c>
      <c r="C576" s="14">
        <v>86</v>
      </c>
      <c r="F576" s="13" t="s">
        <v>8221</v>
      </c>
      <c r="G576" s="14">
        <v>2</v>
      </c>
    </row>
    <row r="577" spans="2:7">
      <c r="B577" s="15" t="s">
        <v>8219</v>
      </c>
      <c r="C577" s="16">
        <v>42</v>
      </c>
      <c r="F577" s="15" t="s">
        <v>8221</v>
      </c>
      <c r="G577" s="16">
        <v>1</v>
      </c>
    </row>
    <row r="578" spans="2:7">
      <c r="B578" s="13" t="s">
        <v>8219</v>
      </c>
      <c r="C578" s="14">
        <v>52</v>
      </c>
      <c r="F578" s="13" t="s">
        <v>8221</v>
      </c>
      <c r="G578" s="14">
        <v>0</v>
      </c>
    </row>
    <row r="579" spans="2:7">
      <c r="B579" s="15" t="s">
        <v>8219</v>
      </c>
      <c r="C579" s="16">
        <v>120</v>
      </c>
      <c r="F579" s="15" t="s">
        <v>8221</v>
      </c>
      <c r="G579" s="16">
        <v>1</v>
      </c>
    </row>
    <row r="580" spans="2:7">
      <c r="B580" s="13" t="s">
        <v>8219</v>
      </c>
      <c r="C580" s="14">
        <v>22</v>
      </c>
      <c r="F580" s="13" t="s">
        <v>8221</v>
      </c>
      <c r="G580" s="14">
        <v>19</v>
      </c>
    </row>
    <row r="581" spans="2:7">
      <c r="B581" s="15" t="s">
        <v>8219</v>
      </c>
      <c r="C581" s="16">
        <v>64</v>
      </c>
      <c r="F581" s="15" t="s">
        <v>8221</v>
      </c>
      <c r="G581" s="16">
        <v>9</v>
      </c>
    </row>
    <row r="582" spans="2:7">
      <c r="B582" s="13" t="s">
        <v>8219</v>
      </c>
      <c r="C582" s="14">
        <v>23</v>
      </c>
      <c r="F582" s="13" t="s">
        <v>8221</v>
      </c>
      <c r="G582" s="14">
        <v>1</v>
      </c>
    </row>
    <row r="583" spans="2:7">
      <c r="B583" s="15" t="s">
        <v>8219</v>
      </c>
      <c r="C583" s="16">
        <v>238</v>
      </c>
      <c r="F583" s="15" t="s">
        <v>8221</v>
      </c>
      <c r="G583" s="16">
        <v>0</v>
      </c>
    </row>
    <row r="584" spans="2:7">
      <c r="B584" s="13" t="s">
        <v>8219</v>
      </c>
      <c r="C584" s="14">
        <v>33</v>
      </c>
      <c r="F584" s="13" t="s">
        <v>8221</v>
      </c>
      <c r="G584" s="14">
        <v>1</v>
      </c>
    </row>
    <row r="585" spans="2:7">
      <c r="B585" s="15" t="s">
        <v>8219</v>
      </c>
      <c r="C585" s="16">
        <v>32</v>
      </c>
      <c r="F585" s="15" t="s">
        <v>8221</v>
      </c>
      <c r="G585" s="16">
        <v>5</v>
      </c>
    </row>
    <row r="586" spans="2:7">
      <c r="B586" s="13" t="s">
        <v>8219</v>
      </c>
      <c r="C586" s="14">
        <v>24</v>
      </c>
      <c r="F586" s="13" t="s">
        <v>8221</v>
      </c>
      <c r="G586" s="14">
        <v>85</v>
      </c>
    </row>
    <row r="587" spans="2:7">
      <c r="B587" s="15" t="s">
        <v>8219</v>
      </c>
      <c r="C587" s="16">
        <v>29</v>
      </c>
      <c r="F587" s="15" t="s">
        <v>8221</v>
      </c>
      <c r="G587" s="16">
        <v>3</v>
      </c>
    </row>
    <row r="588" spans="2:7">
      <c r="B588" s="13" t="s">
        <v>8219</v>
      </c>
      <c r="C588" s="14">
        <v>50</v>
      </c>
      <c r="F588" s="13" t="s">
        <v>8221</v>
      </c>
      <c r="G588" s="14">
        <v>4</v>
      </c>
    </row>
    <row r="589" spans="2:7">
      <c r="B589" s="15" t="s">
        <v>8219</v>
      </c>
      <c r="C589" s="16">
        <v>108</v>
      </c>
      <c r="F589" s="15" t="s">
        <v>8221</v>
      </c>
      <c r="G589" s="16">
        <v>3</v>
      </c>
    </row>
    <row r="590" spans="2:7">
      <c r="B590" s="13" t="s">
        <v>8219</v>
      </c>
      <c r="C590" s="14">
        <v>139</v>
      </c>
      <c r="F590" s="13" t="s">
        <v>8221</v>
      </c>
      <c r="G590" s="14">
        <v>5</v>
      </c>
    </row>
    <row r="591" spans="2:7">
      <c r="B591" s="15" t="s">
        <v>8219</v>
      </c>
      <c r="C591" s="16">
        <v>7</v>
      </c>
      <c r="F591" s="15" t="s">
        <v>8221</v>
      </c>
      <c r="G591" s="16">
        <v>17</v>
      </c>
    </row>
    <row r="592" spans="2:7">
      <c r="B592" s="13" t="s">
        <v>8219</v>
      </c>
      <c r="C592" s="14">
        <v>149</v>
      </c>
      <c r="F592" s="13" t="s">
        <v>8221</v>
      </c>
      <c r="G592" s="14">
        <v>3</v>
      </c>
    </row>
    <row r="593" spans="2:7">
      <c r="B593" s="15" t="s">
        <v>8219</v>
      </c>
      <c r="C593" s="16">
        <v>31</v>
      </c>
      <c r="F593" s="15" t="s">
        <v>8221</v>
      </c>
      <c r="G593" s="16">
        <v>2</v>
      </c>
    </row>
    <row r="594" spans="2:7">
      <c r="B594" s="13" t="s">
        <v>8219</v>
      </c>
      <c r="C594" s="14">
        <v>26</v>
      </c>
      <c r="F594" s="13" t="s">
        <v>8221</v>
      </c>
      <c r="G594" s="14">
        <v>6</v>
      </c>
    </row>
    <row r="595" spans="2:7">
      <c r="B595" s="15" t="s">
        <v>8219</v>
      </c>
      <c r="C595" s="16">
        <v>172</v>
      </c>
      <c r="F595" s="15" t="s">
        <v>8221</v>
      </c>
      <c r="G595" s="16">
        <v>0</v>
      </c>
    </row>
    <row r="596" spans="2:7">
      <c r="B596" s="13" t="s">
        <v>8219</v>
      </c>
      <c r="C596" s="14">
        <v>78</v>
      </c>
      <c r="F596" s="13" t="s">
        <v>8221</v>
      </c>
      <c r="G596" s="14">
        <v>1</v>
      </c>
    </row>
    <row r="597" spans="2:7">
      <c r="B597" s="15" t="s">
        <v>8219</v>
      </c>
      <c r="C597" s="16">
        <v>120</v>
      </c>
      <c r="F597" s="15" t="s">
        <v>8221</v>
      </c>
      <c r="G597" s="16">
        <v>3</v>
      </c>
    </row>
    <row r="598" spans="2:7">
      <c r="B598" s="13" t="s">
        <v>8219</v>
      </c>
      <c r="C598" s="14">
        <v>227</v>
      </c>
      <c r="F598" s="13" t="s">
        <v>8221</v>
      </c>
      <c r="G598" s="14">
        <v>13</v>
      </c>
    </row>
    <row r="599" spans="2:7">
      <c r="B599" s="15" t="s">
        <v>8219</v>
      </c>
      <c r="C599" s="16">
        <v>42</v>
      </c>
      <c r="F599" s="15" t="s">
        <v>8221</v>
      </c>
      <c r="G599" s="16">
        <v>1</v>
      </c>
    </row>
    <row r="600" spans="2:7">
      <c r="B600" s="13" t="s">
        <v>8219</v>
      </c>
      <c r="C600" s="14">
        <v>64</v>
      </c>
      <c r="F600" s="13" t="s">
        <v>8221</v>
      </c>
      <c r="G600" s="14">
        <v>1</v>
      </c>
    </row>
    <row r="601" spans="2:7">
      <c r="B601" s="15" t="s">
        <v>8219</v>
      </c>
      <c r="C601" s="16">
        <v>121</v>
      </c>
      <c r="F601" s="15" t="s">
        <v>8221</v>
      </c>
      <c r="G601" s="16">
        <v>9</v>
      </c>
    </row>
    <row r="602" spans="2:7">
      <c r="B602" s="13" t="s">
        <v>8219</v>
      </c>
      <c r="C602" s="14">
        <v>87</v>
      </c>
      <c r="F602" s="13" t="s">
        <v>8221</v>
      </c>
      <c r="G602" s="14">
        <v>0</v>
      </c>
    </row>
    <row r="603" spans="2:7">
      <c r="B603" s="15" t="s">
        <v>8219</v>
      </c>
      <c r="C603" s="16">
        <v>65</v>
      </c>
      <c r="F603" s="15" t="s">
        <v>8221</v>
      </c>
      <c r="G603" s="16">
        <v>2</v>
      </c>
    </row>
    <row r="604" spans="2:7">
      <c r="B604" s="13" t="s">
        <v>8219</v>
      </c>
      <c r="C604" s="14">
        <v>49</v>
      </c>
      <c r="F604" s="13" t="s">
        <v>8221</v>
      </c>
      <c r="G604" s="14">
        <v>1</v>
      </c>
    </row>
    <row r="605" spans="2:7">
      <c r="B605" s="15" t="s">
        <v>8219</v>
      </c>
      <c r="C605" s="16">
        <v>19</v>
      </c>
      <c r="F605" s="15" t="s">
        <v>8221</v>
      </c>
      <c r="G605" s="16">
        <v>10</v>
      </c>
    </row>
    <row r="606" spans="2:7">
      <c r="B606" s="13" t="s">
        <v>8219</v>
      </c>
      <c r="C606" s="14">
        <v>81</v>
      </c>
      <c r="F606" s="13" t="s">
        <v>8221</v>
      </c>
      <c r="G606" s="14">
        <v>3</v>
      </c>
    </row>
    <row r="607" spans="2:7">
      <c r="B607" s="15" t="s">
        <v>8219</v>
      </c>
      <c r="C607" s="16">
        <v>264</v>
      </c>
      <c r="F607" s="15" t="s">
        <v>8221</v>
      </c>
      <c r="G607" s="16">
        <v>2</v>
      </c>
    </row>
    <row r="608" spans="2:7">
      <c r="B608" s="13" t="s">
        <v>8219</v>
      </c>
      <c r="C608" s="14">
        <v>25</v>
      </c>
      <c r="F608" s="13" t="s">
        <v>8221</v>
      </c>
      <c r="G608" s="14">
        <v>2</v>
      </c>
    </row>
    <row r="609" spans="2:7">
      <c r="B609" s="15" t="s">
        <v>8219</v>
      </c>
      <c r="C609" s="16">
        <v>5</v>
      </c>
      <c r="F609" s="15" t="s">
        <v>8221</v>
      </c>
      <c r="G609" s="16">
        <v>1</v>
      </c>
    </row>
    <row r="610" spans="2:7">
      <c r="B610" s="13" t="s">
        <v>8219</v>
      </c>
      <c r="C610" s="14">
        <v>144</v>
      </c>
      <c r="F610" s="13" t="s">
        <v>8221</v>
      </c>
      <c r="G610" s="14">
        <v>14</v>
      </c>
    </row>
    <row r="611" spans="2:7">
      <c r="B611" s="15" t="s">
        <v>8219</v>
      </c>
      <c r="C611" s="16">
        <v>92</v>
      </c>
      <c r="F611" s="15" t="s">
        <v>8221</v>
      </c>
      <c r="G611" s="16">
        <v>0</v>
      </c>
    </row>
    <row r="612" spans="2:7">
      <c r="B612" s="13" t="s">
        <v>8219</v>
      </c>
      <c r="C612" s="14">
        <v>147</v>
      </c>
      <c r="F612" s="13" t="s">
        <v>8221</v>
      </c>
      <c r="G612" s="14">
        <v>0</v>
      </c>
    </row>
    <row r="613" spans="2:7">
      <c r="B613" s="15" t="s">
        <v>8219</v>
      </c>
      <c r="C613" s="16">
        <v>90</v>
      </c>
      <c r="F613" s="15" t="s">
        <v>8221</v>
      </c>
      <c r="G613" s="16">
        <v>4</v>
      </c>
    </row>
    <row r="614" spans="2:7">
      <c r="B614" s="13" t="s">
        <v>8219</v>
      </c>
      <c r="C614" s="14">
        <v>87</v>
      </c>
      <c r="F614" s="13" t="s">
        <v>8221</v>
      </c>
      <c r="G614" s="14">
        <v>3</v>
      </c>
    </row>
    <row r="615" spans="2:7">
      <c r="B615" s="15" t="s">
        <v>8219</v>
      </c>
      <c r="C615" s="16">
        <v>406</v>
      </c>
      <c r="F615" s="15" t="s">
        <v>8221</v>
      </c>
      <c r="G615" s="16">
        <v>0</v>
      </c>
    </row>
    <row r="616" spans="2:7">
      <c r="B616" s="13" t="s">
        <v>8219</v>
      </c>
      <c r="C616" s="14">
        <v>20</v>
      </c>
      <c r="F616" s="13" t="s">
        <v>8221</v>
      </c>
      <c r="G616" s="14">
        <v>5</v>
      </c>
    </row>
    <row r="617" spans="2:7">
      <c r="B617" s="15" t="s">
        <v>8219</v>
      </c>
      <c r="C617" s="16">
        <v>70</v>
      </c>
      <c r="F617" s="15" t="s">
        <v>8221</v>
      </c>
      <c r="G617" s="16">
        <v>47</v>
      </c>
    </row>
    <row r="618" spans="2:7">
      <c r="B618" s="13" t="s">
        <v>8219</v>
      </c>
      <c r="C618" s="14">
        <v>16</v>
      </c>
      <c r="F618" s="13" t="s">
        <v>8221</v>
      </c>
      <c r="G618" s="14">
        <v>0</v>
      </c>
    </row>
    <row r="619" spans="2:7">
      <c r="B619" s="15" t="s">
        <v>8219</v>
      </c>
      <c r="C619" s="16">
        <v>52</v>
      </c>
      <c r="F619" s="15" t="s">
        <v>8221</v>
      </c>
      <c r="G619" s="16">
        <v>10</v>
      </c>
    </row>
    <row r="620" spans="2:7">
      <c r="B620" s="13" t="s">
        <v>8219</v>
      </c>
      <c r="C620" s="14">
        <v>66</v>
      </c>
      <c r="F620" s="13" t="s">
        <v>8221</v>
      </c>
      <c r="G620" s="14">
        <v>11</v>
      </c>
    </row>
    <row r="621" spans="2:7">
      <c r="B621" s="15" t="s">
        <v>8219</v>
      </c>
      <c r="C621" s="16">
        <v>109</v>
      </c>
      <c r="F621" s="15" t="s">
        <v>8221</v>
      </c>
      <c r="G621" s="16">
        <v>2</v>
      </c>
    </row>
    <row r="622" spans="2:7">
      <c r="B622" s="13" t="s">
        <v>8219</v>
      </c>
      <c r="C622" s="14">
        <v>168</v>
      </c>
      <c r="F622" s="13" t="s">
        <v>8221</v>
      </c>
      <c r="G622" s="14">
        <v>2</v>
      </c>
    </row>
    <row r="623" spans="2:7">
      <c r="B623" s="15" t="s">
        <v>8219</v>
      </c>
      <c r="C623" s="16">
        <v>31</v>
      </c>
      <c r="F623" s="15" t="s">
        <v>8221</v>
      </c>
      <c r="G623" s="16">
        <v>22</v>
      </c>
    </row>
    <row r="624" spans="2:7">
      <c r="B624" s="13" t="s">
        <v>8219</v>
      </c>
      <c r="C624" s="14">
        <v>133</v>
      </c>
      <c r="F624" s="13" t="s">
        <v>8221</v>
      </c>
      <c r="G624" s="14">
        <v>8</v>
      </c>
    </row>
    <row r="625" spans="2:7">
      <c r="B625" s="15" t="s">
        <v>8219</v>
      </c>
      <c r="C625" s="16">
        <v>151</v>
      </c>
      <c r="F625" s="15" t="s">
        <v>8221</v>
      </c>
      <c r="G625" s="16">
        <v>6</v>
      </c>
    </row>
    <row r="626" spans="2:7">
      <c r="B626" s="13" t="s">
        <v>8219</v>
      </c>
      <c r="C626" s="14">
        <v>5</v>
      </c>
      <c r="F626" s="13" t="s">
        <v>8221</v>
      </c>
      <c r="G626" s="14">
        <v>1</v>
      </c>
    </row>
    <row r="627" spans="2:7">
      <c r="B627" s="15" t="s">
        <v>8219</v>
      </c>
      <c r="C627" s="16">
        <v>73</v>
      </c>
      <c r="F627" s="15" t="s">
        <v>8221</v>
      </c>
      <c r="G627" s="16">
        <v>3</v>
      </c>
    </row>
    <row r="628" spans="2:7">
      <c r="B628" s="13" t="s">
        <v>8219</v>
      </c>
      <c r="C628" s="14">
        <v>148</v>
      </c>
      <c r="F628" s="13" t="s">
        <v>8221</v>
      </c>
      <c r="G628" s="14">
        <v>0</v>
      </c>
    </row>
    <row r="629" spans="2:7">
      <c r="B629" s="15" t="s">
        <v>8219</v>
      </c>
      <c r="C629" s="16">
        <v>93</v>
      </c>
      <c r="F629" s="15" t="s">
        <v>8221</v>
      </c>
      <c r="G629" s="16">
        <v>0</v>
      </c>
    </row>
    <row r="630" spans="2:7">
      <c r="B630" s="13" t="s">
        <v>8219</v>
      </c>
      <c r="C630" s="14">
        <v>63</v>
      </c>
      <c r="F630" s="13" t="s">
        <v>8221</v>
      </c>
      <c r="G630" s="14">
        <v>0</v>
      </c>
    </row>
    <row r="631" spans="2:7">
      <c r="B631" s="15" t="s">
        <v>8219</v>
      </c>
      <c r="C631" s="16">
        <v>134</v>
      </c>
      <c r="F631" s="15" t="s">
        <v>8221</v>
      </c>
      <c r="G631" s="16">
        <v>0</v>
      </c>
    </row>
    <row r="632" spans="2:7">
      <c r="B632" s="13" t="s">
        <v>8219</v>
      </c>
      <c r="C632" s="14">
        <v>14</v>
      </c>
      <c r="F632" s="13" t="s">
        <v>8221</v>
      </c>
      <c r="G632" s="14">
        <v>0</v>
      </c>
    </row>
    <row r="633" spans="2:7">
      <c r="B633" s="15" t="s">
        <v>8219</v>
      </c>
      <c r="C633" s="16">
        <v>78</v>
      </c>
      <c r="F633" s="15" t="s">
        <v>8221</v>
      </c>
      <c r="G633" s="16">
        <v>3</v>
      </c>
    </row>
    <row r="634" spans="2:7">
      <c r="B634" s="13" t="s">
        <v>8219</v>
      </c>
      <c r="C634" s="14">
        <v>112</v>
      </c>
      <c r="F634" s="13" t="s">
        <v>8221</v>
      </c>
      <c r="G634" s="14">
        <v>0</v>
      </c>
    </row>
    <row r="635" spans="2:7">
      <c r="B635" s="15" t="s">
        <v>8219</v>
      </c>
      <c r="C635" s="16">
        <v>34</v>
      </c>
      <c r="F635" s="15" t="s">
        <v>8221</v>
      </c>
      <c r="G635" s="16">
        <v>0</v>
      </c>
    </row>
    <row r="636" spans="2:7">
      <c r="B636" s="13" t="s">
        <v>8219</v>
      </c>
      <c r="C636" s="14">
        <v>19</v>
      </c>
      <c r="F636" s="13" t="s">
        <v>8221</v>
      </c>
      <c r="G636" s="14">
        <v>1</v>
      </c>
    </row>
    <row r="637" spans="2:7">
      <c r="B637" s="15" t="s">
        <v>8219</v>
      </c>
      <c r="C637" s="16">
        <v>13</v>
      </c>
      <c r="F637" s="15" t="s">
        <v>8221</v>
      </c>
      <c r="G637" s="16">
        <v>6</v>
      </c>
    </row>
    <row r="638" spans="2:7">
      <c r="B638" s="13" t="s">
        <v>8219</v>
      </c>
      <c r="C638" s="14">
        <v>104</v>
      </c>
      <c r="F638" s="13" t="s">
        <v>8221</v>
      </c>
      <c r="G638" s="14">
        <v>1</v>
      </c>
    </row>
    <row r="639" spans="2:7">
      <c r="B639" s="15" t="s">
        <v>8219</v>
      </c>
      <c r="C639" s="16">
        <v>52</v>
      </c>
      <c r="F639" s="15" t="s">
        <v>8221</v>
      </c>
      <c r="G639" s="16">
        <v>2</v>
      </c>
    </row>
    <row r="640" spans="2:7">
      <c r="B640" s="13" t="s">
        <v>8219</v>
      </c>
      <c r="C640" s="14">
        <v>17</v>
      </c>
      <c r="F640" s="13" t="s">
        <v>8221</v>
      </c>
      <c r="G640" s="14">
        <v>0</v>
      </c>
    </row>
    <row r="641" spans="2:7">
      <c r="B641" s="15" t="s">
        <v>8219</v>
      </c>
      <c r="C641" s="16">
        <v>82</v>
      </c>
      <c r="F641" s="15" t="s">
        <v>8221</v>
      </c>
      <c r="G641" s="16">
        <v>3</v>
      </c>
    </row>
    <row r="642" spans="2:7">
      <c r="B642" s="13" t="s">
        <v>8219</v>
      </c>
      <c r="C642" s="14">
        <v>73</v>
      </c>
      <c r="F642" s="13" t="s">
        <v>8221</v>
      </c>
      <c r="G642" s="14">
        <v>3</v>
      </c>
    </row>
    <row r="643" spans="2:7">
      <c r="B643" s="15" t="s">
        <v>8219</v>
      </c>
      <c r="C643" s="16">
        <v>158</v>
      </c>
      <c r="F643" s="15" t="s">
        <v>8221</v>
      </c>
      <c r="G643" s="16">
        <v>0</v>
      </c>
    </row>
    <row r="644" spans="2:7">
      <c r="B644" s="13" t="s">
        <v>8219</v>
      </c>
      <c r="C644" s="14">
        <v>65</v>
      </c>
      <c r="F644" s="13" t="s">
        <v>8221</v>
      </c>
      <c r="G644" s="14">
        <v>6</v>
      </c>
    </row>
    <row r="645" spans="2:7">
      <c r="B645" s="15" t="s">
        <v>8219</v>
      </c>
      <c r="C645" s="16">
        <v>184</v>
      </c>
      <c r="F645" s="15" t="s">
        <v>8221</v>
      </c>
      <c r="G645" s="16">
        <v>0</v>
      </c>
    </row>
    <row r="646" spans="2:7">
      <c r="B646" s="13" t="s">
        <v>8219</v>
      </c>
      <c r="C646" s="14">
        <v>34</v>
      </c>
      <c r="F646" s="13" t="s">
        <v>8221</v>
      </c>
      <c r="G646" s="14">
        <v>19</v>
      </c>
    </row>
    <row r="647" spans="2:7">
      <c r="B647" s="15" t="s">
        <v>8219</v>
      </c>
      <c r="C647" s="16">
        <v>240</v>
      </c>
      <c r="F647" s="15" t="s">
        <v>8221</v>
      </c>
      <c r="G647" s="16">
        <v>1</v>
      </c>
    </row>
    <row r="648" spans="2:7">
      <c r="B648" s="13" t="s">
        <v>8219</v>
      </c>
      <c r="C648" s="14">
        <v>113</v>
      </c>
      <c r="F648" s="13" t="s">
        <v>8221</v>
      </c>
      <c r="G648" s="14">
        <v>2</v>
      </c>
    </row>
    <row r="649" spans="2:7">
      <c r="B649" s="15" t="s">
        <v>8219</v>
      </c>
      <c r="C649" s="16">
        <v>66</v>
      </c>
      <c r="F649" s="15" t="s">
        <v>8221</v>
      </c>
      <c r="G649" s="16">
        <v>0</v>
      </c>
    </row>
    <row r="650" spans="2:7">
      <c r="B650" s="13" t="s">
        <v>8219</v>
      </c>
      <c r="C650" s="14">
        <v>340</v>
      </c>
      <c r="F650" s="13" t="s">
        <v>8221</v>
      </c>
      <c r="G650" s="14">
        <v>11</v>
      </c>
    </row>
    <row r="651" spans="2:7">
      <c r="B651" s="15" t="s">
        <v>8219</v>
      </c>
      <c r="C651" s="16">
        <v>150</v>
      </c>
      <c r="F651" s="15" t="s">
        <v>8221</v>
      </c>
      <c r="G651" s="16">
        <v>0</v>
      </c>
    </row>
    <row r="652" spans="2:7">
      <c r="B652" s="13" t="s">
        <v>8219</v>
      </c>
      <c r="C652" s="14">
        <v>25</v>
      </c>
      <c r="F652" s="13" t="s">
        <v>8221</v>
      </c>
      <c r="G652" s="14">
        <v>0</v>
      </c>
    </row>
    <row r="653" spans="2:7">
      <c r="B653" s="15" t="s">
        <v>8219</v>
      </c>
      <c r="C653" s="16">
        <v>234</v>
      </c>
      <c r="F653" s="15" t="s">
        <v>8221</v>
      </c>
      <c r="G653" s="16">
        <v>1</v>
      </c>
    </row>
    <row r="654" spans="2:7">
      <c r="B654" s="13" t="s">
        <v>8219</v>
      </c>
      <c r="C654" s="14">
        <v>2602</v>
      </c>
      <c r="F654" s="13" t="s">
        <v>8221</v>
      </c>
      <c r="G654" s="14">
        <v>3</v>
      </c>
    </row>
    <row r="655" spans="2:7">
      <c r="B655" s="15" t="s">
        <v>8219</v>
      </c>
      <c r="C655" s="16">
        <v>248</v>
      </c>
      <c r="F655" s="15" t="s">
        <v>8221</v>
      </c>
      <c r="G655" s="16">
        <v>1</v>
      </c>
    </row>
    <row r="656" spans="2:7">
      <c r="B656" s="13" t="s">
        <v>8219</v>
      </c>
      <c r="C656" s="14">
        <v>600</v>
      </c>
      <c r="F656" s="13" t="s">
        <v>8221</v>
      </c>
      <c r="G656" s="14">
        <v>15</v>
      </c>
    </row>
    <row r="657" spans="2:7">
      <c r="B657" s="15" t="s">
        <v>8219</v>
      </c>
      <c r="C657" s="16">
        <v>293</v>
      </c>
      <c r="F657" s="15" t="s">
        <v>8221</v>
      </c>
      <c r="G657" s="16">
        <v>2</v>
      </c>
    </row>
    <row r="658" spans="2:7">
      <c r="B658" s="13" t="s">
        <v>8219</v>
      </c>
      <c r="C658" s="14">
        <v>321</v>
      </c>
      <c r="F658" s="13" t="s">
        <v>8221</v>
      </c>
      <c r="G658" s="14">
        <v>1</v>
      </c>
    </row>
    <row r="659" spans="2:7">
      <c r="B659" s="15" t="s">
        <v>8219</v>
      </c>
      <c r="C659" s="16">
        <v>81</v>
      </c>
      <c r="F659" s="15" t="s">
        <v>8221</v>
      </c>
      <c r="G659" s="16">
        <v>1</v>
      </c>
    </row>
    <row r="660" spans="2:7">
      <c r="B660" s="13" t="s">
        <v>8219</v>
      </c>
      <c r="C660" s="14">
        <v>343</v>
      </c>
      <c r="F660" s="13" t="s">
        <v>8221</v>
      </c>
      <c r="G660" s="14">
        <v>0</v>
      </c>
    </row>
    <row r="661" spans="2:7">
      <c r="B661" s="15" t="s">
        <v>8219</v>
      </c>
      <c r="C661" s="16">
        <v>336</v>
      </c>
      <c r="F661" s="15" t="s">
        <v>8221</v>
      </c>
      <c r="G661" s="16">
        <v>1</v>
      </c>
    </row>
    <row r="662" spans="2:7">
      <c r="B662" s="13" t="s">
        <v>8219</v>
      </c>
      <c r="C662" s="14">
        <v>47</v>
      </c>
      <c r="F662" s="13" t="s">
        <v>8221</v>
      </c>
      <c r="G662" s="14">
        <v>11</v>
      </c>
    </row>
    <row r="663" spans="2:7">
      <c r="B663" s="15" t="s">
        <v>8219</v>
      </c>
      <c r="C663" s="16">
        <v>76</v>
      </c>
      <c r="F663" s="15" t="s">
        <v>8221</v>
      </c>
      <c r="G663" s="16">
        <v>0</v>
      </c>
    </row>
    <row r="664" spans="2:7">
      <c r="B664" s="13" t="s">
        <v>8219</v>
      </c>
      <c r="C664" s="14">
        <v>441</v>
      </c>
      <c r="F664" s="13" t="s">
        <v>8221</v>
      </c>
      <c r="G664" s="14">
        <v>1</v>
      </c>
    </row>
    <row r="665" spans="2:7">
      <c r="B665" s="15" t="s">
        <v>8219</v>
      </c>
      <c r="C665" s="16">
        <v>916</v>
      </c>
      <c r="F665" s="15" t="s">
        <v>8221</v>
      </c>
      <c r="G665" s="16">
        <v>6</v>
      </c>
    </row>
    <row r="666" spans="2:7">
      <c r="B666" s="13" t="s">
        <v>8219</v>
      </c>
      <c r="C666" s="14">
        <v>369</v>
      </c>
      <c r="F666" s="13" t="s">
        <v>8221</v>
      </c>
      <c r="G666" s="14">
        <v>7</v>
      </c>
    </row>
    <row r="667" spans="2:7">
      <c r="B667" s="15" t="s">
        <v>8219</v>
      </c>
      <c r="C667" s="16">
        <v>20242</v>
      </c>
      <c r="F667" s="15" t="s">
        <v>8221</v>
      </c>
      <c r="G667" s="16">
        <v>0</v>
      </c>
    </row>
    <row r="668" spans="2:7">
      <c r="B668" s="13" t="s">
        <v>8219</v>
      </c>
      <c r="C668" s="14">
        <v>71</v>
      </c>
      <c r="F668" s="13" t="s">
        <v>8221</v>
      </c>
      <c r="G668" s="14">
        <v>16</v>
      </c>
    </row>
    <row r="669" spans="2:7">
      <c r="B669" s="15" t="s">
        <v>8219</v>
      </c>
      <c r="C669" s="16">
        <v>635</v>
      </c>
      <c r="F669" s="15" t="s">
        <v>8221</v>
      </c>
      <c r="G669" s="16">
        <v>0</v>
      </c>
    </row>
    <row r="670" spans="2:7">
      <c r="B670" s="13" t="s">
        <v>8219</v>
      </c>
      <c r="C670" s="14">
        <v>885</v>
      </c>
      <c r="F670" s="13" t="s">
        <v>8221</v>
      </c>
      <c r="G670" s="14">
        <v>0</v>
      </c>
    </row>
    <row r="671" spans="2:7">
      <c r="B671" s="15" t="s">
        <v>8219</v>
      </c>
      <c r="C671" s="16">
        <v>329</v>
      </c>
      <c r="F671" s="15" t="s">
        <v>8221</v>
      </c>
      <c r="G671" s="16">
        <v>0</v>
      </c>
    </row>
    <row r="672" spans="2:7">
      <c r="B672" s="13" t="s">
        <v>8219</v>
      </c>
      <c r="C672" s="14">
        <v>71</v>
      </c>
      <c r="F672" s="13" t="s">
        <v>8221</v>
      </c>
      <c r="G672" s="14">
        <v>12</v>
      </c>
    </row>
    <row r="673" spans="2:7">
      <c r="B673" s="15" t="s">
        <v>8219</v>
      </c>
      <c r="C673" s="16">
        <v>269</v>
      </c>
      <c r="F673" s="15" t="s">
        <v>8221</v>
      </c>
      <c r="G673" s="16">
        <v>1</v>
      </c>
    </row>
    <row r="674" spans="2:7">
      <c r="B674" s="13" t="s">
        <v>8219</v>
      </c>
      <c r="C674" s="14">
        <v>345</v>
      </c>
      <c r="F674" s="13" t="s">
        <v>8221</v>
      </c>
      <c r="G674" s="14">
        <v>3</v>
      </c>
    </row>
    <row r="675" spans="2:7">
      <c r="B675" s="15" t="s">
        <v>8219</v>
      </c>
      <c r="C675" s="16">
        <v>43</v>
      </c>
      <c r="F675" s="15" t="s">
        <v>8221</v>
      </c>
      <c r="G675" s="16">
        <v>1</v>
      </c>
    </row>
    <row r="676" spans="2:7">
      <c r="B676" s="13" t="s">
        <v>8219</v>
      </c>
      <c r="C676" s="14">
        <v>33</v>
      </c>
      <c r="F676" s="13" t="s">
        <v>8221</v>
      </c>
      <c r="G676" s="14">
        <v>4</v>
      </c>
    </row>
    <row r="677" spans="2:7">
      <c r="B677" s="15" t="s">
        <v>8219</v>
      </c>
      <c r="C677" s="16">
        <v>211</v>
      </c>
      <c r="F677" s="15" t="s">
        <v>8221</v>
      </c>
      <c r="G677" s="16">
        <v>1</v>
      </c>
    </row>
    <row r="678" spans="2:7">
      <c r="B678" s="13" t="s">
        <v>8219</v>
      </c>
      <c r="C678" s="14">
        <v>196</v>
      </c>
      <c r="F678" s="13" t="s">
        <v>8221</v>
      </c>
      <c r="G678" s="14">
        <v>3</v>
      </c>
    </row>
    <row r="679" spans="2:7">
      <c r="B679" s="15" t="s">
        <v>8219</v>
      </c>
      <c r="C679" s="16">
        <v>405</v>
      </c>
      <c r="F679" s="15" t="s">
        <v>8221</v>
      </c>
      <c r="G679" s="16">
        <v>1</v>
      </c>
    </row>
    <row r="680" spans="2:7">
      <c r="B680" s="13" t="s">
        <v>8219</v>
      </c>
      <c r="C680" s="14">
        <v>206</v>
      </c>
      <c r="F680" s="13" t="s">
        <v>8221</v>
      </c>
      <c r="G680" s="14">
        <v>0</v>
      </c>
    </row>
    <row r="681" spans="2:7">
      <c r="B681" s="15" t="s">
        <v>8219</v>
      </c>
      <c r="C681" s="16">
        <v>335</v>
      </c>
      <c r="F681" s="15" t="s">
        <v>8221</v>
      </c>
      <c r="G681" s="16">
        <v>12</v>
      </c>
    </row>
    <row r="682" spans="2:7">
      <c r="B682" s="13" t="s">
        <v>8219</v>
      </c>
      <c r="C682" s="14">
        <v>215</v>
      </c>
      <c r="F682" s="13" t="s">
        <v>8221</v>
      </c>
      <c r="G682" s="14">
        <v>0</v>
      </c>
    </row>
    <row r="683" spans="2:7">
      <c r="B683" s="15" t="s">
        <v>8219</v>
      </c>
      <c r="C683" s="16">
        <v>176</v>
      </c>
      <c r="F683" s="15" t="s">
        <v>8221</v>
      </c>
      <c r="G683" s="16">
        <v>1</v>
      </c>
    </row>
    <row r="684" spans="2:7">
      <c r="B684" s="13" t="s">
        <v>8219</v>
      </c>
      <c r="C684" s="14">
        <v>555</v>
      </c>
      <c r="F684" s="13" t="s">
        <v>8221</v>
      </c>
      <c r="G684" s="14">
        <v>0</v>
      </c>
    </row>
    <row r="685" spans="2:7">
      <c r="B685" s="15" t="s">
        <v>8219</v>
      </c>
      <c r="C685" s="16">
        <v>116</v>
      </c>
      <c r="F685" s="15" t="s">
        <v>8221</v>
      </c>
      <c r="G685" s="16">
        <v>0</v>
      </c>
    </row>
    <row r="686" spans="2:7">
      <c r="B686" s="13" t="s">
        <v>8219</v>
      </c>
      <c r="C686" s="14">
        <v>615</v>
      </c>
      <c r="F686" s="13" t="s">
        <v>8221</v>
      </c>
      <c r="G686" s="14">
        <v>2</v>
      </c>
    </row>
    <row r="687" spans="2:7">
      <c r="B687" s="15" t="s">
        <v>8219</v>
      </c>
      <c r="C687" s="16">
        <v>236</v>
      </c>
      <c r="F687" s="15" t="s">
        <v>8221</v>
      </c>
      <c r="G687" s="16">
        <v>92</v>
      </c>
    </row>
    <row r="688" spans="2:7">
      <c r="B688" s="13" t="s">
        <v>8219</v>
      </c>
      <c r="C688" s="14">
        <v>145</v>
      </c>
      <c r="F688" s="13" t="s">
        <v>8221</v>
      </c>
      <c r="G688" s="14">
        <v>0</v>
      </c>
    </row>
    <row r="689" spans="2:7">
      <c r="B689" s="15" t="s">
        <v>8219</v>
      </c>
      <c r="C689" s="16">
        <v>167</v>
      </c>
      <c r="F689" s="15" t="s">
        <v>8221</v>
      </c>
      <c r="G689" s="16">
        <v>3</v>
      </c>
    </row>
    <row r="690" spans="2:7">
      <c r="B690" s="13" t="s">
        <v>8219</v>
      </c>
      <c r="C690" s="14">
        <v>235</v>
      </c>
      <c r="F690" s="13" t="s">
        <v>8221</v>
      </c>
      <c r="G690" s="14">
        <v>10</v>
      </c>
    </row>
    <row r="691" spans="2:7">
      <c r="B691" s="15" t="s">
        <v>8219</v>
      </c>
      <c r="C691" s="16">
        <v>452</v>
      </c>
      <c r="F691" s="15" t="s">
        <v>8221</v>
      </c>
      <c r="G691" s="16">
        <v>7</v>
      </c>
    </row>
    <row r="692" spans="2:7">
      <c r="B692" s="13" t="s">
        <v>8219</v>
      </c>
      <c r="C692" s="14">
        <v>241</v>
      </c>
      <c r="F692" s="13" t="s">
        <v>8221</v>
      </c>
      <c r="G692" s="14">
        <v>3</v>
      </c>
    </row>
    <row r="693" spans="2:7">
      <c r="B693" s="15" t="s">
        <v>8219</v>
      </c>
      <c r="C693" s="16">
        <v>28</v>
      </c>
      <c r="F693" s="15" t="s">
        <v>8221</v>
      </c>
      <c r="G693" s="16">
        <v>0</v>
      </c>
    </row>
    <row r="694" spans="2:7">
      <c r="B694" s="13" t="s">
        <v>8219</v>
      </c>
      <c r="C694" s="14">
        <v>140</v>
      </c>
      <c r="F694" s="13" t="s">
        <v>8221</v>
      </c>
      <c r="G694" s="14">
        <v>1</v>
      </c>
    </row>
    <row r="695" spans="2:7">
      <c r="B695" s="15" t="s">
        <v>8219</v>
      </c>
      <c r="C695" s="16">
        <v>280</v>
      </c>
      <c r="F695" s="15" t="s">
        <v>8221</v>
      </c>
      <c r="G695" s="16">
        <v>0</v>
      </c>
    </row>
    <row r="696" spans="2:7">
      <c r="B696" s="13" t="s">
        <v>8219</v>
      </c>
      <c r="C696" s="14">
        <v>70</v>
      </c>
      <c r="F696" s="13" t="s">
        <v>8221</v>
      </c>
      <c r="G696" s="14">
        <v>9</v>
      </c>
    </row>
    <row r="697" spans="2:7">
      <c r="B697" s="15" t="s">
        <v>8219</v>
      </c>
      <c r="C697" s="16">
        <v>160</v>
      </c>
      <c r="F697" s="15" t="s">
        <v>8221</v>
      </c>
      <c r="G697" s="16">
        <v>2</v>
      </c>
    </row>
    <row r="698" spans="2:7">
      <c r="B698" s="13" t="s">
        <v>8219</v>
      </c>
      <c r="C698" s="14">
        <v>141</v>
      </c>
      <c r="F698" s="13" t="s">
        <v>8221</v>
      </c>
      <c r="G698" s="14">
        <v>1</v>
      </c>
    </row>
    <row r="699" spans="2:7">
      <c r="B699" s="15" t="s">
        <v>8219</v>
      </c>
      <c r="C699" s="16">
        <v>874</v>
      </c>
      <c r="F699" s="15" t="s">
        <v>8221</v>
      </c>
      <c r="G699" s="16">
        <v>2</v>
      </c>
    </row>
    <row r="700" spans="2:7">
      <c r="B700" s="13" t="s">
        <v>8219</v>
      </c>
      <c r="C700" s="14">
        <v>73</v>
      </c>
      <c r="F700" s="13" t="s">
        <v>8221</v>
      </c>
      <c r="G700" s="14">
        <v>11</v>
      </c>
    </row>
    <row r="701" spans="2:7">
      <c r="B701" s="15" t="s">
        <v>8219</v>
      </c>
      <c r="C701" s="16">
        <v>294</v>
      </c>
      <c r="F701" s="15" t="s">
        <v>8221</v>
      </c>
      <c r="G701" s="16">
        <v>0</v>
      </c>
    </row>
    <row r="702" spans="2:7">
      <c r="B702" s="13" t="s">
        <v>8219</v>
      </c>
      <c r="C702" s="14">
        <v>740</v>
      </c>
      <c r="F702" s="13" t="s">
        <v>8221</v>
      </c>
      <c r="G702" s="14">
        <v>0</v>
      </c>
    </row>
    <row r="703" spans="2:7">
      <c r="B703" s="15" t="s">
        <v>8219</v>
      </c>
      <c r="C703" s="16">
        <v>369</v>
      </c>
      <c r="F703" s="15" t="s">
        <v>8221</v>
      </c>
      <c r="G703" s="16">
        <v>9</v>
      </c>
    </row>
    <row r="704" spans="2:7">
      <c r="B704" s="13" t="s">
        <v>8219</v>
      </c>
      <c r="C704" s="14">
        <v>110</v>
      </c>
      <c r="F704" s="13" t="s">
        <v>8221</v>
      </c>
      <c r="G704" s="14">
        <v>0</v>
      </c>
    </row>
    <row r="705" spans="2:7">
      <c r="B705" s="15" t="s">
        <v>8219</v>
      </c>
      <c r="C705" s="16">
        <v>455</v>
      </c>
      <c r="F705" s="15" t="s">
        <v>8221</v>
      </c>
      <c r="G705" s="16">
        <v>4</v>
      </c>
    </row>
    <row r="706" spans="2:7">
      <c r="B706" s="13" t="s">
        <v>8219</v>
      </c>
      <c r="C706" s="14">
        <v>224</v>
      </c>
      <c r="F706" s="13" t="s">
        <v>8221</v>
      </c>
      <c r="G706" s="14">
        <v>1</v>
      </c>
    </row>
    <row r="707" spans="2:7">
      <c r="B707" s="15" t="s">
        <v>8219</v>
      </c>
      <c r="C707" s="16">
        <v>46</v>
      </c>
      <c r="F707" s="15" t="s">
        <v>8221</v>
      </c>
      <c r="G707" s="16">
        <v>2</v>
      </c>
    </row>
    <row r="708" spans="2:7">
      <c r="B708" s="13" t="s">
        <v>8219</v>
      </c>
      <c r="C708" s="14">
        <v>284</v>
      </c>
      <c r="F708" s="13" t="s">
        <v>8221</v>
      </c>
      <c r="G708" s="14">
        <v>0</v>
      </c>
    </row>
    <row r="709" spans="2:7">
      <c r="B709" s="15" t="s">
        <v>8219</v>
      </c>
      <c r="C709" s="16">
        <v>98</v>
      </c>
      <c r="F709" s="15" t="s">
        <v>8221</v>
      </c>
      <c r="G709" s="16">
        <v>1</v>
      </c>
    </row>
    <row r="710" spans="2:7">
      <c r="B710" s="13" t="s">
        <v>8219</v>
      </c>
      <c r="C710" s="14">
        <v>56</v>
      </c>
      <c r="F710" s="13" t="s">
        <v>8221</v>
      </c>
      <c r="G710" s="14">
        <v>17</v>
      </c>
    </row>
    <row r="711" spans="2:7">
      <c r="B711" s="15" t="s">
        <v>8219</v>
      </c>
      <c r="C711" s="16">
        <v>32</v>
      </c>
      <c r="F711" s="15" t="s">
        <v>8221</v>
      </c>
      <c r="G711" s="16">
        <v>2</v>
      </c>
    </row>
    <row r="712" spans="2:7">
      <c r="B712" s="13" t="s">
        <v>8219</v>
      </c>
      <c r="C712" s="14">
        <v>30</v>
      </c>
      <c r="F712" s="13" t="s">
        <v>8221</v>
      </c>
      <c r="G712" s="14">
        <v>3</v>
      </c>
    </row>
    <row r="713" spans="2:7">
      <c r="B713" s="15" t="s">
        <v>8219</v>
      </c>
      <c r="C713" s="16">
        <v>70</v>
      </c>
      <c r="F713" s="15" t="s">
        <v>8221</v>
      </c>
      <c r="G713" s="16">
        <v>41</v>
      </c>
    </row>
    <row r="714" spans="2:7">
      <c r="B714" s="13" t="s">
        <v>8219</v>
      </c>
      <c r="C714" s="14">
        <v>44</v>
      </c>
      <c r="F714" s="13" t="s">
        <v>8221</v>
      </c>
      <c r="G714" s="14">
        <v>2</v>
      </c>
    </row>
    <row r="715" spans="2:7">
      <c r="B715" s="15" t="s">
        <v>8219</v>
      </c>
      <c r="C715" s="16">
        <v>92</v>
      </c>
      <c r="F715" s="15" t="s">
        <v>8221</v>
      </c>
      <c r="G715" s="16">
        <v>3</v>
      </c>
    </row>
    <row r="716" spans="2:7">
      <c r="B716" s="13" t="s">
        <v>8219</v>
      </c>
      <c r="C716" s="14">
        <v>205</v>
      </c>
      <c r="F716" s="13" t="s">
        <v>8221</v>
      </c>
      <c r="G716" s="14">
        <v>8</v>
      </c>
    </row>
    <row r="717" spans="2:7">
      <c r="B717" s="15" t="s">
        <v>8219</v>
      </c>
      <c r="C717" s="16">
        <v>23</v>
      </c>
      <c r="F717" s="15" t="s">
        <v>8221</v>
      </c>
      <c r="G717" s="16">
        <v>0</v>
      </c>
    </row>
    <row r="718" spans="2:7">
      <c r="B718" s="13" t="s">
        <v>8219</v>
      </c>
      <c r="C718" s="14">
        <v>4</v>
      </c>
      <c r="F718" s="13" t="s">
        <v>8221</v>
      </c>
      <c r="G718" s="14">
        <v>1</v>
      </c>
    </row>
    <row r="719" spans="2:7">
      <c r="B719" s="15" t="s">
        <v>8219</v>
      </c>
      <c r="C719" s="16">
        <v>112</v>
      </c>
      <c r="F719" s="15" t="s">
        <v>8221</v>
      </c>
      <c r="G719" s="16">
        <v>3</v>
      </c>
    </row>
    <row r="720" spans="2:7">
      <c r="B720" s="13" t="s">
        <v>8219</v>
      </c>
      <c r="C720" s="14">
        <v>27</v>
      </c>
      <c r="F720" s="13" t="s">
        <v>8221</v>
      </c>
      <c r="G720" s="14">
        <v>4</v>
      </c>
    </row>
    <row r="721" spans="2:7">
      <c r="B721" s="15" t="s">
        <v>8219</v>
      </c>
      <c r="C721" s="16">
        <v>11</v>
      </c>
      <c r="F721" s="15" t="s">
        <v>8221</v>
      </c>
      <c r="G721" s="16">
        <v>9</v>
      </c>
    </row>
    <row r="722" spans="2:7">
      <c r="B722" s="13" t="s">
        <v>8219</v>
      </c>
      <c r="C722" s="14">
        <v>26</v>
      </c>
      <c r="F722" s="13" t="s">
        <v>8221</v>
      </c>
      <c r="G722" s="14">
        <v>16</v>
      </c>
    </row>
    <row r="723" spans="2:7">
      <c r="B723" s="15" t="s">
        <v>8219</v>
      </c>
      <c r="C723" s="16">
        <v>77</v>
      </c>
      <c r="F723" s="15" t="s">
        <v>8221</v>
      </c>
      <c r="G723" s="16">
        <v>1</v>
      </c>
    </row>
    <row r="724" spans="2:7">
      <c r="B724" s="13" t="s">
        <v>8219</v>
      </c>
      <c r="C724" s="14">
        <v>136</v>
      </c>
      <c r="F724" s="13" t="s">
        <v>8221</v>
      </c>
      <c r="G724" s="14">
        <v>7</v>
      </c>
    </row>
    <row r="725" spans="2:7">
      <c r="B725" s="15" t="s">
        <v>8219</v>
      </c>
      <c r="C725" s="16">
        <v>157</v>
      </c>
      <c r="F725" s="15" t="s">
        <v>8221</v>
      </c>
      <c r="G725" s="16">
        <v>0</v>
      </c>
    </row>
    <row r="726" spans="2:7">
      <c r="B726" s="13" t="s">
        <v>8219</v>
      </c>
      <c r="C726" s="14">
        <v>158</v>
      </c>
      <c r="F726" s="13" t="s">
        <v>8221</v>
      </c>
      <c r="G726" s="14">
        <v>0</v>
      </c>
    </row>
    <row r="727" spans="2:7">
      <c r="B727" s="15" t="s">
        <v>8219</v>
      </c>
      <c r="C727" s="16">
        <v>27</v>
      </c>
      <c r="F727" s="15" t="s">
        <v>8221</v>
      </c>
      <c r="G727" s="16">
        <v>0</v>
      </c>
    </row>
    <row r="728" spans="2:7">
      <c r="B728" s="13" t="s">
        <v>8219</v>
      </c>
      <c r="C728" s="14">
        <v>23</v>
      </c>
      <c r="F728" s="13" t="s">
        <v>8221</v>
      </c>
      <c r="G728" s="14">
        <v>0</v>
      </c>
    </row>
    <row r="729" spans="2:7">
      <c r="B729" s="15" t="s">
        <v>8219</v>
      </c>
      <c r="C729" s="16">
        <v>17</v>
      </c>
      <c r="F729" s="15" t="s">
        <v>8221</v>
      </c>
      <c r="G729" s="16">
        <v>0</v>
      </c>
    </row>
    <row r="730" spans="2:7">
      <c r="B730" s="13" t="s">
        <v>8219</v>
      </c>
      <c r="C730" s="14">
        <v>37</v>
      </c>
      <c r="F730" s="13" t="s">
        <v>8221</v>
      </c>
      <c r="G730" s="14">
        <v>1</v>
      </c>
    </row>
    <row r="731" spans="2:7">
      <c r="B731" s="15" t="s">
        <v>8219</v>
      </c>
      <c r="C731" s="16">
        <v>65</v>
      </c>
      <c r="F731" s="15" t="s">
        <v>8221</v>
      </c>
      <c r="G731" s="16">
        <v>2</v>
      </c>
    </row>
    <row r="732" spans="2:7">
      <c r="B732" s="13" t="s">
        <v>8219</v>
      </c>
      <c r="C732" s="14">
        <v>18</v>
      </c>
      <c r="F732" s="13" t="s">
        <v>8221</v>
      </c>
      <c r="G732" s="14">
        <v>1</v>
      </c>
    </row>
    <row r="733" spans="2:7">
      <c r="B733" s="15" t="s">
        <v>8219</v>
      </c>
      <c r="C733" s="16">
        <v>25</v>
      </c>
      <c r="F733" s="15" t="s">
        <v>8221</v>
      </c>
      <c r="G733" s="16">
        <v>15</v>
      </c>
    </row>
    <row r="734" spans="2:7">
      <c r="B734" s="13" t="s">
        <v>8219</v>
      </c>
      <c r="C734" s="14">
        <v>104</v>
      </c>
      <c r="F734" s="13" t="s">
        <v>8221</v>
      </c>
      <c r="G734" s="14">
        <v>1</v>
      </c>
    </row>
    <row r="735" spans="2:7">
      <c r="B735" s="15" t="s">
        <v>8219</v>
      </c>
      <c r="C735" s="16">
        <v>108</v>
      </c>
      <c r="F735" s="15" t="s">
        <v>8221</v>
      </c>
      <c r="G735" s="16">
        <v>1</v>
      </c>
    </row>
    <row r="736" spans="2:7">
      <c r="B736" s="13" t="s">
        <v>8219</v>
      </c>
      <c r="C736" s="14">
        <v>38</v>
      </c>
      <c r="F736" s="13" t="s">
        <v>8221</v>
      </c>
      <c r="G736" s="14">
        <v>0</v>
      </c>
    </row>
    <row r="737" spans="2:7">
      <c r="B737" s="15" t="s">
        <v>8219</v>
      </c>
      <c r="C737" s="16">
        <v>88</v>
      </c>
      <c r="F737" s="15" t="s">
        <v>8221</v>
      </c>
      <c r="G737" s="16">
        <v>39</v>
      </c>
    </row>
    <row r="738" spans="2:7">
      <c r="B738" s="13" t="s">
        <v>8219</v>
      </c>
      <c r="C738" s="14">
        <v>82</v>
      </c>
      <c r="F738" s="13" t="s">
        <v>8221</v>
      </c>
      <c r="G738" s="14">
        <v>103</v>
      </c>
    </row>
    <row r="739" spans="2:7">
      <c r="B739" s="15" t="s">
        <v>8219</v>
      </c>
      <c r="C739" s="16">
        <v>126</v>
      </c>
      <c r="F739" s="15" t="s">
        <v>8221</v>
      </c>
      <c r="G739" s="16">
        <v>0</v>
      </c>
    </row>
    <row r="740" spans="2:7">
      <c r="B740" s="13" t="s">
        <v>8219</v>
      </c>
      <c r="C740" s="14">
        <v>133</v>
      </c>
      <c r="F740" s="13" t="s">
        <v>8221</v>
      </c>
      <c r="G740" s="14">
        <v>39</v>
      </c>
    </row>
    <row r="741" spans="2:7">
      <c r="B741" s="15" t="s">
        <v>8219</v>
      </c>
      <c r="C741" s="16">
        <v>47</v>
      </c>
      <c r="F741" s="15" t="s">
        <v>8221</v>
      </c>
      <c r="G741" s="16">
        <v>15</v>
      </c>
    </row>
    <row r="742" spans="2:7">
      <c r="B742" s="13" t="s">
        <v>8219</v>
      </c>
      <c r="C742" s="14">
        <v>58</v>
      </c>
      <c r="F742" s="13" t="s">
        <v>8221</v>
      </c>
      <c r="G742" s="14">
        <v>22</v>
      </c>
    </row>
    <row r="743" spans="2:7">
      <c r="B743" s="15" t="s">
        <v>8219</v>
      </c>
      <c r="C743" s="16">
        <v>32</v>
      </c>
      <c r="F743" s="15" t="s">
        <v>8221</v>
      </c>
      <c r="G743" s="16">
        <v>92</v>
      </c>
    </row>
    <row r="744" spans="2:7">
      <c r="B744" s="13" t="s">
        <v>8219</v>
      </c>
      <c r="C744" s="14">
        <v>37</v>
      </c>
      <c r="F744" s="13" t="s">
        <v>8221</v>
      </c>
      <c r="G744" s="14">
        <v>25</v>
      </c>
    </row>
    <row r="745" spans="2:7">
      <c r="B745" s="15" t="s">
        <v>8219</v>
      </c>
      <c r="C745" s="16">
        <v>87</v>
      </c>
      <c r="F745" s="15" t="s">
        <v>8221</v>
      </c>
      <c r="G745" s="16">
        <v>19</v>
      </c>
    </row>
    <row r="746" spans="2:7">
      <c r="B746" s="13" t="s">
        <v>8219</v>
      </c>
      <c r="C746" s="14">
        <v>15</v>
      </c>
      <c r="F746" s="13" t="s">
        <v>8221</v>
      </c>
      <c r="G746" s="14">
        <v>19</v>
      </c>
    </row>
    <row r="747" spans="2:7">
      <c r="B747" s="15" t="s">
        <v>8219</v>
      </c>
      <c r="C747" s="16">
        <v>27</v>
      </c>
      <c r="F747" s="15" t="s">
        <v>8221</v>
      </c>
      <c r="G747" s="16">
        <v>13</v>
      </c>
    </row>
    <row r="748" spans="2:7">
      <c r="B748" s="13" t="s">
        <v>8219</v>
      </c>
      <c r="C748" s="14">
        <v>19</v>
      </c>
      <c r="F748" s="13" t="s">
        <v>8221</v>
      </c>
      <c r="G748" s="14">
        <v>124</v>
      </c>
    </row>
    <row r="749" spans="2:7">
      <c r="B749" s="15" t="s">
        <v>8219</v>
      </c>
      <c r="C749" s="16">
        <v>17</v>
      </c>
      <c r="F749" s="15" t="s">
        <v>8221</v>
      </c>
      <c r="G749" s="16">
        <v>4</v>
      </c>
    </row>
    <row r="750" spans="2:7">
      <c r="B750" s="13" t="s">
        <v>8219</v>
      </c>
      <c r="C750" s="14">
        <v>26</v>
      </c>
      <c r="F750" s="13" t="s">
        <v>8221</v>
      </c>
      <c r="G750" s="14">
        <v>10</v>
      </c>
    </row>
    <row r="751" spans="2:7">
      <c r="B751" s="15" t="s">
        <v>8219</v>
      </c>
      <c r="C751" s="16">
        <v>28</v>
      </c>
      <c r="F751" s="15" t="s">
        <v>8221</v>
      </c>
      <c r="G751" s="16">
        <v>15</v>
      </c>
    </row>
    <row r="752" spans="2:7">
      <c r="B752" s="13" t="s">
        <v>8219</v>
      </c>
      <c r="C752" s="14">
        <v>37</v>
      </c>
      <c r="F752" s="13" t="s">
        <v>8221</v>
      </c>
      <c r="G752" s="14">
        <v>38</v>
      </c>
    </row>
    <row r="753" spans="2:7">
      <c r="B753" s="15" t="s">
        <v>8219</v>
      </c>
      <c r="C753" s="16">
        <v>128</v>
      </c>
      <c r="F753" s="15" t="s">
        <v>8221</v>
      </c>
      <c r="G753" s="16">
        <v>152</v>
      </c>
    </row>
    <row r="754" spans="2:7">
      <c r="B754" s="13" t="s">
        <v>8219</v>
      </c>
      <c r="C754" s="14">
        <v>10</v>
      </c>
      <c r="F754" s="13" t="s">
        <v>8221</v>
      </c>
      <c r="G754" s="14">
        <v>24</v>
      </c>
    </row>
    <row r="755" spans="2:7">
      <c r="B755" s="15" t="s">
        <v>8219</v>
      </c>
      <c r="C755" s="16">
        <v>83</v>
      </c>
      <c r="F755" s="15" t="s">
        <v>8221</v>
      </c>
      <c r="G755" s="16">
        <v>76</v>
      </c>
    </row>
    <row r="756" spans="2:7">
      <c r="B756" s="13" t="s">
        <v>8219</v>
      </c>
      <c r="C756" s="14">
        <v>46</v>
      </c>
      <c r="F756" s="13" t="s">
        <v>8221</v>
      </c>
      <c r="G756" s="14">
        <v>185</v>
      </c>
    </row>
    <row r="757" spans="2:7">
      <c r="B757" s="15" t="s">
        <v>8219</v>
      </c>
      <c r="C757" s="16">
        <v>90</v>
      </c>
      <c r="F757" s="15" t="s">
        <v>8221</v>
      </c>
      <c r="G757" s="16">
        <v>33</v>
      </c>
    </row>
    <row r="758" spans="2:7">
      <c r="B758" s="13" t="s">
        <v>8219</v>
      </c>
      <c r="C758" s="14">
        <v>81</v>
      </c>
      <c r="F758" s="13" t="s">
        <v>8221</v>
      </c>
      <c r="G758" s="14">
        <v>108</v>
      </c>
    </row>
    <row r="759" spans="2:7">
      <c r="B759" s="15" t="s">
        <v>8219</v>
      </c>
      <c r="C759" s="16">
        <v>32</v>
      </c>
      <c r="F759" s="15" t="s">
        <v>8221</v>
      </c>
      <c r="G759" s="16">
        <v>29</v>
      </c>
    </row>
    <row r="760" spans="2:7">
      <c r="B760" s="13" t="s">
        <v>8219</v>
      </c>
      <c r="C760" s="14">
        <v>20</v>
      </c>
      <c r="F760" s="13" t="s">
        <v>8221</v>
      </c>
      <c r="G760" s="14">
        <v>24</v>
      </c>
    </row>
    <row r="761" spans="2:7">
      <c r="B761" s="15" t="s">
        <v>8219</v>
      </c>
      <c r="C761" s="16">
        <v>70</v>
      </c>
      <c r="F761" s="15" t="s">
        <v>8221</v>
      </c>
      <c r="G761" s="16">
        <v>4</v>
      </c>
    </row>
    <row r="762" spans="2:7">
      <c r="B762" s="13" t="s">
        <v>8219</v>
      </c>
      <c r="C762" s="14">
        <v>168</v>
      </c>
      <c r="F762" s="13" t="s">
        <v>8221</v>
      </c>
      <c r="G762" s="14">
        <v>4</v>
      </c>
    </row>
    <row r="763" spans="2:7">
      <c r="B763" s="15" t="s">
        <v>8219</v>
      </c>
      <c r="C763" s="16">
        <v>34</v>
      </c>
      <c r="F763" s="15" t="s">
        <v>8221</v>
      </c>
      <c r="G763" s="16">
        <v>15</v>
      </c>
    </row>
    <row r="764" spans="2:7">
      <c r="B764" s="13" t="s">
        <v>8219</v>
      </c>
      <c r="C764" s="14">
        <v>48</v>
      </c>
      <c r="F764" s="13" t="s">
        <v>8221</v>
      </c>
      <c r="G764" s="14">
        <v>4</v>
      </c>
    </row>
    <row r="765" spans="2:7">
      <c r="B765" s="15" t="s">
        <v>8219</v>
      </c>
      <c r="C765" s="16">
        <v>48</v>
      </c>
      <c r="F765" s="15" t="s">
        <v>8221</v>
      </c>
      <c r="G765" s="16">
        <v>139</v>
      </c>
    </row>
    <row r="766" spans="2:7">
      <c r="B766" s="13" t="s">
        <v>8219</v>
      </c>
      <c r="C766" s="14">
        <v>221</v>
      </c>
      <c r="F766" s="13" t="s">
        <v>8221</v>
      </c>
      <c r="G766" s="14">
        <v>2</v>
      </c>
    </row>
    <row r="767" spans="2:7">
      <c r="B767" s="15" t="s">
        <v>8219</v>
      </c>
      <c r="C767" s="16">
        <v>107</v>
      </c>
      <c r="F767" s="15" t="s">
        <v>8221</v>
      </c>
      <c r="G767" s="16">
        <v>18</v>
      </c>
    </row>
    <row r="768" spans="2:7">
      <c r="B768" s="13" t="s">
        <v>8219</v>
      </c>
      <c r="C768" s="14">
        <v>45</v>
      </c>
      <c r="F768" s="13" t="s">
        <v>8221</v>
      </c>
      <c r="G768" s="14">
        <v>81</v>
      </c>
    </row>
    <row r="769" spans="2:7">
      <c r="B769" s="15" t="s">
        <v>8219</v>
      </c>
      <c r="C769" s="16">
        <v>36</v>
      </c>
      <c r="F769" s="15" t="s">
        <v>8221</v>
      </c>
      <c r="G769" s="16">
        <v>86</v>
      </c>
    </row>
    <row r="770" spans="2:7">
      <c r="B770" s="13" t="s">
        <v>8219</v>
      </c>
      <c r="C770" s="14">
        <v>101</v>
      </c>
      <c r="F770" s="13" t="s">
        <v>8221</v>
      </c>
      <c r="G770" s="14">
        <v>140</v>
      </c>
    </row>
    <row r="771" spans="2:7">
      <c r="B771" s="15" t="s">
        <v>8219</v>
      </c>
      <c r="C771" s="16">
        <v>62</v>
      </c>
      <c r="F771" s="15" t="s">
        <v>8221</v>
      </c>
      <c r="G771" s="16">
        <v>37</v>
      </c>
    </row>
    <row r="772" spans="2:7">
      <c r="B772" s="13" t="s">
        <v>8219</v>
      </c>
      <c r="C772" s="14">
        <v>32</v>
      </c>
      <c r="F772" s="13" t="s">
        <v>8221</v>
      </c>
      <c r="G772" s="14">
        <v>6</v>
      </c>
    </row>
    <row r="773" spans="2:7">
      <c r="B773" s="15" t="s">
        <v>8219</v>
      </c>
      <c r="C773" s="16">
        <v>89</v>
      </c>
      <c r="F773" s="15" t="s">
        <v>8221</v>
      </c>
      <c r="G773" s="16">
        <v>113</v>
      </c>
    </row>
    <row r="774" spans="2:7">
      <c r="B774" s="13" t="s">
        <v>8219</v>
      </c>
      <c r="C774" s="14">
        <v>93</v>
      </c>
      <c r="F774" s="13" t="s">
        <v>8221</v>
      </c>
      <c r="G774" s="14">
        <v>37</v>
      </c>
    </row>
    <row r="775" spans="2:7">
      <c r="B775" s="15" t="s">
        <v>8219</v>
      </c>
      <c r="C775" s="16">
        <v>98</v>
      </c>
      <c r="F775" s="15" t="s">
        <v>8221</v>
      </c>
      <c r="G775" s="16">
        <v>18</v>
      </c>
    </row>
    <row r="776" spans="2:7">
      <c r="B776" s="13" t="s">
        <v>8219</v>
      </c>
      <c r="C776" s="14">
        <v>82</v>
      </c>
      <c r="F776" s="13" t="s">
        <v>8221</v>
      </c>
      <c r="G776" s="14">
        <v>75</v>
      </c>
    </row>
    <row r="777" spans="2:7">
      <c r="B777" s="15" t="s">
        <v>8219</v>
      </c>
      <c r="C777" s="16">
        <v>116</v>
      </c>
      <c r="F777" s="15" t="s">
        <v>8221</v>
      </c>
      <c r="G777" s="16">
        <v>52</v>
      </c>
    </row>
    <row r="778" spans="2:7">
      <c r="B778" s="13" t="s">
        <v>8219</v>
      </c>
      <c r="C778" s="14">
        <v>52</v>
      </c>
      <c r="F778" s="13" t="s">
        <v>8221</v>
      </c>
      <c r="G778" s="14">
        <v>122</v>
      </c>
    </row>
    <row r="779" spans="2:7">
      <c r="B779" s="15" t="s">
        <v>8219</v>
      </c>
      <c r="C779" s="16">
        <v>23</v>
      </c>
      <c r="F779" s="15" t="s">
        <v>8221</v>
      </c>
      <c r="G779" s="16">
        <v>8</v>
      </c>
    </row>
    <row r="780" spans="2:7">
      <c r="B780" s="13" t="s">
        <v>8219</v>
      </c>
      <c r="C780" s="14">
        <v>77</v>
      </c>
      <c r="F780" s="13" t="s">
        <v>8221</v>
      </c>
      <c r="G780" s="14">
        <v>8</v>
      </c>
    </row>
    <row r="781" spans="2:7">
      <c r="B781" s="15" t="s">
        <v>8219</v>
      </c>
      <c r="C781" s="16">
        <v>49</v>
      </c>
      <c r="F781" s="15" t="s">
        <v>8221</v>
      </c>
      <c r="G781" s="16">
        <v>96</v>
      </c>
    </row>
    <row r="782" spans="2:7">
      <c r="B782" s="13" t="s">
        <v>8219</v>
      </c>
      <c r="C782" s="14">
        <v>59</v>
      </c>
      <c r="F782" s="13" t="s">
        <v>8221</v>
      </c>
      <c r="G782" s="14">
        <v>9</v>
      </c>
    </row>
    <row r="783" spans="2:7">
      <c r="B783" s="15" t="s">
        <v>8219</v>
      </c>
      <c r="C783" s="16">
        <v>113</v>
      </c>
      <c r="F783" s="15" t="s">
        <v>8221</v>
      </c>
      <c r="G783" s="16">
        <v>2</v>
      </c>
    </row>
    <row r="784" spans="2:7">
      <c r="B784" s="13" t="s">
        <v>8219</v>
      </c>
      <c r="C784" s="14">
        <v>34</v>
      </c>
      <c r="F784" s="13" t="s">
        <v>8221</v>
      </c>
      <c r="G784" s="14">
        <v>26</v>
      </c>
    </row>
    <row r="785" spans="2:7">
      <c r="B785" s="15" t="s">
        <v>8219</v>
      </c>
      <c r="C785" s="16">
        <v>42</v>
      </c>
      <c r="F785" s="15" t="s">
        <v>8221</v>
      </c>
      <c r="G785" s="16">
        <v>23</v>
      </c>
    </row>
    <row r="786" spans="2:7">
      <c r="B786" s="13" t="s">
        <v>8219</v>
      </c>
      <c r="C786" s="14">
        <v>42</v>
      </c>
      <c r="F786" s="13" t="s">
        <v>8221</v>
      </c>
      <c r="G786" s="14">
        <v>0</v>
      </c>
    </row>
    <row r="787" spans="2:7">
      <c r="B787" s="15" t="s">
        <v>8219</v>
      </c>
      <c r="C787" s="16">
        <v>49</v>
      </c>
      <c r="F787" s="15" t="s">
        <v>8221</v>
      </c>
      <c r="G787" s="16">
        <v>140</v>
      </c>
    </row>
    <row r="788" spans="2:7">
      <c r="B788" s="13" t="s">
        <v>8219</v>
      </c>
      <c r="C788" s="14">
        <v>56</v>
      </c>
      <c r="F788" s="13" t="s">
        <v>8221</v>
      </c>
      <c r="G788" s="14">
        <v>0</v>
      </c>
    </row>
    <row r="789" spans="2:7">
      <c r="B789" s="15" t="s">
        <v>8219</v>
      </c>
      <c r="C789" s="16">
        <v>25</v>
      </c>
      <c r="F789" s="15" t="s">
        <v>8221</v>
      </c>
      <c r="G789" s="16">
        <v>6</v>
      </c>
    </row>
    <row r="790" spans="2:7">
      <c r="B790" s="13" t="s">
        <v>8219</v>
      </c>
      <c r="C790" s="14">
        <v>52</v>
      </c>
      <c r="F790" s="13" t="s">
        <v>8221</v>
      </c>
      <c r="G790" s="14">
        <v>100</v>
      </c>
    </row>
    <row r="791" spans="2:7">
      <c r="B791" s="15" t="s">
        <v>8219</v>
      </c>
      <c r="C791" s="16">
        <v>34</v>
      </c>
      <c r="F791" s="15" t="s">
        <v>8221</v>
      </c>
      <c r="G791" s="16">
        <v>0</v>
      </c>
    </row>
    <row r="792" spans="2:7">
      <c r="B792" s="13" t="s">
        <v>8219</v>
      </c>
      <c r="C792" s="14">
        <v>67</v>
      </c>
      <c r="F792" s="13" t="s">
        <v>8221</v>
      </c>
      <c r="G792" s="14">
        <v>4</v>
      </c>
    </row>
    <row r="793" spans="2:7">
      <c r="B793" s="15" t="s">
        <v>8219</v>
      </c>
      <c r="C793" s="16">
        <v>70</v>
      </c>
      <c r="F793" s="15" t="s">
        <v>8221</v>
      </c>
      <c r="G793" s="16">
        <v>8</v>
      </c>
    </row>
    <row r="794" spans="2:7">
      <c r="B794" s="13" t="s">
        <v>8219</v>
      </c>
      <c r="C794" s="14">
        <v>89</v>
      </c>
      <c r="F794" s="13" t="s">
        <v>8221</v>
      </c>
      <c r="G794" s="14">
        <v>0</v>
      </c>
    </row>
    <row r="795" spans="2:7">
      <c r="B795" s="15" t="s">
        <v>8219</v>
      </c>
      <c r="C795" s="16">
        <v>107</v>
      </c>
      <c r="F795" s="15" t="s">
        <v>8221</v>
      </c>
      <c r="G795" s="16">
        <v>16</v>
      </c>
    </row>
    <row r="796" spans="2:7">
      <c r="B796" s="13" t="s">
        <v>8219</v>
      </c>
      <c r="C796" s="14">
        <v>159</v>
      </c>
      <c r="F796" s="13" t="s">
        <v>8221</v>
      </c>
      <c r="G796" s="14">
        <v>2</v>
      </c>
    </row>
    <row r="797" spans="2:7">
      <c r="B797" s="15" t="s">
        <v>8219</v>
      </c>
      <c r="C797" s="16">
        <v>181</v>
      </c>
      <c r="F797" s="15" t="s">
        <v>8221</v>
      </c>
      <c r="G797" s="16">
        <v>48</v>
      </c>
    </row>
    <row r="798" spans="2:7">
      <c r="B798" s="13" t="s">
        <v>8219</v>
      </c>
      <c r="C798" s="14">
        <v>131</v>
      </c>
      <c r="F798" s="13" t="s">
        <v>8221</v>
      </c>
      <c r="G798" s="14">
        <v>2</v>
      </c>
    </row>
    <row r="799" spans="2:7">
      <c r="B799" s="15" t="s">
        <v>8219</v>
      </c>
      <c r="C799" s="16">
        <v>125</v>
      </c>
      <c r="F799" s="15" t="s">
        <v>8221</v>
      </c>
      <c r="G799" s="16">
        <v>2</v>
      </c>
    </row>
    <row r="800" spans="2:7">
      <c r="B800" s="13" t="s">
        <v>8219</v>
      </c>
      <c r="C800" s="14">
        <v>61</v>
      </c>
      <c r="F800" s="13" t="s">
        <v>8221</v>
      </c>
      <c r="G800" s="14">
        <v>1</v>
      </c>
    </row>
    <row r="801" spans="2:7">
      <c r="B801" s="15" t="s">
        <v>8219</v>
      </c>
      <c r="C801" s="16">
        <v>90</v>
      </c>
      <c r="F801" s="15" t="s">
        <v>8221</v>
      </c>
      <c r="G801" s="16">
        <v>17</v>
      </c>
    </row>
    <row r="802" spans="2:7">
      <c r="B802" s="13" t="s">
        <v>8219</v>
      </c>
      <c r="C802" s="14">
        <v>35</v>
      </c>
      <c r="F802" s="13" t="s">
        <v>8221</v>
      </c>
      <c r="G802" s="14">
        <v>0</v>
      </c>
    </row>
    <row r="803" spans="2:7">
      <c r="B803" s="15" t="s">
        <v>8219</v>
      </c>
      <c r="C803" s="16">
        <v>90</v>
      </c>
      <c r="F803" s="15" t="s">
        <v>8221</v>
      </c>
      <c r="G803" s="16">
        <v>11</v>
      </c>
    </row>
    <row r="804" spans="2:7">
      <c r="B804" s="13" t="s">
        <v>8219</v>
      </c>
      <c r="C804" s="14">
        <v>4</v>
      </c>
      <c r="F804" s="13" t="s">
        <v>8221</v>
      </c>
      <c r="G804" s="14">
        <v>95</v>
      </c>
    </row>
    <row r="805" spans="2:7">
      <c r="B805" s="15" t="s">
        <v>8219</v>
      </c>
      <c r="C805" s="16">
        <v>120</v>
      </c>
      <c r="F805" s="15" t="s">
        <v>8221</v>
      </c>
      <c r="G805" s="16">
        <v>13</v>
      </c>
    </row>
    <row r="806" spans="2:7">
      <c r="B806" s="13" t="s">
        <v>8219</v>
      </c>
      <c r="C806" s="14">
        <v>14</v>
      </c>
      <c r="F806" s="13" t="s">
        <v>8221</v>
      </c>
      <c r="G806" s="14">
        <v>2</v>
      </c>
    </row>
    <row r="807" spans="2:7">
      <c r="B807" s="15" t="s">
        <v>8219</v>
      </c>
      <c r="C807" s="16">
        <v>27</v>
      </c>
      <c r="F807" s="15" t="s">
        <v>8221</v>
      </c>
      <c r="G807" s="16">
        <v>2</v>
      </c>
    </row>
    <row r="808" spans="2:7">
      <c r="B808" s="13" t="s">
        <v>8219</v>
      </c>
      <c r="C808" s="14">
        <v>49</v>
      </c>
      <c r="F808" s="13" t="s">
        <v>8221</v>
      </c>
      <c r="G808" s="14">
        <v>3</v>
      </c>
    </row>
    <row r="809" spans="2:7">
      <c r="B809" s="15" t="s">
        <v>8219</v>
      </c>
      <c r="C809" s="16">
        <v>102</v>
      </c>
      <c r="F809" s="15" t="s">
        <v>8221</v>
      </c>
      <c r="G809" s="16">
        <v>0</v>
      </c>
    </row>
    <row r="810" spans="2:7">
      <c r="B810" s="13" t="s">
        <v>8219</v>
      </c>
      <c r="C810" s="14">
        <v>3</v>
      </c>
      <c r="F810" s="13" t="s">
        <v>8221</v>
      </c>
      <c r="G810" s="14">
        <v>0</v>
      </c>
    </row>
    <row r="811" spans="2:7">
      <c r="B811" s="15" t="s">
        <v>8219</v>
      </c>
      <c r="C811" s="16">
        <v>25</v>
      </c>
      <c r="F811" s="15" t="s">
        <v>8221</v>
      </c>
      <c r="G811" s="16">
        <v>0</v>
      </c>
    </row>
    <row r="812" spans="2:7">
      <c r="B812" s="13" t="s">
        <v>8219</v>
      </c>
      <c r="C812" s="14">
        <v>118</v>
      </c>
      <c r="F812" s="13" t="s">
        <v>8221</v>
      </c>
      <c r="G812" s="14">
        <v>2</v>
      </c>
    </row>
    <row r="813" spans="2:7">
      <c r="B813" s="15" t="s">
        <v>8219</v>
      </c>
      <c r="C813" s="16">
        <v>57</v>
      </c>
      <c r="F813" s="15" t="s">
        <v>8221</v>
      </c>
      <c r="G813" s="16">
        <v>24</v>
      </c>
    </row>
    <row r="814" spans="2:7">
      <c r="B814" s="13" t="s">
        <v>8219</v>
      </c>
      <c r="C814" s="14">
        <v>11</v>
      </c>
      <c r="F814" s="13" t="s">
        <v>8221</v>
      </c>
      <c r="G814" s="14">
        <v>25</v>
      </c>
    </row>
    <row r="815" spans="2:7">
      <c r="B815" s="15" t="s">
        <v>8219</v>
      </c>
      <c r="C815" s="16">
        <v>33</v>
      </c>
      <c r="F815" s="15" t="s">
        <v>8221</v>
      </c>
      <c r="G815" s="16">
        <v>3</v>
      </c>
    </row>
    <row r="816" spans="2:7">
      <c r="B816" s="13" t="s">
        <v>8219</v>
      </c>
      <c r="C816" s="14">
        <v>40</v>
      </c>
      <c r="F816" s="13" t="s">
        <v>8221</v>
      </c>
      <c r="G816" s="14">
        <v>41</v>
      </c>
    </row>
    <row r="817" spans="2:7">
      <c r="B817" s="15" t="s">
        <v>8219</v>
      </c>
      <c r="C817" s="16">
        <v>50</v>
      </c>
      <c r="F817" s="15" t="s">
        <v>8221</v>
      </c>
      <c r="G817" s="16">
        <v>2</v>
      </c>
    </row>
    <row r="818" spans="2:7">
      <c r="B818" s="13" t="s">
        <v>8219</v>
      </c>
      <c r="C818" s="14">
        <v>38</v>
      </c>
      <c r="F818" s="13" t="s">
        <v>8221</v>
      </c>
      <c r="G818" s="14">
        <v>4</v>
      </c>
    </row>
    <row r="819" spans="2:7">
      <c r="B819" s="15" t="s">
        <v>8219</v>
      </c>
      <c r="C819" s="16">
        <v>96</v>
      </c>
      <c r="F819" s="15" t="s">
        <v>8221</v>
      </c>
      <c r="G819" s="16">
        <v>99</v>
      </c>
    </row>
    <row r="820" spans="2:7">
      <c r="B820" s="13" t="s">
        <v>8219</v>
      </c>
      <c r="C820" s="14">
        <v>48</v>
      </c>
      <c r="F820" s="13" t="s">
        <v>8221</v>
      </c>
      <c r="G820" s="14">
        <v>4</v>
      </c>
    </row>
    <row r="821" spans="2:7">
      <c r="B821" s="15" t="s">
        <v>8219</v>
      </c>
      <c r="C821" s="16">
        <v>33</v>
      </c>
      <c r="F821" s="15" t="s">
        <v>8221</v>
      </c>
      <c r="G821" s="16">
        <v>4</v>
      </c>
    </row>
    <row r="822" spans="2:7">
      <c r="B822" s="13" t="s">
        <v>8219</v>
      </c>
      <c r="C822" s="14">
        <v>226</v>
      </c>
      <c r="F822" s="13" t="s">
        <v>8221</v>
      </c>
      <c r="G822" s="14">
        <v>38</v>
      </c>
    </row>
    <row r="823" spans="2:7">
      <c r="B823" s="15" t="s">
        <v>8219</v>
      </c>
      <c r="C823" s="16">
        <v>14</v>
      </c>
      <c r="F823" s="15" t="s">
        <v>8221</v>
      </c>
      <c r="G823" s="16">
        <v>285</v>
      </c>
    </row>
    <row r="824" spans="2:7">
      <c r="B824" s="13" t="s">
        <v>8219</v>
      </c>
      <c r="C824" s="14">
        <v>20</v>
      </c>
      <c r="F824" s="13" t="s">
        <v>8221</v>
      </c>
      <c r="G824" s="14">
        <v>1</v>
      </c>
    </row>
    <row r="825" spans="2:7">
      <c r="B825" s="15" t="s">
        <v>8219</v>
      </c>
      <c r="C825" s="16">
        <v>25</v>
      </c>
      <c r="F825" s="15" t="s">
        <v>8221</v>
      </c>
      <c r="G825" s="16">
        <v>42</v>
      </c>
    </row>
    <row r="826" spans="2:7">
      <c r="B826" s="13" t="s">
        <v>8219</v>
      </c>
      <c r="C826" s="14">
        <v>90</v>
      </c>
      <c r="F826" s="13" t="s">
        <v>8221</v>
      </c>
      <c r="G826" s="14">
        <v>26</v>
      </c>
    </row>
    <row r="827" spans="2:7">
      <c r="B827" s="15" t="s">
        <v>8219</v>
      </c>
      <c r="C827" s="16">
        <v>11</v>
      </c>
      <c r="F827" s="15" t="s">
        <v>8221</v>
      </c>
      <c r="G827" s="16">
        <v>2</v>
      </c>
    </row>
    <row r="828" spans="2:7">
      <c r="B828" s="13" t="s">
        <v>8219</v>
      </c>
      <c r="C828" s="14">
        <v>55</v>
      </c>
      <c r="F828" s="13" t="s">
        <v>8221</v>
      </c>
      <c r="G828" s="14">
        <v>4</v>
      </c>
    </row>
    <row r="829" spans="2:7">
      <c r="B829" s="15" t="s">
        <v>8219</v>
      </c>
      <c r="C829" s="16">
        <v>30</v>
      </c>
      <c r="F829" s="15" t="s">
        <v>8221</v>
      </c>
      <c r="G829" s="16">
        <v>6</v>
      </c>
    </row>
    <row r="830" spans="2:7">
      <c r="B830" s="13" t="s">
        <v>8219</v>
      </c>
      <c r="C830" s="14">
        <v>28</v>
      </c>
      <c r="F830" s="13" t="s">
        <v>8221</v>
      </c>
      <c r="G830" s="14">
        <v>70</v>
      </c>
    </row>
    <row r="831" spans="2:7">
      <c r="B831" s="15" t="s">
        <v>8219</v>
      </c>
      <c r="C831" s="16">
        <v>45</v>
      </c>
      <c r="F831" s="15" t="s">
        <v>8221</v>
      </c>
      <c r="G831" s="16">
        <v>9</v>
      </c>
    </row>
    <row r="832" spans="2:7">
      <c r="B832" s="13" t="s">
        <v>8219</v>
      </c>
      <c r="C832" s="14">
        <v>13</v>
      </c>
      <c r="F832" s="13" t="s">
        <v>8221</v>
      </c>
      <c r="G832" s="14">
        <v>8</v>
      </c>
    </row>
    <row r="833" spans="2:7">
      <c r="B833" s="15" t="s">
        <v>8219</v>
      </c>
      <c r="C833" s="16">
        <v>40</v>
      </c>
      <c r="F833" s="15" t="s">
        <v>8221</v>
      </c>
      <c r="G833" s="16">
        <v>105</v>
      </c>
    </row>
    <row r="834" spans="2:7">
      <c r="B834" s="13" t="s">
        <v>8219</v>
      </c>
      <c r="C834" s="14">
        <v>21</v>
      </c>
      <c r="F834" s="13" t="s">
        <v>8221</v>
      </c>
      <c r="G834" s="14">
        <v>12</v>
      </c>
    </row>
    <row r="835" spans="2:7">
      <c r="B835" s="15" t="s">
        <v>8219</v>
      </c>
      <c r="C835" s="16">
        <v>134</v>
      </c>
      <c r="F835" s="15" t="s">
        <v>8221</v>
      </c>
      <c r="G835" s="16">
        <v>0</v>
      </c>
    </row>
    <row r="836" spans="2:7">
      <c r="B836" s="13" t="s">
        <v>8219</v>
      </c>
      <c r="C836" s="14">
        <v>20</v>
      </c>
      <c r="F836" s="13" t="s">
        <v>8221</v>
      </c>
      <c r="G836" s="14">
        <v>16</v>
      </c>
    </row>
    <row r="837" spans="2:7">
      <c r="B837" s="15" t="s">
        <v>8219</v>
      </c>
      <c r="C837" s="16">
        <v>19</v>
      </c>
      <c r="F837" s="15" t="s">
        <v>8221</v>
      </c>
      <c r="G837" s="16">
        <v>7</v>
      </c>
    </row>
    <row r="838" spans="2:7">
      <c r="B838" s="13" t="s">
        <v>8219</v>
      </c>
      <c r="C838" s="14">
        <v>209</v>
      </c>
      <c r="F838" s="13" t="s">
        <v>8221</v>
      </c>
      <c r="G838" s="14">
        <v>4</v>
      </c>
    </row>
    <row r="839" spans="2:7">
      <c r="B839" s="15" t="s">
        <v>8219</v>
      </c>
      <c r="C839" s="16">
        <v>38</v>
      </c>
      <c r="F839" s="15" t="s">
        <v>8221</v>
      </c>
      <c r="G839" s="16">
        <v>1</v>
      </c>
    </row>
    <row r="840" spans="2:7">
      <c r="B840" s="13" t="s">
        <v>8219</v>
      </c>
      <c r="C840" s="14">
        <v>24</v>
      </c>
      <c r="F840" s="13" t="s">
        <v>8221</v>
      </c>
      <c r="G840" s="14">
        <v>28</v>
      </c>
    </row>
    <row r="841" spans="2:7">
      <c r="B841" s="15" t="s">
        <v>8219</v>
      </c>
      <c r="C841" s="16">
        <v>8</v>
      </c>
      <c r="F841" s="15" t="s">
        <v>8221</v>
      </c>
      <c r="G841" s="16">
        <v>1</v>
      </c>
    </row>
    <row r="842" spans="2:7">
      <c r="B842" s="13" t="s">
        <v>8219</v>
      </c>
      <c r="C842" s="14">
        <v>179</v>
      </c>
      <c r="F842" s="13" t="s">
        <v>8221</v>
      </c>
      <c r="G842" s="14">
        <v>1</v>
      </c>
    </row>
    <row r="843" spans="2:7">
      <c r="B843" s="15" t="s">
        <v>8219</v>
      </c>
      <c r="C843" s="16">
        <v>26</v>
      </c>
      <c r="F843" s="15" t="s">
        <v>8221</v>
      </c>
      <c r="G843" s="16">
        <v>5</v>
      </c>
    </row>
    <row r="844" spans="2:7">
      <c r="B844" s="13" t="s">
        <v>8219</v>
      </c>
      <c r="C844" s="14">
        <v>131</v>
      </c>
      <c r="F844" s="13" t="s">
        <v>8221</v>
      </c>
      <c r="G844" s="14">
        <v>3</v>
      </c>
    </row>
    <row r="845" spans="2:7">
      <c r="B845" s="15" t="s">
        <v>8219</v>
      </c>
      <c r="C845" s="16">
        <v>14</v>
      </c>
      <c r="F845" s="15" t="s">
        <v>8221</v>
      </c>
      <c r="G845" s="16">
        <v>2</v>
      </c>
    </row>
    <row r="846" spans="2:7">
      <c r="B846" s="13" t="s">
        <v>8219</v>
      </c>
      <c r="C846" s="14">
        <v>174</v>
      </c>
      <c r="F846" s="13" t="s">
        <v>8221</v>
      </c>
      <c r="G846" s="14">
        <v>0</v>
      </c>
    </row>
    <row r="847" spans="2:7">
      <c r="B847" s="15" t="s">
        <v>8219</v>
      </c>
      <c r="C847" s="16">
        <v>191</v>
      </c>
      <c r="F847" s="15" t="s">
        <v>8221</v>
      </c>
      <c r="G847" s="16">
        <v>0</v>
      </c>
    </row>
    <row r="848" spans="2:7">
      <c r="B848" s="13" t="s">
        <v>8219</v>
      </c>
      <c r="C848" s="14">
        <v>38</v>
      </c>
      <c r="F848" s="13" t="s">
        <v>8221</v>
      </c>
      <c r="G848" s="14">
        <v>3</v>
      </c>
    </row>
    <row r="849" spans="2:7">
      <c r="B849" s="15" t="s">
        <v>8219</v>
      </c>
      <c r="C849" s="16">
        <v>22</v>
      </c>
      <c r="F849" s="15" t="s">
        <v>8221</v>
      </c>
      <c r="G849" s="16">
        <v>0</v>
      </c>
    </row>
    <row r="850" spans="2:7">
      <c r="B850" s="13" t="s">
        <v>8219</v>
      </c>
      <c r="C850" s="14">
        <v>149</v>
      </c>
      <c r="F850" s="13" t="s">
        <v>8221</v>
      </c>
      <c r="G850" s="14">
        <v>0</v>
      </c>
    </row>
    <row r="851" spans="2:7">
      <c r="B851" s="15" t="s">
        <v>8219</v>
      </c>
      <c r="C851" s="16">
        <v>56</v>
      </c>
      <c r="F851" s="15" t="s">
        <v>8221</v>
      </c>
      <c r="G851" s="16">
        <v>3</v>
      </c>
    </row>
    <row r="852" spans="2:7">
      <c r="B852" s="13" t="s">
        <v>8219</v>
      </c>
      <c r="C852" s="14">
        <v>19</v>
      </c>
      <c r="F852" s="13" t="s">
        <v>8221</v>
      </c>
      <c r="G852" s="14">
        <v>7</v>
      </c>
    </row>
    <row r="853" spans="2:7">
      <c r="B853" s="15" t="s">
        <v>8219</v>
      </c>
      <c r="C853" s="16">
        <v>70</v>
      </c>
      <c r="F853" s="15" t="s">
        <v>8221</v>
      </c>
      <c r="G853" s="16">
        <v>25</v>
      </c>
    </row>
    <row r="854" spans="2:7">
      <c r="B854" s="13" t="s">
        <v>8219</v>
      </c>
      <c r="C854" s="14">
        <v>81</v>
      </c>
      <c r="F854" s="13" t="s">
        <v>8221</v>
      </c>
      <c r="G854" s="14">
        <v>10</v>
      </c>
    </row>
    <row r="855" spans="2:7">
      <c r="B855" s="15" t="s">
        <v>8219</v>
      </c>
      <c r="C855" s="16">
        <v>32</v>
      </c>
      <c r="F855" s="15" t="s">
        <v>8221</v>
      </c>
      <c r="G855" s="16">
        <v>3</v>
      </c>
    </row>
    <row r="856" spans="2:7">
      <c r="B856" s="13" t="s">
        <v>8219</v>
      </c>
      <c r="C856" s="14">
        <v>26</v>
      </c>
      <c r="F856" s="13" t="s">
        <v>8221</v>
      </c>
      <c r="G856" s="14">
        <v>5</v>
      </c>
    </row>
    <row r="857" spans="2:7">
      <c r="B857" s="15" t="s">
        <v>8219</v>
      </c>
      <c r="C857" s="16">
        <v>105</v>
      </c>
      <c r="F857" s="15" t="s">
        <v>8221</v>
      </c>
      <c r="G857" s="16">
        <v>5</v>
      </c>
    </row>
    <row r="858" spans="2:7">
      <c r="B858" s="13" t="s">
        <v>8219</v>
      </c>
      <c r="C858" s="14">
        <v>29</v>
      </c>
      <c r="F858" s="13" t="s">
        <v>8221</v>
      </c>
      <c r="G858" s="14">
        <v>27</v>
      </c>
    </row>
    <row r="859" spans="2:7">
      <c r="B859" s="15" t="s">
        <v>8219</v>
      </c>
      <c r="C859" s="16">
        <v>8</v>
      </c>
      <c r="F859" s="15" t="s">
        <v>8221</v>
      </c>
      <c r="G859" s="16">
        <v>2</v>
      </c>
    </row>
    <row r="860" spans="2:7">
      <c r="B860" s="13" t="s">
        <v>8219</v>
      </c>
      <c r="C860" s="14">
        <v>89</v>
      </c>
      <c r="F860" s="13" t="s">
        <v>8221</v>
      </c>
      <c r="G860" s="14">
        <v>236</v>
      </c>
    </row>
    <row r="861" spans="2:7">
      <c r="B861" s="15" t="s">
        <v>8219</v>
      </c>
      <c r="C861" s="16">
        <v>44</v>
      </c>
      <c r="F861" s="15" t="s">
        <v>8221</v>
      </c>
      <c r="G861" s="16">
        <v>1</v>
      </c>
    </row>
    <row r="862" spans="2:7">
      <c r="B862" s="13" t="s">
        <v>8219</v>
      </c>
      <c r="C862" s="14">
        <v>246</v>
      </c>
      <c r="F862" s="13" t="s">
        <v>8221</v>
      </c>
      <c r="G862" s="14">
        <v>12</v>
      </c>
    </row>
    <row r="863" spans="2:7">
      <c r="B863" s="15" t="s">
        <v>8219</v>
      </c>
      <c r="C863" s="16">
        <v>120</v>
      </c>
      <c r="F863" s="15" t="s">
        <v>8221</v>
      </c>
      <c r="G863" s="16">
        <v>4</v>
      </c>
    </row>
    <row r="864" spans="2:7">
      <c r="B864" s="13" t="s">
        <v>8219</v>
      </c>
      <c r="C864" s="14">
        <v>26</v>
      </c>
      <c r="F864" s="13" t="s">
        <v>8221</v>
      </c>
      <c r="G864" s="14">
        <v>3</v>
      </c>
    </row>
    <row r="865" spans="2:7">
      <c r="B865" s="15" t="s">
        <v>8219</v>
      </c>
      <c r="C865" s="16">
        <v>45</v>
      </c>
      <c r="F865" s="15" t="s">
        <v>8221</v>
      </c>
      <c r="G865" s="16">
        <v>99</v>
      </c>
    </row>
    <row r="866" spans="2:7">
      <c r="B866" s="13" t="s">
        <v>8219</v>
      </c>
      <c r="C866" s="14">
        <v>20</v>
      </c>
      <c r="F866" s="13" t="s">
        <v>8221</v>
      </c>
      <c r="G866" s="14">
        <v>3</v>
      </c>
    </row>
    <row r="867" spans="2:7">
      <c r="B867" s="15" t="s">
        <v>8219</v>
      </c>
      <c r="C867" s="16">
        <v>47</v>
      </c>
      <c r="F867" s="15" t="s">
        <v>8221</v>
      </c>
      <c r="G867" s="16">
        <v>3</v>
      </c>
    </row>
    <row r="868" spans="2:7">
      <c r="B868" s="13" t="s">
        <v>8219</v>
      </c>
      <c r="C868" s="14">
        <v>13</v>
      </c>
      <c r="F868" s="13" t="s">
        <v>8221</v>
      </c>
      <c r="G868" s="14">
        <v>22</v>
      </c>
    </row>
    <row r="869" spans="2:7">
      <c r="B869" s="15" t="s">
        <v>8219</v>
      </c>
      <c r="C869" s="16">
        <v>183</v>
      </c>
      <c r="F869" s="15" t="s">
        <v>8221</v>
      </c>
      <c r="G869" s="16">
        <v>4</v>
      </c>
    </row>
    <row r="870" spans="2:7">
      <c r="B870" s="13" t="s">
        <v>8219</v>
      </c>
      <c r="C870" s="14">
        <v>21</v>
      </c>
      <c r="F870" s="13" t="s">
        <v>8221</v>
      </c>
      <c r="G870" s="14">
        <v>534</v>
      </c>
    </row>
    <row r="871" spans="2:7">
      <c r="B871" s="15" t="s">
        <v>8219</v>
      </c>
      <c r="C871" s="16">
        <v>42</v>
      </c>
      <c r="F871" s="15" t="s">
        <v>8221</v>
      </c>
      <c r="G871" s="16">
        <v>12</v>
      </c>
    </row>
    <row r="872" spans="2:7">
      <c r="B872" s="13" t="s">
        <v>8219</v>
      </c>
      <c r="C872" s="14">
        <v>54</v>
      </c>
      <c r="F872" s="13" t="s">
        <v>8221</v>
      </c>
      <c r="G872" s="14">
        <v>56</v>
      </c>
    </row>
    <row r="873" spans="2:7">
      <c r="B873" s="15" t="s">
        <v>8219</v>
      </c>
      <c r="C873" s="16">
        <v>38</v>
      </c>
      <c r="F873" s="15" t="s">
        <v>8221</v>
      </c>
      <c r="G873" s="16">
        <v>11</v>
      </c>
    </row>
    <row r="874" spans="2:7">
      <c r="B874" s="13" t="s">
        <v>8219</v>
      </c>
      <c r="C874" s="14">
        <v>64</v>
      </c>
      <c r="F874" s="13" t="s">
        <v>8221</v>
      </c>
      <c r="G874" s="14">
        <v>0</v>
      </c>
    </row>
    <row r="875" spans="2:7">
      <c r="B875" s="15" t="s">
        <v>8219</v>
      </c>
      <c r="C875" s="16">
        <v>13</v>
      </c>
      <c r="F875" s="15" t="s">
        <v>8221</v>
      </c>
      <c r="G875" s="16">
        <v>12</v>
      </c>
    </row>
    <row r="876" spans="2:7">
      <c r="B876" s="13" t="s">
        <v>8219</v>
      </c>
      <c r="C876" s="14">
        <v>33</v>
      </c>
      <c r="F876" s="13" t="s">
        <v>8221</v>
      </c>
      <c r="G876" s="14">
        <v>5</v>
      </c>
    </row>
    <row r="877" spans="2:7">
      <c r="B877" s="15" t="s">
        <v>8219</v>
      </c>
      <c r="C877" s="16">
        <v>52</v>
      </c>
      <c r="F877" s="15" t="s">
        <v>8221</v>
      </c>
      <c r="G877" s="16">
        <v>24</v>
      </c>
    </row>
    <row r="878" spans="2:7">
      <c r="B878" s="13" t="s">
        <v>8219</v>
      </c>
      <c r="C878" s="14">
        <v>107</v>
      </c>
      <c r="F878" s="13" t="s">
        <v>8221</v>
      </c>
      <c r="G878" s="14">
        <v>89</v>
      </c>
    </row>
    <row r="879" spans="2:7">
      <c r="B879" s="15" t="s">
        <v>8219</v>
      </c>
      <c r="C879" s="16">
        <v>11</v>
      </c>
      <c r="F879" s="15" t="s">
        <v>8221</v>
      </c>
      <c r="G879" s="16">
        <v>1</v>
      </c>
    </row>
    <row r="880" spans="2:7">
      <c r="B880" s="13" t="s">
        <v>8219</v>
      </c>
      <c r="C880" s="14">
        <v>34</v>
      </c>
      <c r="F880" s="13" t="s">
        <v>8221</v>
      </c>
      <c r="G880" s="14">
        <v>55</v>
      </c>
    </row>
    <row r="881" spans="2:7">
      <c r="B881" s="15" t="s">
        <v>8219</v>
      </c>
      <c r="C881" s="16">
        <v>75</v>
      </c>
      <c r="F881" s="15" t="s">
        <v>8221</v>
      </c>
      <c r="G881" s="16">
        <v>2</v>
      </c>
    </row>
    <row r="882" spans="2:7">
      <c r="B882" s="13" t="s">
        <v>8219</v>
      </c>
      <c r="C882" s="14">
        <v>26</v>
      </c>
      <c r="F882" s="13" t="s">
        <v>8221</v>
      </c>
      <c r="G882" s="14">
        <v>0</v>
      </c>
    </row>
    <row r="883" spans="2:7">
      <c r="B883" s="15" t="s">
        <v>8219</v>
      </c>
      <c r="C883" s="16">
        <v>50</v>
      </c>
      <c r="F883" s="15" t="s">
        <v>8221</v>
      </c>
      <c r="G883" s="16">
        <v>4</v>
      </c>
    </row>
    <row r="884" spans="2:7">
      <c r="B884" s="13" t="s">
        <v>8219</v>
      </c>
      <c r="C884" s="14">
        <v>80</v>
      </c>
      <c r="F884" s="13" t="s">
        <v>8221</v>
      </c>
      <c r="G884" s="14">
        <v>6</v>
      </c>
    </row>
    <row r="885" spans="2:7">
      <c r="B885" s="15" t="s">
        <v>8219</v>
      </c>
      <c r="C885" s="16">
        <v>110</v>
      </c>
      <c r="F885" s="15" t="s">
        <v>8221</v>
      </c>
      <c r="G885" s="16">
        <v>4</v>
      </c>
    </row>
    <row r="886" spans="2:7">
      <c r="B886" s="13" t="s">
        <v>8219</v>
      </c>
      <c r="C886" s="14">
        <v>77</v>
      </c>
      <c r="F886" s="13" t="s">
        <v>8221</v>
      </c>
      <c r="G886" s="14">
        <v>4</v>
      </c>
    </row>
    <row r="887" spans="2:7">
      <c r="B887" s="15" t="s">
        <v>8219</v>
      </c>
      <c r="C887" s="16">
        <v>50</v>
      </c>
      <c r="F887" s="15" t="s">
        <v>8221</v>
      </c>
      <c r="G887" s="16">
        <v>2</v>
      </c>
    </row>
    <row r="888" spans="2:7">
      <c r="B888" s="13" t="s">
        <v>8219</v>
      </c>
      <c r="C888" s="14">
        <v>145</v>
      </c>
      <c r="F888" s="13" t="s">
        <v>8221</v>
      </c>
      <c r="G888" s="14">
        <v>5</v>
      </c>
    </row>
    <row r="889" spans="2:7">
      <c r="B889" s="15" t="s">
        <v>8219</v>
      </c>
      <c r="C889" s="16">
        <v>29</v>
      </c>
      <c r="F889" s="15" t="s">
        <v>8221</v>
      </c>
      <c r="G889" s="16">
        <v>83</v>
      </c>
    </row>
    <row r="890" spans="2:7">
      <c r="B890" s="13" t="s">
        <v>8219</v>
      </c>
      <c r="C890" s="14">
        <v>114</v>
      </c>
      <c r="F890" s="13" t="s">
        <v>8221</v>
      </c>
      <c r="G890" s="14">
        <v>57</v>
      </c>
    </row>
    <row r="891" spans="2:7">
      <c r="B891" s="15" t="s">
        <v>8219</v>
      </c>
      <c r="C891" s="16">
        <v>96</v>
      </c>
      <c r="F891" s="15" t="s">
        <v>8221</v>
      </c>
      <c r="G891" s="16">
        <v>311</v>
      </c>
    </row>
    <row r="892" spans="2:7">
      <c r="B892" s="13" t="s">
        <v>8219</v>
      </c>
      <c r="C892" s="14">
        <v>31</v>
      </c>
      <c r="F892" s="13" t="s">
        <v>8221</v>
      </c>
      <c r="G892" s="14">
        <v>2</v>
      </c>
    </row>
    <row r="893" spans="2:7">
      <c r="B893" s="15" t="s">
        <v>8219</v>
      </c>
      <c r="C893" s="16">
        <v>4883</v>
      </c>
      <c r="F893" s="15" t="s">
        <v>8221</v>
      </c>
      <c r="G893" s="16">
        <v>16</v>
      </c>
    </row>
    <row r="894" spans="2:7">
      <c r="B894" s="13" t="s">
        <v>8219</v>
      </c>
      <c r="C894" s="14">
        <v>95</v>
      </c>
      <c r="F894" s="13" t="s">
        <v>8221</v>
      </c>
      <c r="G894" s="14">
        <v>9</v>
      </c>
    </row>
    <row r="895" spans="2:7">
      <c r="B895" s="15" t="s">
        <v>8219</v>
      </c>
      <c r="C895" s="16">
        <v>2478</v>
      </c>
      <c r="F895" s="15" t="s">
        <v>8221</v>
      </c>
      <c r="G895" s="16">
        <v>1</v>
      </c>
    </row>
    <row r="896" spans="2:7">
      <c r="B896" s="13" t="s">
        <v>8219</v>
      </c>
      <c r="C896" s="14">
        <v>1789</v>
      </c>
      <c r="F896" s="13" t="s">
        <v>8221</v>
      </c>
      <c r="G896" s="14">
        <v>12</v>
      </c>
    </row>
    <row r="897" spans="2:7">
      <c r="B897" s="15" t="s">
        <v>8219</v>
      </c>
      <c r="C897" s="16">
        <v>680</v>
      </c>
      <c r="F897" s="15" t="s">
        <v>8221</v>
      </c>
      <c r="G897" s="16">
        <v>0</v>
      </c>
    </row>
    <row r="898" spans="2:7">
      <c r="B898" s="13" t="s">
        <v>8219</v>
      </c>
      <c r="C898" s="14">
        <v>70</v>
      </c>
      <c r="F898" s="13" t="s">
        <v>8221</v>
      </c>
      <c r="G898" s="14">
        <v>20</v>
      </c>
    </row>
    <row r="899" spans="2:7">
      <c r="B899" s="15" t="s">
        <v>8219</v>
      </c>
      <c r="C899" s="16">
        <v>23</v>
      </c>
      <c r="F899" s="15" t="s">
        <v>8221</v>
      </c>
      <c r="G899" s="16">
        <v>16</v>
      </c>
    </row>
    <row r="900" spans="2:7">
      <c r="B900" s="13" t="s">
        <v>8219</v>
      </c>
      <c r="C900" s="14">
        <v>4245</v>
      </c>
      <c r="F900" s="13" t="s">
        <v>8221</v>
      </c>
      <c r="G900" s="14">
        <v>33</v>
      </c>
    </row>
    <row r="901" spans="2:7">
      <c r="B901" s="15" t="s">
        <v>8219</v>
      </c>
      <c r="C901" s="16">
        <v>943</v>
      </c>
      <c r="F901" s="15" t="s">
        <v>8221</v>
      </c>
      <c r="G901" s="16">
        <v>2</v>
      </c>
    </row>
    <row r="902" spans="2:7">
      <c r="B902" s="13" t="s">
        <v>8219</v>
      </c>
      <c r="C902" s="14">
        <v>1876</v>
      </c>
      <c r="F902" s="13" t="s">
        <v>8221</v>
      </c>
      <c r="G902" s="14">
        <v>6</v>
      </c>
    </row>
    <row r="903" spans="2:7">
      <c r="B903" s="15" t="s">
        <v>8219</v>
      </c>
      <c r="C903" s="16">
        <v>834</v>
      </c>
      <c r="F903" s="15" t="s">
        <v>8221</v>
      </c>
      <c r="G903" s="16">
        <v>0</v>
      </c>
    </row>
    <row r="904" spans="2:7">
      <c r="B904" s="13" t="s">
        <v>8219</v>
      </c>
      <c r="C904" s="14">
        <v>682</v>
      </c>
      <c r="F904" s="13" t="s">
        <v>8221</v>
      </c>
      <c r="G904" s="14">
        <v>3</v>
      </c>
    </row>
    <row r="905" spans="2:7">
      <c r="B905" s="15" t="s">
        <v>8219</v>
      </c>
      <c r="C905" s="16">
        <v>147</v>
      </c>
      <c r="F905" s="15" t="s">
        <v>8221</v>
      </c>
      <c r="G905" s="16">
        <v>0</v>
      </c>
    </row>
    <row r="906" spans="2:7">
      <c r="B906" s="13" t="s">
        <v>8219</v>
      </c>
      <c r="C906" s="14">
        <v>415</v>
      </c>
      <c r="F906" s="13" t="s">
        <v>8221</v>
      </c>
      <c r="G906" s="14">
        <v>3</v>
      </c>
    </row>
    <row r="907" spans="2:7">
      <c r="B907" s="15" t="s">
        <v>8219</v>
      </c>
      <c r="C907" s="16">
        <v>290</v>
      </c>
      <c r="F907" s="15" t="s">
        <v>8221</v>
      </c>
      <c r="G907" s="16">
        <v>13</v>
      </c>
    </row>
    <row r="908" spans="2:7">
      <c r="B908" s="13" t="s">
        <v>8219</v>
      </c>
      <c r="C908" s="14">
        <v>365</v>
      </c>
      <c r="F908" s="13" t="s">
        <v>8221</v>
      </c>
      <c r="G908" s="14">
        <v>6</v>
      </c>
    </row>
    <row r="909" spans="2:7">
      <c r="B909" s="15" t="s">
        <v>8219</v>
      </c>
      <c r="C909" s="16">
        <v>660</v>
      </c>
      <c r="F909" s="15" t="s">
        <v>8221</v>
      </c>
      <c r="G909" s="16">
        <v>1</v>
      </c>
    </row>
    <row r="910" spans="2:7">
      <c r="B910" s="13" t="s">
        <v>8219</v>
      </c>
      <c r="C910" s="14">
        <v>1356</v>
      </c>
      <c r="F910" s="13" t="s">
        <v>8221</v>
      </c>
      <c r="G910" s="14">
        <v>0</v>
      </c>
    </row>
    <row r="911" spans="2:7">
      <c r="B911" s="15" t="s">
        <v>8219</v>
      </c>
      <c r="C911" s="16">
        <v>424</v>
      </c>
      <c r="F911" s="15" t="s">
        <v>8221</v>
      </c>
      <c r="G911" s="16">
        <v>5</v>
      </c>
    </row>
    <row r="912" spans="2:7">
      <c r="B912" s="13" t="s">
        <v>8219</v>
      </c>
      <c r="C912" s="14">
        <v>33</v>
      </c>
      <c r="F912" s="13" t="s">
        <v>8221</v>
      </c>
      <c r="G912" s="14">
        <v>0</v>
      </c>
    </row>
    <row r="913" spans="2:7">
      <c r="B913" s="15" t="s">
        <v>8219</v>
      </c>
      <c r="C913" s="16">
        <v>1633</v>
      </c>
      <c r="F913" s="15" t="s">
        <v>8221</v>
      </c>
      <c r="G913" s="16">
        <v>36</v>
      </c>
    </row>
    <row r="914" spans="2:7">
      <c r="B914" s="13" t="s">
        <v>8219</v>
      </c>
      <c r="C914" s="14">
        <v>306</v>
      </c>
      <c r="F914" s="13" t="s">
        <v>8221</v>
      </c>
      <c r="G914" s="14">
        <v>1</v>
      </c>
    </row>
    <row r="915" spans="2:7">
      <c r="B915" s="15" t="s">
        <v>8219</v>
      </c>
      <c r="C915" s="16">
        <v>205</v>
      </c>
      <c r="F915" s="15" t="s">
        <v>8221</v>
      </c>
      <c r="G915" s="16">
        <v>1</v>
      </c>
    </row>
    <row r="916" spans="2:7">
      <c r="B916" s="13" t="s">
        <v>8219</v>
      </c>
      <c r="C916" s="14">
        <v>1281</v>
      </c>
      <c r="F916" s="13" t="s">
        <v>8221</v>
      </c>
      <c r="G916" s="14">
        <v>1</v>
      </c>
    </row>
    <row r="917" spans="2:7">
      <c r="B917" s="15" t="s">
        <v>8219</v>
      </c>
      <c r="C917" s="16">
        <v>103</v>
      </c>
      <c r="F917" s="15" t="s">
        <v>8221</v>
      </c>
      <c r="G917" s="16">
        <v>9</v>
      </c>
    </row>
    <row r="918" spans="2:7">
      <c r="B918" s="13" t="s">
        <v>8219</v>
      </c>
      <c r="C918" s="14">
        <v>1513</v>
      </c>
      <c r="F918" s="13" t="s">
        <v>8221</v>
      </c>
      <c r="G918" s="14">
        <v>1</v>
      </c>
    </row>
    <row r="919" spans="2:7">
      <c r="B919" s="15" t="s">
        <v>8219</v>
      </c>
      <c r="C919" s="16">
        <v>405</v>
      </c>
      <c r="F919" s="15" t="s">
        <v>8221</v>
      </c>
      <c r="G919" s="16">
        <v>0</v>
      </c>
    </row>
    <row r="920" spans="2:7">
      <c r="B920" s="13" t="s">
        <v>8219</v>
      </c>
      <c r="C920" s="14">
        <v>510</v>
      </c>
      <c r="F920" s="13" t="s">
        <v>8221</v>
      </c>
      <c r="G920" s="14">
        <v>1</v>
      </c>
    </row>
    <row r="921" spans="2:7">
      <c r="B921" s="15" t="s">
        <v>8219</v>
      </c>
      <c r="C921" s="16">
        <v>1887</v>
      </c>
      <c r="F921" s="15" t="s">
        <v>8221</v>
      </c>
      <c r="G921" s="16">
        <v>1</v>
      </c>
    </row>
    <row r="922" spans="2:7">
      <c r="B922" s="13" t="s">
        <v>8219</v>
      </c>
      <c r="C922" s="14">
        <v>701</v>
      </c>
      <c r="F922" s="13" t="s">
        <v>8221</v>
      </c>
      <c r="G922" s="14">
        <v>4</v>
      </c>
    </row>
    <row r="923" spans="2:7">
      <c r="B923" s="15" t="s">
        <v>8219</v>
      </c>
      <c r="C923" s="16">
        <v>3863</v>
      </c>
      <c r="F923" s="15" t="s">
        <v>8221</v>
      </c>
      <c r="G923" s="16">
        <v>2</v>
      </c>
    </row>
    <row r="924" spans="2:7">
      <c r="B924" s="13" t="s">
        <v>8219</v>
      </c>
      <c r="C924" s="14">
        <v>238</v>
      </c>
      <c r="F924" s="13" t="s">
        <v>8221</v>
      </c>
      <c r="G924" s="14">
        <v>2</v>
      </c>
    </row>
    <row r="925" spans="2:7">
      <c r="B925" s="15" t="s">
        <v>8219</v>
      </c>
      <c r="C925" s="16">
        <v>2051</v>
      </c>
      <c r="F925" s="15" t="s">
        <v>8221</v>
      </c>
      <c r="G925" s="16">
        <v>2</v>
      </c>
    </row>
    <row r="926" spans="2:7">
      <c r="B926" s="13" t="s">
        <v>8219</v>
      </c>
      <c r="C926" s="14">
        <v>402</v>
      </c>
      <c r="F926" s="13" t="s">
        <v>8221</v>
      </c>
      <c r="G926" s="14">
        <v>0</v>
      </c>
    </row>
    <row r="927" spans="2:7">
      <c r="B927" s="15" t="s">
        <v>8219</v>
      </c>
      <c r="C927" s="16">
        <v>253</v>
      </c>
      <c r="F927" s="15" t="s">
        <v>8221</v>
      </c>
      <c r="G927" s="16">
        <v>2</v>
      </c>
    </row>
    <row r="928" spans="2:7">
      <c r="B928" s="13" t="s">
        <v>8219</v>
      </c>
      <c r="C928" s="14">
        <v>473</v>
      </c>
      <c r="F928" s="13" t="s">
        <v>8221</v>
      </c>
      <c r="G928" s="14">
        <v>4</v>
      </c>
    </row>
    <row r="929" spans="2:7">
      <c r="B929" s="15" t="s">
        <v>8219</v>
      </c>
      <c r="C929" s="16">
        <v>821</v>
      </c>
      <c r="F929" s="15" t="s">
        <v>8221</v>
      </c>
      <c r="G929" s="16">
        <v>2</v>
      </c>
    </row>
    <row r="930" spans="2:7">
      <c r="B930" s="13" t="s">
        <v>8219</v>
      </c>
      <c r="C930" s="14">
        <v>388</v>
      </c>
      <c r="F930" s="13" t="s">
        <v>8221</v>
      </c>
      <c r="G930" s="14">
        <v>0</v>
      </c>
    </row>
    <row r="931" spans="2:7">
      <c r="B931" s="15" t="s">
        <v>8219</v>
      </c>
      <c r="C931" s="16">
        <v>813</v>
      </c>
      <c r="F931" s="15" t="s">
        <v>8221</v>
      </c>
      <c r="G931" s="16">
        <v>1</v>
      </c>
    </row>
    <row r="932" spans="2:7">
      <c r="B932" s="13" t="s">
        <v>8219</v>
      </c>
      <c r="C932" s="14">
        <v>1945</v>
      </c>
      <c r="F932" s="13" t="s">
        <v>8221</v>
      </c>
      <c r="G932" s="14">
        <v>0</v>
      </c>
    </row>
    <row r="933" spans="2:7">
      <c r="B933" s="15" t="s">
        <v>8219</v>
      </c>
      <c r="C933" s="16">
        <v>1637</v>
      </c>
      <c r="F933" s="15" t="s">
        <v>8221</v>
      </c>
      <c r="G933" s="16">
        <v>2</v>
      </c>
    </row>
    <row r="934" spans="2:7">
      <c r="B934" s="13" t="s">
        <v>8219</v>
      </c>
      <c r="C934" s="14">
        <v>1375</v>
      </c>
      <c r="F934" s="13" t="s">
        <v>8221</v>
      </c>
      <c r="G934" s="14">
        <v>7</v>
      </c>
    </row>
    <row r="935" spans="2:7">
      <c r="B935" s="15" t="s">
        <v>8219</v>
      </c>
      <c r="C935" s="16">
        <v>17</v>
      </c>
      <c r="F935" s="15" t="s">
        <v>8221</v>
      </c>
      <c r="G935" s="16">
        <v>5</v>
      </c>
    </row>
    <row r="936" spans="2:7">
      <c r="B936" s="13" t="s">
        <v>8219</v>
      </c>
      <c r="C936" s="14">
        <v>354</v>
      </c>
      <c r="F936" s="13" t="s">
        <v>8221</v>
      </c>
      <c r="G936" s="14">
        <v>0</v>
      </c>
    </row>
    <row r="937" spans="2:7">
      <c r="B937" s="15" t="s">
        <v>8219</v>
      </c>
      <c r="C937" s="16">
        <v>191</v>
      </c>
      <c r="F937" s="15" t="s">
        <v>8221</v>
      </c>
      <c r="G937" s="16">
        <v>0</v>
      </c>
    </row>
    <row r="938" spans="2:7">
      <c r="B938" s="13" t="s">
        <v>8219</v>
      </c>
      <c r="C938" s="14">
        <v>303</v>
      </c>
      <c r="F938" s="13" t="s">
        <v>8221</v>
      </c>
      <c r="G938" s="14">
        <v>0</v>
      </c>
    </row>
    <row r="939" spans="2:7">
      <c r="B939" s="15" t="s">
        <v>8219</v>
      </c>
      <c r="C939" s="16">
        <v>137</v>
      </c>
      <c r="F939" s="15" t="s">
        <v>8221</v>
      </c>
      <c r="G939" s="16">
        <v>2</v>
      </c>
    </row>
    <row r="940" spans="2:7">
      <c r="B940" s="13" t="s">
        <v>8219</v>
      </c>
      <c r="C940" s="14">
        <v>41</v>
      </c>
      <c r="F940" s="13" t="s">
        <v>8221</v>
      </c>
      <c r="G940" s="14">
        <v>0</v>
      </c>
    </row>
    <row r="941" spans="2:7">
      <c r="B941" s="15" t="s">
        <v>8219</v>
      </c>
      <c r="C941" s="16">
        <v>398</v>
      </c>
      <c r="F941" s="15" t="s">
        <v>8221</v>
      </c>
      <c r="G941" s="16">
        <v>0</v>
      </c>
    </row>
    <row r="942" spans="2:7">
      <c r="B942" s="13" t="s">
        <v>8219</v>
      </c>
      <c r="C942" s="14">
        <v>1737</v>
      </c>
      <c r="F942" s="13" t="s">
        <v>8221</v>
      </c>
      <c r="G942" s="14">
        <v>28</v>
      </c>
    </row>
    <row r="943" spans="2:7">
      <c r="B943" s="15" t="s">
        <v>8219</v>
      </c>
      <c r="C943" s="16">
        <v>971</v>
      </c>
      <c r="F943" s="15" t="s">
        <v>8221</v>
      </c>
      <c r="G943" s="16">
        <v>2</v>
      </c>
    </row>
    <row r="944" spans="2:7">
      <c r="B944" s="13" t="s">
        <v>8219</v>
      </c>
      <c r="C944" s="14">
        <v>183</v>
      </c>
      <c r="F944" s="13" t="s">
        <v>8221</v>
      </c>
      <c r="G944" s="14">
        <v>0</v>
      </c>
    </row>
    <row r="945" spans="2:7">
      <c r="B945" s="15" t="s">
        <v>8219</v>
      </c>
      <c r="C945" s="16">
        <v>4562</v>
      </c>
      <c r="F945" s="15" t="s">
        <v>8221</v>
      </c>
      <c r="G945" s="16">
        <v>0</v>
      </c>
    </row>
    <row r="946" spans="2:7">
      <c r="B946" s="13" t="s">
        <v>8219</v>
      </c>
      <c r="C946" s="14">
        <v>26457</v>
      </c>
      <c r="F946" s="13" t="s">
        <v>8221</v>
      </c>
      <c r="G946" s="14">
        <v>0</v>
      </c>
    </row>
    <row r="947" spans="2:7">
      <c r="B947" s="15" t="s">
        <v>8219</v>
      </c>
      <c r="C947" s="16">
        <v>162</v>
      </c>
      <c r="F947" s="15" t="s">
        <v>8221</v>
      </c>
      <c r="G947" s="16">
        <v>4</v>
      </c>
    </row>
    <row r="948" spans="2:7">
      <c r="B948" s="13" t="s">
        <v>8219</v>
      </c>
      <c r="C948" s="14">
        <v>479</v>
      </c>
      <c r="F948" s="13" t="s">
        <v>8221</v>
      </c>
      <c r="G948" s="14">
        <v>12</v>
      </c>
    </row>
    <row r="949" spans="2:7">
      <c r="B949" s="15" t="s">
        <v>8219</v>
      </c>
      <c r="C949" s="16">
        <v>426</v>
      </c>
      <c r="F949" s="15" t="s">
        <v>8221</v>
      </c>
      <c r="G949" s="16">
        <v>0</v>
      </c>
    </row>
    <row r="950" spans="2:7">
      <c r="B950" s="13" t="s">
        <v>8219</v>
      </c>
      <c r="C950" s="14">
        <v>450</v>
      </c>
      <c r="F950" s="13" t="s">
        <v>8221</v>
      </c>
      <c r="G950" s="14">
        <v>33</v>
      </c>
    </row>
    <row r="951" spans="2:7">
      <c r="B951" s="15" t="s">
        <v>8219</v>
      </c>
      <c r="C951" s="16">
        <v>1780</v>
      </c>
      <c r="F951" s="15" t="s">
        <v>8221</v>
      </c>
      <c r="G951" s="16">
        <v>0</v>
      </c>
    </row>
    <row r="952" spans="2:7">
      <c r="B952" s="13" t="s">
        <v>8219</v>
      </c>
      <c r="C952" s="14">
        <v>122</v>
      </c>
      <c r="F952" s="13" t="s">
        <v>8221</v>
      </c>
      <c r="G952" s="14">
        <v>4</v>
      </c>
    </row>
    <row r="953" spans="2:7">
      <c r="B953" s="15" t="s">
        <v>8219</v>
      </c>
      <c r="C953" s="16">
        <v>95</v>
      </c>
      <c r="F953" s="15" t="s">
        <v>8221</v>
      </c>
      <c r="G953" s="16">
        <v>0</v>
      </c>
    </row>
    <row r="954" spans="2:7">
      <c r="B954" s="13" t="s">
        <v>8219</v>
      </c>
      <c r="C954" s="14">
        <v>325</v>
      </c>
      <c r="F954" s="13" t="s">
        <v>8221</v>
      </c>
      <c r="G954" s="14">
        <v>11</v>
      </c>
    </row>
    <row r="955" spans="2:7">
      <c r="B955" s="15" t="s">
        <v>8219</v>
      </c>
      <c r="C955" s="16">
        <v>353</v>
      </c>
      <c r="F955" s="15" t="s">
        <v>8221</v>
      </c>
      <c r="G955" s="16">
        <v>1</v>
      </c>
    </row>
    <row r="956" spans="2:7">
      <c r="B956" s="13" t="s">
        <v>8219</v>
      </c>
      <c r="C956" s="14">
        <v>105</v>
      </c>
      <c r="F956" s="13" t="s">
        <v>8221</v>
      </c>
      <c r="G956" s="14">
        <v>5</v>
      </c>
    </row>
    <row r="957" spans="2:7">
      <c r="B957" s="15" t="s">
        <v>8219</v>
      </c>
      <c r="C957" s="16">
        <v>729</v>
      </c>
      <c r="F957" s="15" t="s">
        <v>8221</v>
      </c>
      <c r="G957" s="16">
        <v>0</v>
      </c>
    </row>
    <row r="958" spans="2:7">
      <c r="B958" s="13" t="s">
        <v>8219</v>
      </c>
      <c r="C958" s="14">
        <v>454</v>
      </c>
      <c r="F958" s="13" t="s">
        <v>8221</v>
      </c>
      <c r="G958" s="14">
        <v>1</v>
      </c>
    </row>
    <row r="959" spans="2:7">
      <c r="B959" s="15" t="s">
        <v>8219</v>
      </c>
      <c r="C959" s="16">
        <v>539</v>
      </c>
      <c r="F959" s="15" t="s">
        <v>8221</v>
      </c>
      <c r="G959" s="16">
        <v>1</v>
      </c>
    </row>
    <row r="960" spans="2:7">
      <c r="B960" s="13" t="s">
        <v>8219</v>
      </c>
      <c r="C960" s="14">
        <v>79</v>
      </c>
      <c r="F960" s="13" t="s">
        <v>8221</v>
      </c>
      <c r="G960" s="14">
        <v>6</v>
      </c>
    </row>
    <row r="961" spans="2:7">
      <c r="B961" s="15" t="s">
        <v>8219</v>
      </c>
      <c r="C961" s="16">
        <v>94</v>
      </c>
      <c r="F961" s="15" t="s">
        <v>8221</v>
      </c>
      <c r="G961" s="16">
        <v>8</v>
      </c>
    </row>
    <row r="962" spans="2:7">
      <c r="B962" s="13" t="s">
        <v>8219</v>
      </c>
      <c r="C962" s="14">
        <v>625</v>
      </c>
      <c r="F962" s="13" t="s">
        <v>8221</v>
      </c>
      <c r="G962" s="14">
        <v>1</v>
      </c>
    </row>
    <row r="963" spans="2:7">
      <c r="B963" s="15" t="s">
        <v>8219</v>
      </c>
      <c r="C963" s="16">
        <v>508</v>
      </c>
      <c r="F963" s="15" t="s">
        <v>8221</v>
      </c>
      <c r="G963" s="16">
        <v>0</v>
      </c>
    </row>
    <row r="964" spans="2:7">
      <c r="B964" s="13" t="s">
        <v>8219</v>
      </c>
      <c r="C964" s="14">
        <v>531</v>
      </c>
      <c r="F964" s="13" t="s">
        <v>8221</v>
      </c>
      <c r="G964" s="14">
        <v>2</v>
      </c>
    </row>
    <row r="965" spans="2:7">
      <c r="B965" s="15" t="s">
        <v>8219</v>
      </c>
      <c r="C965" s="16">
        <v>158</v>
      </c>
      <c r="F965" s="15" t="s">
        <v>8221</v>
      </c>
      <c r="G965" s="16">
        <v>1</v>
      </c>
    </row>
    <row r="966" spans="2:7">
      <c r="B966" s="13" t="s">
        <v>8219</v>
      </c>
      <c r="C966" s="14">
        <v>508</v>
      </c>
      <c r="F966" s="13" t="s">
        <v>8221</v>
      </c>
      <c r="G966" s="14">
        <v>0</v>
      </c>
    </row>
    <row r="967" spans="2:7">
      <c r="B967" s="15" t="s">
        <v>8219</v>
      </c>
      <c r="C967" s="16">
        <v>644</v>
      </c>
      <c r="F967" s="15" t="s">
        <v>8221</v>
      </c>
      <c r="G967" s="16">
        <v>1</v>
      </c>
    </row>
    <row r="968" spans="2:7">
      <c r="B968" s="13" t="s">
        <v>8219</v>
      </c>
      <c r="C968" s="14">
        <v>848</v>
      </c>
      <c r="F968" s="13" t="s">
        <v>8221</v>
      </c>
      <c r="G968" s="14">
        <v>19</v>
      </c>
    </row>
    <row r="969" spans="2:7">
      <c r="B969" s="15" t="s">
        <v>8219</v>
      </c>
      <c r="C969" s="16">
        <v>429</v>
      </c>
      <c r="F969" s="15" t="s">
        <v>8221</v>
      </c>
      <c r="G969" s="16">
        <v>27</v>
      </c>
    </row>
    <row r="970" spans="2:7">
      <c r="B970" s="13" t="s">
        <v>8219</v>
      </c>
      <c r="C970" s="14">
        <v>204</v>
      </c>
      <c r="F970" s="13" t="s">
        <v>8221</v>
      </c>
      <c r="G970" s="14">
        <v>7</v>
      </c>
    </row>
    <row r="971" spans="2:7">
      <c r="B971" s="15" t="s">
        <v>8219</v>
      </c>
      <c r="C971" s="16">
        <v>379</v>
      </c>
      <c r="F971" s="15" t="s">
        <v>8221</v>
      </c>
      <c r="G971" s="16">
        <v>14</v>
      </c>
    </row>
    <row r="972" spans="2:7">
      <c r="B972" s="13" t="s">
        <v>8219</v>
      </c>
      <c r="C972" s="14">
        <v>271</v>
      </c>
      <c r="F972" s="13" t="s">
        <v>8221</v>
      </c>
      <c r="G972" s="14">
        <v>5</v>
      </c>
    </row>
    <row r="973" spans="2:7">
      <c r="B973" s="15" t="s">
        <v>8219</v>
      </c>
      <c r="C973" s="16">
        <v>120</v>
      </c>
      <c r="F973" s="15" t="s">
        <v>8221</v>
      </c>
      <c r="G973" s="16">
        <v>30</v>
      </c>
    </row>
    <row r="974" spans="2:7">
      <c r="B974" s="13" t="s">
        <v>8219</v>
      </c>
      <c r="C974" s="14">
        <v>140</v>
      </c>
      <c r="F974" s="13" t="s">
        <v>8221</v>
      </c>
      <c r="G974" s="14">
        <v>1</v>
      </c>
    </row>
    <row r="975" spans="2:7">
      <c r="B975" s="15" t="s">
        <v>8219</v>
      </c>
      <c r="C975" s="16">
        <v>193</v>
      </c>
      <c r="F975" s="15" t="s">
        <v>8221</v>
      </c>
      <c r="G975" s="16">
        <v>0</v>
      </c>
    </row>
    <row r="976" spans="2:7">
      <c r="B976" s="13" t="s">
        <v>8219</v>
      </c>
      <c r="C976" s="14">
        <v>180</v>
      </c>
      <c r="F976" s="13" t="s">
        <v>8221</v>
      </c>
      <c r="G976" s="14">
        <v>60</v>
      </c>
    </row>
    <row r="977" spans="2:7">
      <c r="B977" s="15" t="s">
        <v>8219</v>
      </c>
      <c r="C977" s="16">
        <v>263</v>
      </c>
      <c r="F977" s="15" t="s">
        <v>8221</v>
      </c>
      <c r="G977" s="16">
        <v>84</v>
      </c>
    </row>
    <row r="978" spans="2:7">
      <c r="B978" s="13" t="s">
        <v>8219</v>
      </c>
      <c r="C978" s="14">
        <v>217</v>
      </c>
      <c r="F978" s="13" t="s">
        <v>8221</v>
      </c>
      <c r="G978" s="14">
        <v>47</v>
      </c>
    </row>
    <row r="979" spans="2:7">
      <c r="B979" s="15" t="s">
        <v>8219</v>
      </c>
      <c r="C979" s="16">
        <v>443</v>
      </c>
      <c r="F979" s="15" t="s">
        <v>8221</v>
      </c>
      <c r="G979" s="16">
        <v>66</v>
      </c>
    </row>
    <row r="980" spans="2:7">
      <c r="B980" s="13" t="s">
        <v>8219</v>
      </c>
      <c r="C980" s="14">
        <v>1373</v>
      </c>
      <c r="F980" s="13" t="s">
        <v>8221</v>
      </c>
      <c r="G980" s="14">
        <v>171</v>
      </c>
    </row>
    <row r="981" spans="2:7">
      <c r="B981" s="15" t="s">
        <v>8219</v>
      </c>
      <c r="C981" s="16">
        <v>742</v>
      </c>
      <c r="F981" s="15" t="s">
        <v>8221</v>
      </c>
      <c r="G981" s="16">
        <v>29</v>
      </c>
    </row>
    <row r="982" spans="2:7">
      <c r="B982" s="13" t="s">
        <v>8219</v>
      </c>
      <c r="C982" s="14">
        <v>170</v>
      </c>
      <c r="F982" s="13" t="s">
        <v>8221</v>
      </c>
      <c r="G982" s="14">
        <v>9</v>
      </c>
    </row>
    <row r="983" spans="2:7">
      <c r="B983" s="15" t="s">
        <v>8219</v>
      </c>
      <c r="C983" s="16">
        <v>242</v>
      </c>
      <c r="F983" s="15" t="s">
        <v>8221</v>
      </c>
      <c r="G983" s="16">
        <v>27</v>
      </c>
    </row>
    <row r="984" spans="2:7">
      <c r="B984" s="13" t="s">
        <v>8219</v>
      </c>
      <c r="C984" s="14">
        <v>541</v>
      </c>
      <c r="F984" s="13" t="s">
        <v>8221</v>
      </c>
      <c r="G984" s="14">
        <v>2</v>
      </c>
    </row>
    <row r="985" spans="2:7">
      <c r="B985" s="15" t="s">
        <v>8219</v>
      </c>
      <c r="C985" s="16">
        <v>121</v>
      </c>
      <c r="F985" s="15" t="s">
        <v>8221</v>
      </c>
      <c r="G985" s="16">
        <v>3</v>
      </c>
    </row>
    <row r="986" spans="2:7">
      <c r="B986" s="13" t="s">
        <v>8219</v>
      </c>
      <c r="C986" s="14">
        <v>621</v>
      </c>
      <c r="F986" s="13" t="s">
        <v>8221</v>
      </c>
      <c r="G986" s="14">
        <v>4</v>
      </c>
    </row>
    <row r="987" spans="2:7">
      <c r="B987" s="15" t="s">
        <v>8219</v>
      </c>
      <c r="C987" s="16">
        <v>101</v>
      </c>
      <c r="F987" s="15" t="s">
        <v>8221</v>
      </c>
      <c r="G987" s="16">
        <v>2</v>
      </c>
    </row>
    <row r="988" spans="2:7">
      <c r="B988" s="13" t="s">
        <v>8219</v>
      </c>
      <c r="C988" s="14">
        <v>554</v>
      </c>
      <c r="F988" s="13" t="s">
        <v>8221</v>
      </c>
      <c r="G988" s="14">
        <v>20</v>
      </c>
    </row>
    <row r="989" spans="2:7">
      <c r="B989" s="15" t="s">
        <v>8219</v>
      </c>
      <c r="C989" s="16">
        <v>666</v>
      </c>
      <c r="F989" s="15" t="s">
        <v>8221</v>
      </c>
      <c r="G989" s="16">
        <v>3</v>
      </c>
    </row>
    <row r="990" spans="2:7">
      <c r="B990" s="13" t="s">
        <v>8219</v>
      </c>
      <c r="C990" s="14">
        <v>410</v>
      </c>
      <c r="F990" s="13" t="s">
        <v>8221</v>
      </c>
      <c r="G990" s="14">
        <v>4</v>
      </c>
    </row>
    <row r="991" spans="2:7">
      <c r="B991" s="15" t="s">
        <v>8219</v>
      </c>
      <c r="C991" s="16">
        <v>375</v>
      </c>
      <c r="F991" s="15" t="s">
        <v>8221</v>
      </c>
      <c r="G991" s="16">
        <v>1</v>
      </c>
    </row>
    <row r="992" spans="2:7">
      <c r="B992" s="13" t="s">
        <v>8219</v>
      </c>
      <c r="C992" s="14">
        <v>1364</v>
      </c>
      <c r="F992" s="13" t="s">
        <v>8221</v>
      </c>
      <c r="G992" s="14">
        <v>0</v>
      </c>
    </row>
    <row r="993" spans="2:7">
      <c r="B993" s="15" t="s">
        <v>8219</v>
      </c>
      <c r="C993" s="16">
        <v>35</v>
      </c>
      <c r="F993" s="15" t="s">
        <v>8221</v>
      </c>
      <c r="G993" s="16">
        <v>0</v>
      </c>
    </row>
    <row r="994" spans="2:7">
      <c r="B994" s="13" t="s">
        <v>8219</v>
      </c>
      <c r="C994" s="14">
        <v>203</v>
      </c>
      <c r="F994" s="13" t="s">
        <v>8221</v>
      </c>
      <c r="G994" s="14">
        <v>14</v>
      </c>
    </row>
    <row r="995" spans="2:7">
      <c r="B995" s="15" t="s">
        <v>8219</v>
      </c>
      <c r="C995" s="16">
        <v>49</v>
      </c>
      <c r="F995" s="15" t="s">
        <v>8221</v>
      </c>
      <c r="G995" s="16">
        <v>1</v>
      </c>
    </row>
    <row r="996" spans="2:7">
      <c r="B996" s="13" t="s">
        <v>8219</v>
      </c>
      <c r="C996" s="14">
        <v>5812</v>
      </c>
      <c r="F996" s="13" t="s">
        <v>8221</v>
      </c>
      <c r="G996" s="14">
        <v>118</v>
      </c>
    </row>
    <row r="997" spans="2:7">
      <c r="B997" s="15" t="s">
        <v>8219</v>
      </c>
      <c r="C997" s="16">
        <v>1556</v>
      </c>
      <c r="F997" s="15" t="s">
        <v>8221</v>
      </c>
      <c r="G997" s="16">
        <v>2</v>
      </c>
    </row>
    <row r="998" spans="2:7">
      <c r="B998" s="13" t="s">
        <v>8219</v>
      </c>
      <c r="C998" s="14">
        <v>65</v>
      </c>
      <c r="F998" s="13" t="s">
        <v>8221</v>
      </c>
      <c r="G998" s="14">
        <v>1</v>
      </c>
    </row>
    <row r="999" spans="2:7">
      <c r="B999" s="15" t="s">
        <v>8219</v>
      </c>
      <c r="C999" s="16">
        <v>10</v>
      </c>
      <c r="F999" s="15" t="s">
        <v>8221</v>
      </c>
      <c r="G999" s="16">
        <v>3</v>
      </c>
    </row>
    <row r="1000" spans="2:7">
      <c r="B1000" s="13" t="s">
        <v>8219</v>
      </c>
      <c r="C1000" s="14">
        <v>76</v>
      </c>
      <c r="F1000" s="13" t="s">
        <v>8221</v>
      </c>
      <c r="G1000" s="14">
        <v>1</v>
      </c>
    </row>
    <row r="1001" spans="2:7">
      <c r="B1001" s="15" t="s">
        <v>8219</v>
      </c>
      <c r="C1001" s="16">
        <v>263</v>
      </c>
      <c r="F1001" s="15" t="s">
        <v>8221</v>
      </c>
      <c r="G1001" s="16">
        <v>3</v>
      </c>
    </row>
    <row r="1002" spans="2:7">
      <c r="B1002" s="13" t="s">
        <v>8219</v>
      </c>
      <c r="C1002" s="14">
        <v>1530</v>
      </c>
      <c r="F1002" s="13" t="s">
        <v>8221</v>
      </c>
      <c r="G1002" s="14">
        <v>38</v>
      </c>
    </row>
    <row r="1003" spans="2:7">
      <c r="B1003" s="15" t="s">
        <v>8219</v>
      </c>
      <c r="C1003" s="16">
        <v>278</v>
      </c>
      <c r="F1003" s="15" t="s">
        <v>8221</v>
      </c>
      <c r="G1003" s="16">
        <v>52</v>
      </c>
    </row>
    <row r="1004" spans="2:7">
      <c r="B1004" s="13" t="s">
        <v>8219</v>
      </c>
      <c r="C1004" s="14">
        <v>350</v>
      </c>
      <c r="F1004" s="13" t="s">
        <v>8221</v>
      </c>
      <c r="G1004" s="14">
        <v>2</v>
      </c>
    </row>
    <row r="1005" spans="2:7">
      <c r="B1005" s="15" t="s">
        <v>8219</v>
      </c>
      <c r="C1005" s="16">
        <v>470</v>
      </c>
      <c r="F1005" s="15" t="s">
        <v>8221</v>
      </c>
      <c r="G1005" s="16">
        <v>0</v>
      </c>
    </row>
    <row r="1006" spans="2:7">
      <c r="B1006" s="13" t="s">
        <v>8219</v>
      </c>
      <c r="C1006" s="14">
        <v>3</v>
      </c>
      <c r="F1006" s="13" t="s">
        <v>8221</v>
      </c>
      <c r="G1006" s="14">
        <v>4</v>
      </c>
    </row>
    <row r="1007" spans="2:7">
      <c r="B1007" s="15" t="s">
        <v>8219</v>
      </c>
      <c r="C1007" s="16">
        <v>8200</v>
      </c>
      <c r="F1007" s="15" t="s">
        <v>8221</v>
      </c>
      <c r="G1007" s="16">
        <v>4</v>
      </c>
    </row>
    <row r="1008" spans="2:7">
      <c r="B1008" s="13" t="s">
        <v>8219</v>
      </c>
      <c r="C1008" s="14">
        <v>8359</v>
      </c>
      <c r="F1008" s="13" t="s">
        <v>8221</v>
      </c>
      <c r="G1008" s="14">
        <v>18</v>
      </c>
    </row>
    <row r="1009" spans="2:7">
      <c r="B1009" s="15" t="s">
        <v>8219</v>
      </c>
      <c r="C1009" s="16">
        <v>188</v>
      </c>
      <c r="F1009" s="15" t="s">
        <v>8221</v>
      </c>
      <c r="G1009" s="16">
        <v>0</v>
      </c>
    </row>
    <row r="1010" spans="2:7">
      <c r="B1010" s="13" t="s">
        <v>8219</v>
      </c>
      <c r="C1010" s="14">
        <v>48</v>
      </c>
      <c r="F1010" s="13" t="s">
        <v>8221</v>
      </c>
      <c r="G1010" s="14">
        <v>22</v>
      </c>
    </row>
    <row r="1011" spans="2:7">
      <c r="B1011" s="15" t="s">
        <v>8219</v>
      </c>
      <c r="C1011" s="16">
        <v>607</v>
      </c>
      <c r="F1011" s="15" t="s">
        <v>8221</v>
      </c>
      <c r="G1011" s="16">
        <v>49</v>
      </c>
    </row>
    <row r="1012" spans="2:7">
      <c r="B1012" s="13" t="s">
        <v>8219</v>
      </c>
      <c r="C1012" s="14">
        <v>50</v>
      </c>
      <c r="F1012" s="13" t="s">
        <v>8221</v>
      </c>
      <c r="G1012" s="14">
        <v>19</v>
      </c>
    </row>
    <row r="1013" spans="2:7">
      <c r="B1013" s="15" t="s">
        <v>8219</v>
      </c>
      <c r="C1013" s="16">
        <v>55</v>
      </c>
      <c r="F1013" s="15" t="s">
        <v>8221</v>
      </c>
      <c r="G1013" s="16">
        <v>4</v>
      </c>
    </row>
    <row r="1014" spans="2:7">
      <c r="B1014" s="13" t="s">
        <v>8219</v>
      </c>
      <c r="C1014" s="14">
        <v>38</v>
      </c>
      <c r="F1014" s="13" t="s">
        <v>8221</v>
      </c>
      <c r="G1014" s="14">
        <v>4</v>
      </c>
    </row>
    <row r="1015" spans="2:7">
      <c r="B1015" s="15" t="s">
        <v>8219</v>
      </c>
      <c r="C1015" s="16">
        <v>25</v>
      </c>
      <c r="F1015" s="15" t="s">
        <v>8221</v>
      </c>
      <c r="G1015" s="16">
        <v>2</v>
      </c>
    </row>
    <row r="1016" spans="2:7">
      <c r="B1016" s="13" t="s">
        <v>8219</v>
      </c>
      <c r="C1016" s="14">
        <v>46</v>
      </c>
      <c r="F1016" s="13" t="s">
        <v>8221</v>
      </c>
      <c r="G1016" s="14">
        <v>0</v>
      </c>
    </row>
    <row r="1017" spans="2:7">
      <c r="B1017" s="15" t="s">
        <v>8219</v>
      </c>
      <c r="C1017" s="16">
        <v>83</v>
      </c>
      <c r="F1017" s="15" t="s">
        <v>8221</v>
      </c>
      <c r="G1017" s="16">
        <v>0</v>
      </c>
    </row>
    <row r="1018" spans="2:7">
      <c r="B1018" s="13" t="s">
        <v>8219</v>
      </c>
      <c r="C1018" s="14">
        <v>35</v>
      </c>
      <c r="F1018" s="13" t="s">
        <v>8221</v>
      </c>
      <c r="G1018" s="14">
        <v>14</v>
      </c>
    </row>
    <row r="1019" spans="2:7">
      <c r="B1019" s="15" t="s">
        <v>8219</v>
      </c>
      <c r="C1019" s="16">
        <v>25</v>
      </c>
      <c r="F1019" s="15" t="s">
        <v>8221</v>
      </c>
      <c r="G1019" s="16">
        <v>8</v>
      </c>
    </row>
    <row r="1020" spans="2:7">
      <c r="B1020" s="13" t="s">
        <v>8219</v>
      </c>
      <c r="C1020" s="14">
        <v>75</v>
      </c>
      <c r="F1020" s="13" t="s">
        <v>8221</v>
      </c>
      <c r="G1020" s="14">
        <v>0</v>
      </c>
    </row>
    <row r="1021" spans="2:7">
      <c r="B1021" s="15" t="s">
        <v>8219</v>
      </c>
      <c r="C1021" s="16">
        <v>62</v>
      </c>
      <c r="F1021" s="15" t="s">
        <v>8221</v>
      </c>
      <c r="G1021" s="16">
        <v>15</v>
      </c>
    </row>
    <row r="1022" spans="2:7">
      <c r="B1022" s="13" t="s">
        <v>8219</v>
      </c>
      <c r="C1022" s="14">
        <v>160</v>
      </c>
      <c r="F1022" s="13" t="s">
        <v>8221</v>
      </c>
      <c r="G1022" s="14">
        <v>33</v>
      </c>
    </row>
    <row r="1023" spans="2:7">
      <c r="B1023" s="15" t="s">
        <v>8219</v>
      </c>
      <c r="C1023" s="16">
        <v>246</v>
      </c>
      <c r="F1023" s="15" t="s">
        <v>8221</v>
      </c>
      <c r="G1023" s="16">
        <v>2</v>
      </c>
    </row>
    <row r="1024" spans="2:7">
      <c r="B1024" s="13" t="s">
        <v>8219</v>
      </c>
      <c r="C1024" s="14">
        <v>55</v>
      </c>
      <c r="F1024" s="13" t="s">
        <v>8221</v>
      </c>
      <c r="G1024" s="14">
        <v>6</v>
      </c>
    </row>
    <row r="1025" spans="2:7">
      <c r="B1025" s="15" t="s">
        <v>8219</v>
      </c>
      <c r="C1025" s="16">
        <v>23</v>
      </c>
      <c r="F1025" s="15" t="s">
        <v>8221</v>
      </c>
      <c r="G1025" s="16">
        <v>2</v>
      </c>
    </row>
    <row r="1026" spans="2:7">
      <c r="B1026" s="13" t="s">
        <v>8219</v>
      </c>
      <c r="C1026" s="14">
        <v>72</v>
      </c>
      <c r="F1026" s="13" t="s">
        <v>8221</v>
      </c>
      <c r="G1026" s="14">
        <v>0</v>
      </c>
    </row>
    <row r="1027" spans="2:7">
      <c r="B1027" s="15" t="s">
        <v>8219</v>
      </c>
      <c r="C1027" s="16">
        <v>22</v>
      </c>
      <c r="F1027" s="15" t="s">
        <v>8221</v>
      </c>
      <c r="G1027" s="16">
        <v>4</v>
      </c>
    </row>
    <row r="1028" spans="2:7">
      <c r="B1028" s="13" t="s">
        <v>8219</v>
      </c>
      <c r="C1028" s="14">
        <v>14</v>
      </c>
      <c r="F1028" s="13" t="s">
        <v>8221</v>
      </c>
      <c r="G1028" s="14">
        <v>1</v>
      </c>
    </row>
    <row r="1029" spans="2:7">
      <c r="B1029" s="15" t="s">
        <v>8219</v>
      </c>
      <c r="C1029" s="16">
        <v>38</v>
      </c>
      <c r="F1029" s="15" t="s">
        <v>8221</v>
      </c>
      <c r="G1029" s="16">
        <v>3</v>
      </c>
    </row>
    <row r="1030" spans="2:7">
      <c r="B1030" s="13" t="s">
        <v>8219</v>
      </c>
      <c r="C1030" s="14">
        <v>32</v>
      </c>
      <c r="F1030" s="13" t="s">
        <v>8221</v>
      </c>
      <c r="G1030" s="14">
        <v>4</v>
      </c>
    </row>
    <row r="1031" spans="2:7">
      <c r="B1031" s="15" t="s">
        <v>8219</v>
      </c>
      <c r="C1031" s="16">
        <v>63</v>
      </c>
      <c r="F1031" s="15" t="s">
        <v>8221</v>
      </c>
      <c r="G1031" s="16">
        <v>0</v>
      </c>
    </row>
    <row r="1032" spans="2:7">
      <c r="B1032" s="13" t="s">
        <v>8219</v>
      </c>
      <c r="C1032" s="14">
        <v>27</v>
      </c>
      <c r="F1032" s="13" t="s">
        <v>8221</v>
      </c>
      <c r="G1032" s="14">
        <v>4</v>
      </c>
    </row>
    <row r="1033" spans="2:7">
      <c r="B1033" s="15" t="s">
        <v>8219</v>
      </c>
      <c r="C1033" s="16">
        <v>44</v>
      </c>
      <c r="F1033" s="15" t="s">
        <v>8221</v>
      </c>
      <c r="G1033" s="16">
        <v>3</v>
      </c>
    </row>
    <row r="1034" spans="2:7">
      <c r="B1034" s="13" t="s">
        <v>8219</v>
      </c>
      <c r="C1034" s="14">
        <v>38</v>
      </c>
      <c r="F1034" s="13" t="s">
        <v>8221</v>
      </c>
      <c r="G1034" s="14">
        <v>34</v>
      </c>
    </row>
    <row r="1035" spans="2:7">
      <c r="B1035" s="15" t="s">
        <v>8219</v>
      </c>
      <c r="C1035" s="16">
        <v>115</v>
      </c>
      <c r="F1035" s="15" t="s">
        <v>8221</v>
      </c>
      <c r="G1035" s="16">
        <v>2</v>
      </c>
    </row>
    <row r="1036" spans="2:7">
      <c r="B1036" s="13" t="s">
        <v>8219</v>
      </c>
      <c r="C1036" s="14">
        <v>37</v>
      </c>
      <c r="F1036" s="13" t="s">
        <v>8221</v>
      </c>
      <c r="G1036" s="14">
        <v>33</v>
      </c>
    </row>
    <row r="1037" spans="2:7">
      <c r="B1037" s="15" t="s">
        <v>8219</v>
      </c>
      <c r="C1037" s="16">
        <v>99</v>
      </c>
      <c r="F1037" s="15" t="s">
        <v>8221</v>
      </c>
      <c r="G1037" s="16">
        <v>0</v>
      </c>
    </row>
    <row r="1038" spans="2:7">
      <c r="B1038" s="13" t="s">
        <v>8219</v>
      </c>
      <c r="C1038" s="14">
        <v>44</v>
      </c>
      <c r="F1038" s="13" t="s">
        <v>8221</v>
      </c>
      <c r="G1038" s="14">
        <v>0</v>
      </c>
    </row>
    <row r="1039" spans="2:7">
      <c r="B1039" s="15" t="s">
        <v>8219</v>
      </c>
      <c r="C1039" s="16">
        <v>58</v>
      </c>
      <c r="F1039" s="15" t="s">
        <v>8221</v>
      </c>
      <c r="G1039" s="16">
        <v>1</v>
      </c>
    </row>
    <row r="1040" spans="2:7">
      <c r="B1040" s="13" t="s">
        <v>8219</v>
      </c>
      <c r="C1040" s="14">
        <v>191</v>
      </c>
      <c r="F1040" s="13" t="s">
        <v>8221</v>
      </c>
      <c r="G1040" s="14">
        <v>13</v>
      </c>
    </row>
    <row r="1041" spans="2:7">
      <c r="B1041" s="15" t="s">
        <v>8219</v>
      </c>
      <c r="C1041" s="16">
        <v>40</v>
      </c>
      <c r="F1041" s="15" t="s">
        <v>8221</v>
      </c>
      <c r="G1041" s="16">
        <v>2</v>
      </c>
    </row>
    <row r="1042" spans="2:7">
      <c r="B1042" s="13" t="s">
        <v>8219</v>
      </c>
      <c r="C1042" s="14">
        <v>38</v>
      </c>
      <c r="F1042" s="13" t="s">
        <v>8221</v>
      </c>
      <c r="G1042" s="14">
        <v>36</v>
      </c>
    </row>
    <row r="1043" spans="2:7">
      <c r="B1043" s="15" t="s">
        <v>8219</v>
      </c>
      <c r="C1043" s="16">
        <v>39</v>
      </c>
      <c r="F1043" s="15" t="s">
        <v>8221</v>
      </c>
      <c r="G1043" s="16">
        <v>1</v>
      </c>
    </row>
    <row r="1044" spans="2:7">
      <c r="B1044" s="13" t="s">
        <v>8219</v>
      </c>
      <c r="C1044" s="14">
        <v>11</v>
      </c>
      <c r="F1044" s="13" t="s">
        <v>8221</v>
      </c>
      <c r="G1044" s="14">
        <v>15</v>
      </c>
    </row>
    <row r="1045" spans="2:7">
      <c r="B1045" s="15" t="s">
        <v>8219</v>
      </c>
      <c r="C1045" s="16">
        <v>107</v>
      </c>
      <c r="F1045" s="15" t="s">
        <v>8221</v>
      </c>
      <c r="G1045" s="16">
        <v>1</v>
      </c>
    </row>
    <row r="1046" spans="2:7">
      <c r="B1046" s="13" t="s">
        <v>8219</v>
      </c>
      <c r="C1046" s="14">
        <v>147</v>
      </c>
      <c r="F1046" s="13" t="s">
        <v>8221</v>
      </c>
      <c r="G1046" s="14">
        <v>0</v>
      </c>
    </row>
    <row r="1047" spans="2:7">
      <c r="B1047" s="15" t="s">
        <v>8219</v>
      </c>
      <c r="C1047" s="16">
        <v>36</v>
      </c>
      <c r="F1047" s="15" t="s">
        <v>8221</v>
      </c>
      <c r="G1047" s="16">
        <v>1</v>
      </c>
    </row>
    <row r="1048" spans="2:7">
      <c r="B1048" s="13" t="s">
        <v>8219</v>
      </c>
      <c r="C1048" s="14">
        <v>92</v>
      </c>
      <c r="F1048" s="13" t="s">
        <v>8221</v>
      </c>
      <c r="G1048" s="14">
        <v>0</v>
      </c>
    </row>
    <row r="1049" spans="2:7">
      <c r="B1049" s="15" t="s">
        <v>8219</v>
      </c>
      <c r="C1049" s="16">
        <v>35</v>
      </c>
      <c r="F1049" s="15" t="s">
        <v>8221</v>
      </c>
      <c r="G1049" s="16">
        <v>0</v>
      </c>
    </row>
    <row r="1050" spans="2:7">
      <c r="B1050" s="13" t="s">
        <v>8219</v>
      </c>
      <c r="C1050" s="14">
        <v>17</v>
      </c>
      <c r="F1050" s="13" t="s">
        <v>8221</v>
      </c>
      <c r="G1050" s="14">
        <v>1</v>
      </c>
    </row>
    <row r="1051" spans="2:7">
      <c r="B1051" s="15" t="s">
        <v>8219</v>
      </c>
      <c r="C1051" s="16">
        <v>22</v>
      </c>
      <c r="F1051" s="15" t="s">
        <v>8221</v>
      </c>
      <c r="G1051" s="16">
        <v>39</v>
      </c>
    </row>
    <row r="1052" spans="2:7">
      <c r="B1052" s="13" t="s">
        <v>8219</v>
      </c>
      <c r="C1052" s="14">
        <v>69</v>
      </c>
      <c r="F1052" s="13" t="s">
        <v>8221</v>
      </c>
      <c r="G1052" s="14">
        <v>0</v>
      </c>
    </row>
    <row r="1053" spans="2:7">
      <c r="B1053" s="15" t="s">
        <v>8219</v>
      </c>
      <c r="C1053" s="16">
        <v>13</v>
      </c>
      <c r="F1053" s="15" t="s">
        <v>8221</v>
      </c>
      <c r="G1053" s="16">
        <v>0</v>
      </c>
    </row>
    <row r="1054" spans="2:7">
      <c r="B1054" s="13" t="s">
        <v>8219</v>
      </c>
      <c r="C1054" s="14">
        <v>58</v>
      </c>
      <c r="F1054" s="13" t="s">
        <v>8221</v>
      </c>
      <c r="G1054" s="14">
        <v>3</v>
      </c>
    </row>
    <row r="1055" spans="2:7">
      <c r="B1055" s="15" t="s">
        <v>8219</v>
      </c>
      <c r="C1055" s="16">
        <v>44</v>
      </c>
      <c r="F1055" s="15" t="s">
        <v>8221</v>
      </c>
      <c r="G1055" s="16">
        <v>1</v>
      </c>
    </row>
    <row r="1056" spans="2:7">
      <c r="B1056" s="13" t="s">
        <v>8219</v>
      </c>
      <c r="C1056" s="14">
        <v>83</v>
      </c>
      <c r="F1056" s="13" t="s">
        <v>8221</v>
      </c>
      <c r="G1056" s="14">
        <v>13</v>
      </c>
    </row>
    <row r="1057" spans="2:7">
      <c r="B1057" s="15" t="s">
        <v>8219</v>
      </c>
      <c r="C1057" s="16">
        <v>117</v>
      </c>
      <c r="F1057" s="15" t="s">
        <v>8221</v>
      </c>
      <c r="G1057" s="16">
        <v>0</v>
      </c>
    </row>
    <row r="1058" spans="2:7">
      <c r="B1058" s="13" t="s">
        <v>8219</v>
      </c>
      <c r="C1058" s="14">
        <v>32</v>
      </c>
      <c r="F1058" s="13" t="s">
        <v>8221</v>
      </c>
      <c r="G1058" s="14">
        <v>6</v>
      </c>
    </row>
    <row r="1059" spans="2:7">
      <c r="B1059" s="15" t="s">
        <v>8219</v>
      </c>
      <c r="C1059" s="16">
        <v>8</v>
      </c>
      <c r="F1059" s="15" t="s">
        <v>8221</v>
      </c>
      <c r="G1059" s="16">
        <v>0</v>
      </c>
    </row>
    <row r="1060" spans="2:7">
      <c r="B1060" s="13" t="s">
        <v>8219</v>
      </c>
      <c r="C1060" s="14">
        <v>340</v>
      </c>
      <c r="F1060" s="13" t="s">
        <v>8221</v>
      </c>
      <c r="G1060" s="14">
        <v>14</v>
      </c>
    </row>
    <row r="1061" spans="2:7">
      <c r="B1061" s="15" t="s">
        <v>8219</v>
      </c>
      <c r="C1061" s="16">
        <v>7</v>
      </c>
      <c r="F1061" s="15" t="s">
        <v>8221</v>
      </c>
      <c r="G1061" s="16">
        <v>5</v>
      </c>
    </row>
    <row r="1062" spans="2:7">
      <c r="B1062" s="13" t="s">
        <v>8219</v>
      </c>
      <c r="C1062" s="14">
        <v>19</v>
      </c>
      <c r="F1062" s="13" t="s">
        <v>8221</v>
      </c>
      <c r="G1062" s="14">
        <v>6</v>
      </c>
    </row>
    <row r="1063" spans="2:7">
      <c r="B1063" s="15" t="s">
        <v>8219</v>
      </c>
      <c r="C1063" s="16">
        <v>47</v>
      </c>
      <c r="F1063" s="15" t="s">
        <v>8221</v>
      </c>
      <c r="G1063" s="16">
        <v>15</v>
      </c>
    </row>
    <row r="1064" spans="2:7">
      <c r="B1064" s="13" t="s">
        <v>8219</v>
      </c>
      <c r="C1064" s="14">
        <v>13</v>
      </c>
      <c r="F1064" s="13" t="s">
        <v>8221</v>
      </c>
      <c r="G1064" s="14">
        <v>0</v>
      </c>
    </row>
    <row r="1065" spans="2:7">
      <c r="B1065" s="15" t="s">
        <v>8219</v>
      </c>
      <c r="C1065" s="16">
        <v>90</v>
      </c>
      <c r="F1065" s="15" t="s">
        <v>8221</v>
      </c>
      <c r="G1065" s="16">
        <v>1</v>
      </c>
    </row>
    <row r="1066" spans="2:7">
      <c r="B1066" s="13" t="s">
        <v>8219</v>
      </c>
      <c r="C1066" s="14">
        <v>63</v>
      </c>
      <c r="F1066" s="13" t="s">
        <v>8221</v>
      </c>
      <c r="G1066" s="14">
        <v>9</v>
      </c>
    </row>
    <row r="1067" spans="2:7">
      <c r="B1067" s="15" t="s">
        <v>8219</v>
      </c>
      <c r="C1067" s="16">
        <v>26</v>
      </c>
      <c r="F1067" s="15" t="s">
        <v>8221</v>
      </c>
      <c r="G1067" s="16">
        <v>3</v>
      </c>
    </row>
    <row r="1068" spans="2:7">
      <c r="B1068" s="13" t="s">
        <v>8219</v>
      </c>
      <c r="C1068" s="14">
        <v>71</v>
      </c>
      <c r="F1068" s="13" t="s">
        <v>8221</v>
      </c>
      <c r="G1068" s="14">
        <v>3</v>
      </c>
    </row>
    <row r="1069" spans="2:7">
      <c r="B1069" s="15" t="s">
        <v>8219</v>
      </c>
      <c r="C1069" s="16">
        <v>38</v>
      </c>
      <c r="F1069" s="15" t="s">
        <v>8221</v>
      </c>
      <c r="G1069" s="16">
        <v>1</v>
      </c>
    </row>
    <row r="1070" spans="2:7">
      <c r="B1070" s="13" t="s">
        <v>8219</v>
      </c>
      <c r="C1070" s="14">
        <v>859</v>
      </c>
      <c r="F1070" s="13" t="s">
        <v>8221</v>
      </c>
      <c r="G1070" s="14">
        <v>3</v>
      </c>
    </row>
    <row r="1071" spans="2:7">
      <c r="B1071" s="15" t="s">
        <v>8219</v>
      </c>
      <c r="C1071" s="16">
        <v>21</v>
      </c>
      <c r="F1071" s="15" t="s">
        <v>8221</v>
      </c>
      <c r="G1071" s="16">
        <v>0</v>
      </c>
    </row>
    <row r="1072" spans="2:7">
      <c r="B1072" s="13" t="s">
        <v>8219</v>
      </c>
      <c r="C1072" s="14">
        <v>78</v>
      </c>
      <c r="F1072" s="13" t="s">
        <v>8221</v>
      </c>
      <c r="G1072" s="14">
        <v>2</v>
      </c>
    </row>
    <row r="1073" spans="2:7">
      <c r="B1073" s="15" t="s">
        <v>8219</v>
      </c>
      <c r="C1073" s="16">
        <v>53</v>
      </c>
      <c r="F1073" s="15" t="s">
        <v>8221</v>
      </c>
      <c r="G1073" s="16">
        <v>10</v>
      </c>
    </row>
    <row r="1074" spans="2:7">
      <c r="B1074" s="13" t="s">
        <v>8219</v>
      </c>
      <c r="C1074" s="14">
        <v>356</v>
      </c>
      <c r="F1074" s="13" t="s">
        <v>8221</v>
      </c>
      <c r="G1074" s="14">
        <v>60</v>
      </c>
    </row>
    <row r="1075" spans="2:7">
      <c r="B1075" s="15" t="s">
        <v>8219</v>
      </c>
      <c r="C1075" s="16">
        <v>279</v>
      </c>
      <c r="F1075" s="15" t="s">
        <v>8221</v>
      </c>
      <c r="G1075" s="16">
        <v>5</v>
      </c>
    </row>
    <row r="1076" spans="2:7">
      <c r="B1076" s="13" t="s">
        <v>8219</v>
      </c>
      <c r="C1076" s="14">
        <v>266</v>
      </c>
      <c r="F1076" s="13" t="s">
        <v>8221</v>
      </c>
      <c r="G1076" s="14">
        <v>9</v>
      </c>
    </row>
    <row r="1077" spans="2:7">
      <c r="B1077" s="15" t="s">
        <v>8219</v>
      </c>
      <c r="C1077" s="16">
        <v>623</v>
      </c>
      <c r="F1077" s="15" t="s">
        <v>8221</v>
      </c>
      <c r="G1077" s="16">
        <v>13</v>
      </c>
    </row>
    <row r="1078" spans="2:7">
      <c r="B1078" s="13" t="s">
        <v>8219</v>
      </c>
      <c r="C1078" s="14">
        <v>392</v>
      </c>
      <c r="F1078" s="13" t="s">
        <v>8221</v>
      </c>
      <c r="G1078" s="14">
        <v>0</v>
      </c>
    </row>
    <row r="1079" spans="2:7">
      <c r="B1079" s="15" t="s">
        <v>8219</v>
      </c>
      <c r="C1079" s="16">
        <v>3562</v>
      </c>
      <c r="F1079" s="15" t="s">
        <v>8221</v>
      </c>
      <c r="G1079" s="16">
        <v>8</v>
      </c>
    </row>
    <row r="1080" spans="2:7">
      <c r="B1080" s="13" t="s">
        <v>8219</v>
      </c>
      <c r="C1080" s="14">
        <v>514</v>
      </c>
      <c r="F1080" s="13" t="s">
        <v>8221</v>
      </c>
      <c r="G1080" s="14">
        <v>3</v>
      </c>
    </row>
    <row r="1081" spans="2:7">
      <c r="B1081" s="15" t="s">
        <v>8219</v>
      </c>
      <c r="C1081" s="16">
        <v>88</v>
      </c>
      <c r="F1081" s="15" t="s">
        <v>8221</v>
      </c>
      <c r="G1081" s="16">
        <v>3</v>
      </c>
    </row>
    <row r="1082" spans="2:7">
      <c r="B1082" s="13" t="s">
        <v>8219</v>
      </c>
      <c r="C1082" s="14">
        <v>537</v>
      </c>
      <c r="F1082" s="13" t="s">
        <v>8221</v>
      </c>
      <c r="G1082" s="14">
        <v>0</v>
      </c>
    </row>
    <row r="1083" spans="2:7">
      <c r="B1083" s="15" t="s">
        <v>8219</v>
      </c>
      <c r="C1083" s="16">
        <v>25</v>
      </c>
      <c r="F1083" s="15" t="s">
        <v>8221</v>
      </c>
      <c r="G1083" s="16">
        <v>6</v>
      </c>
    </row>
    <row r="1084" spans="2:7">
      <c r="B1084" s="13" t="s">
        <v>8219</v>
      </c>
      <c r="C1084" s="14">
        <v>3238</v>
      </c>
      <c r="F1084" s="13" t="s">
        <v>8221</v>
      </c>
      <c r="G1084" s="14">
        <v>4</v>
      </c>
    </row>
    <row r="1085" spans="2:7">
      <c r="B1085" s="15" t="s">
        <v>8219</v>
      </c>
      <c r="C1085" s="16">
        <v>897</v>
      </c>
      <c r="F1085" s="15" t="s">
        <v>8221</v>
      </c>
      <c r="G1085" s="16">
        <v>1</v>
      </c>
    </row>
    <row r="1086" spans="2:7">
      <c r="B1086" s="13" t="s">
        <v>8219</v>
      </c>
      <c r="C1086" s="14">
        <v>878</v>
      </c>
      <c r="F1086" s="13" t="s">
        <v>8221</v>
      </c>
      <c r="G1086" s="14">
        <v>29</v>
      </c>
    </row>
    <row r="1087" spans="2:7">
      <c r="B1087" s="15" t="s">
        <v>8219</v>
      </c>
      <c r="C1087" s="16">
        <v>115</v>
      </c>
      <c r="F1087" s="15" t="s">
        <v>8221</v>
      </c>
      <c r="G1087" s="16">
        <v>0</v>
      </c>
    </row>
    <row r="1088" spans="2:7">
      <c r="B1088" s="13" t="s">
        <v>8219</v>
      </c>
      <c r="C1088" s="14">
        <v>234</v>
      </c>
      <c r="F1088" s="13" t="s">
        <v>8221</v>
      </c>
      <c r="G1088" s="14">
        <v>4</v>
      </c>
    </row>
    <row r="1089" spans="2:7">
      <c r="B1089" s="15" t="s">
        <v>8219</v>
      </c>
      <c r="C1089" s="16">
        <v>4330</v>
      </c>
      <c r="F1089" s="15" t="s">
        <v>8221</v>
      </c>
      <c r="G1089" s="16">
        <v>5</v>
      </c>
    </row>
    <row r="1090" spans="2:7">
      <c r="B1090" s="13" t="s">
        <v>8219</v>
      </c>
      <c r="C1090" s="14">
        <v>651</v>
      </c>
      <c r="F1090" s="13" t="s">
        <v>8221</v>
      </c>
      <c r="G1090" s="14">
        <v>4</v>
      </c>
    </row>
    <row r="1091" spans="2:7">
      <c r="B1091" s="15" t="s">
        <v>8219</v>
      </c>
      <c r="C1091" s="16">
        <v>251</v>
      </c>
      <c r="F1091" s="15" t="s">
        <v>8221</v>
      </c>
      <c r="G1091" s="16">
        <v>5</v>
      </c>
    </row>
    <row r="1092" spans="2:7">
      <c r="B1092" s="13" t="s">
        <v>8219</v>
      </c>
      <c r="C1092" s="14">
        <v>263</v>
      </c>
      <c r="F1092" s="13" t="s">
        <v>8221</v>
      </c>
      <c r="G1092" s="14">
        <v>1</v>
      </c>
    </row>
    <row r="1093" spans="2:7">
      <c r="B1093" s="15" t="s">
        <v>8219</v>
      </c>
      <c r="C1093" s="16">
        <v>28</v>
      </c>
      <c r="F1093" s="15" t="s">
        <v>8221</v>
      </c>
      <c r="G1093" s="16">
        <v>1</v>
      </c>
    </row>
    <row r="1094" spans="2:7">
      <c r="B1094" s="13" t="s">
        <v>8219</v>
      </c>
      <c r="C1094" s="14">
        <v>721</v>
      </c>
      <c r="F1094" s="13" t="s">
        <v>8221</v>
      </c>
      <c r="G1094" s="14">
        <v>0</v>
      </c>
    </row>
    <row r="1095" spans="2:7">
      <c r="B1095" s="15" t="s">
        <v>8219</v>
      </c>
      <c r="C1095" s="16">
        <v>50</v>
      </c>
      <c r="F1095" s="15" t="s">
        <v>8221</v>
      </c>
      <c r="G1095" s="16">
        <v>14</v>
      </c>
    </row>
    <row r="1096" spans="2:7">
      <c r="B1096" s="13" t="s">
        <v>8219</v>
      </c>
      <c r="C1096" s="14">
        <v>73</v>
      </c>
      <c r="F1096" s="13" t="s">
        <v>8221</v>
      </c>
      <c r="G1096" s="14">
        <v>3</v>
      </c>
    </row>
    <row r="1097" spans="2:7">
      <c r="B1097" s="15" t="s">
        <v>8219</v>
      </c>
      <c r="C1097" s="16">
        <v>27</v>
      </c>
      <c r="F1097" s="15" t="s">
        <v>8221</v>
      </c>
      <c r="G1097" s="16">
        <v>10</v>
      </c>
    </row>
    <row r="1098" spans="2:7">
      <c r="B1098" s="13" t="s">
        <v>8219</v>
      </c>
      <c r="C1098" s="14">
        <v>34</v>
      </c>
      <c r="F1098" s="13" t="s">
        <v>8221</v>
      </c>
      <c r="G1098" s="14">
        <v>17</v>
      </c>
    </row>
    <row r="1099" spans="2:7">
      <c r="B1099" s="15" t="s">
        <v>8219</v>
      </c>
      <c r="C1099" s="16">
        <v>7</v>
      </c>
      <c r="F1099" s="15" t="s">
        <v>8221</v>
      </c>
      <c r="G1099" s="16">
        <v>2</v>
      </c>
    </row>
    <row r="1100" spans="2:7">
      <c r="B1100" s="13" t="s">
        <v>8219</v>
      </c>
      <c r="C1100" s="14">
        <v>24</v>
      </c>
      <c r="F1100" s="13" t="s">
        <v>8221</v>
      </c>
      <c r="G1100" s="14">
        <v>0</v>
      </c>
    </row>
    <row r="1101" spans="2:7">
      <c r="B1101" s="15" t="s">
        <v>8219</v>
      </c>
      <c r="C1101" s="16">
        <v>15</v>
      </c>
      <c r="F1101" s="15" t="s">
        <v>8221</v>
      </c>
      <c r="G1101" s="16">
        <v>4</v>
      </c>
    </row>
    <row r="1102" spans="2:7">
      <c r="B1102" s="13" t="s">
        <v>8219</v>
      </c>
      <c r="C1102" s="14">
        <v>72</v>
      </c>
      <c r="F1102" s="13" t="s">
        <v>8221</v>
      </c>
      <c r="G1102" s="14">
        <v>12</v>
      </c>
    </row>
    <row r="1103" spans="2:7">
      <c r="B1103" s="15" t="s">
        <v>8219</v>
      </c>
      <c r="C1103" s="16">
        <v>120</v>
      </c>
      <c r="F1103" s="15" t="s">
        <v>8221</v>
      </c>
      <c r="G1103" s="16">
        <v>3</v>
      </c>
    </row>
    <row r="1104" spans="2:7">
      <c r="B1104" s="13" t="s">
        <v>8219</v>
      </c>
      <c r="C1104" s="14">
        <v>123</v>
      </c>
      <c r="F1104" s="13" t="s">
        <v>8221</v>
      </c>
      <c r="G1104" s="14">
        <v>12</v>
      </c>
    </row>
    <row r="1105" spans="2:7">
      <c r="B1105" s="15" t="s">
        <v>8219</v>
      </c>
      <c r="C1105" s="16">
        <v>1</v>
      </c>
      <c r="F1105" s="15" t="s">
        <v>8221</v>
      </c>
      <c r="G1105" s="16">
        <v>0</v>
      </c>
    </row>
    <row r="1106" spans="2:7">
      <c r="B1106" s="13" t="s">
        <v>8219</v>
      </c>
      <c r="C1106" s="14">
        <v>24</v>
      </c>
      <c r="F1106" s="13" t="s">
        <v>8221</v>
      </c>
      <c r="G1106" s="14">
        <v>7</v>
      </c>
    </row>
    <row r="1107" spans="2:7">
      <c r="B1107" s="15" t="s">
        <v>8219</v>
      </c>
      <c r="C1107" s="16">
        <v>33</v>
      </c>
      <c r="F1107" s="15" t="s">
        <v>8221</v>
      </c>
      <c r="G1107" s="16">
        <v>2</v>
      </c>
    </row>
    <row r="1108" spans="2:7">
      <c r="B1108" s="13" t="s">
        <v>8219</v>
      </c>
      <c r="C1108" s="14">
        <v>14</v>
      </c>
      <c r="F1108" s="13" t="s">
        <v>8221</v>
      </c>
      <c r="G1108" s="14">
        <v>1</v>
      </c>
    </row>
    <row r="1109" spans="2:7">
      <c r="B1109" s="15" t="s">
        <v>8219</v>
      </c>
      <c r="C1109" s="16">
        <v>9</v>
      </c>
      <c r="F1109" s="15" t="s">
        <v>8221</v>
      </c>
      <c r="G1109" s="16">
        <v>4</v>
      </c>
    </row>
    <row r="1110" spans="2:7">
      <c r="B1110" s="13" t="s">
        <v>8219</v>
      </c>
      <c r="C1110" s="14">
        <v>76</v>
      </c>
      <c r="F1110" s="13" t="s">
        <v>8221</v>
      </c>
      <c r="G1110" s="14">
        <v>4</v>
      </c>
    </row>
    <row r="1111" spans="2:7">
      <c r="B1111" s="15" t="s">
        <v>8219</v>
      </c>
      <c r="C1111" s="16">
        <v>19</v>
      </c>
      <c r="F1111" s="15" t="s">
        <v>8221</v>
      </c>
      <c r="G1111" s="16">
        <v>17</v>
      </c>
    </row>
    <row r="1112" spans="2:7">
      <c r="B1112" s="13" t="s">
        <v>8219</v>
      </c>
      <c r="C1112" s="14">
        <v>69</v>
      </c>
      <c r="F1112" s="13" t="s">
        <v>8221</v>
      </c>
      <c r="G1112" s="14">
        <v>7</v>
      </c>
    </row>
    <row r="1113" spans="2:7">
      <c r="B1113" s="15" t="s">
        <v>8219</v>
      </c>
      <c r="C1113" s="16">
        <v>218</v>
      </c>
      <c r="F1113" s="15" t="s">
        <v>8221</v>
      </c>
      <c r="G1113" s="16">
        <v>2</v>
      </c>
    </row>
    <row r="1114" spans="2:7">
      <c r="B1114" s="13" t="s">
        <v>8219</v>
      </c>
      <c r="C1114" s="14">
        <v>30</v>
      </c>
      <c r="F1114" s="13" t="s">
        <v>8221</v>
      </c>
      <c r="G1114" s="14">
        <v>5</v>
      </c>
    </row>
    <row r="1115" spans="2:7">
      <c r="B1115" s="15" t="s">
        <v>8219</v>
      </c>
      <c r="C1115" s="16">
        <v>100</v>
      </c>
      <c r="F1115" s="15" t="s">
        <v>8221</v>
      </c>
      <c r="G1115" s="16">
        <v>1</v>
      </c>
    </row>
    <row r="1116" spans="2:7">
      <c r="B1116" s="13" t="s">
        <v>8219</v>
      </c>
      <c r="C1116" s="14">
        <v>296</v>
      </c>
      <c r="F1116" s="13" t="s">
        <v>8221</v>
      </c>
      <c r="G1116" s="14">
        <v>1</v>
      </c>
    </row>
    <row r="1117" spans="2:7">
      <c r="B1117" s="15" t="s">
        <v>8219</v>
      </c>
      <c r="C1117" s="16">
        <v>1204</v>
      </c>
      <c r="F1117" s="15" t="s">
        <v>8221</v>
      </c>
      <c r="G1117" s="16">
        <v>14</v>
      </c>
    </row>
    <row r="1118" spans="2:7">
      <c r="B1118" s="13" t="s">
        <v>8219</v>
      </c>
      <c r="C1118" s="14">
        <v>321</v>
      </c>
      <c r="F1118" s="13" t="s">
        <v>8221</v>
      </c>
      <c r="G1118" s="14">
        <v>26</v>
      </c>
    </row>
    <row r="1119" spans="2:7">
      <c r="B1119" s="15" t="s">
        <v>8219</v>
      </c>
      <c r="C1119" s="16">
        <v>301</v>
      </c>
      <c r="F1119" s="15" t="s">
        <v>8221</v>
      </c>
      <c r="G1119" s="16">
        <v>2</v>
      </c>
    </row>
    <row r="1120" spans="2:7">
      <c r="B1120" s="13" t="s">
        <v>8219</v>
      </c>
      <c r="C1120" s="14">
        <v>144</v>
      </c>
      <c r="F1120" s="13" t="s">
        <v>8221</v>
      </c>
      <c r="G1120" s="14">
        <v>1</v>
      </c>
    </row>
    <row r="1121" spans="2:7">
      <c r="B1121" s="15" t="s">
        <v>8219</v>
      </c>
      <c r="C1121" s="16">
        <v>539</v>
      </c>
      <c r="F1121" s="15" t="s">
        <v>8221</v>
      </c>
      <c r="G1121" s="16">
        <v>3</v>
      </c>
    </row>
    <row r="1122" spans="2:7">
      <c r="B1122" s="13" t="s">
        <v>8219</v>
      </c>
      <c r="C1122" s="14">
        <v>498</v>
      </c>
      <c r="F1122" s="13" t="s">
        <v>8221</v>
      </c>
      <c r="G1122" s="14">
        <v>7</v>
      </c>
    </row>
    <row r="1123" spans="2:7">
      <c r="B1123" s="15" t="s">
        <v>8219</v>
      </c>
      <c r="C1123" s="16">
        <v>1113</v>
      </c>
      <c r="F1123" s="15" t="s">
        <v>8221</v>
      </c>
      <c r="G1123" s="16">
        <v>9</v>
      </c>
    </row>
    <row r="1124" spans="2:7">
      <c r="B1124" s="13" t="s">
        <v>8219</v>
      </c>
      <c r="C1124" s="14">
        <v>988</v>
      </c>
      <c r="F1124" s="13" t="s">
        <v>8221</v>
      </c>
      <c r="G1124" s="14">
        <v>20</v>
      </c>
    </row>
    <row r="1125" spans="2:7">
      <c r="B1125" s="15" t="s">
        <v>8219</v>
      </c>
      <c r="C1125" s="16">
        <v>391</v>
      </c>
      <c r="F1125" s="15" t="s">
        <v>8221</v>
      </c>
      <c r="G1125" s="16">
        <v>6</v>
      </c>
    </row>
    <row r="1126" spans="2:7">
      <c r="B1126" s="13" t="s">
        <v>8219</v>
      </c>
      <c r="C1126" s="14">
        <v>28</v>
      </c>
      <c r="F1126" s="13" t="s">
        <v>8221</v>
      </c>
      <c r="G1126" s="14">
        <v>13</v>
      </c>
    </row>
    <row r="1127" spans="2:7">
      <c r="B1127" s="15" t="s">
        <v>8219</v>
      </c>
      <c r="C1127" s="16">
        <v>147</v>
      </c>
      <c r="F1127" s="15" t="s">
        <v>8221</v>
      </c>
      <c r="G1127" s="16">
        <v>1</v>
      </c>
    </row>
    <row r="1128" spans="2:7">
      <c r="B1128" s="13" t="s">
        <v>8219</v>
      </c>
      <c r="C1128" s="14">
        <v>680</v>
      </c>
      <c r="F1128" s="13" t="s">
        <v>8221</v>
      </c>
      <c r="G1128" s="14">
        <v>202</v>
      </c>
    </row>
    <row r="1129" spans="2:7">
      <c r="B1129" s="15" t="s">
        <v>8219</v>
      </c>
      <c r="C1129" s="16">
        <v>983</v>
      </c>
      <c r="F1129" s="15" t="s">
        <v>8221</v>
      </c>
      <c r="G1129" s="16">
        <v>0</v>
      </c>
    </row>
    <row r="1130" spans="2:7">
      <c r="B1130" s="13" t="s">
        <v>8219</v>
      </c>
      <c r="C1130" s="14">
        <v>79</v>
      </c>
      <c r="F1130" s="13" t="s">
        <v>8221</v>
      </c>
      <c r="G1130" s="14">
        <v>1</v>
      </c>
    </row>
    <row r="1131" spans="2:7">
      <c r="B1131" s="15" t="s">
        <v>8219</v>
      </c>
      <c r="C1131" s="16">
        <v>426</v>
      </c>
      <c r="F1131" s="15" t="s">
        <v>8221</v>
      </c>
      <c r="G1131" s="16">
        <v>0</v>
      </c>
    </row>
    <row r="1132" spans="2:7">
      <c r="B1132" s="13" t="s">
        <v>8219</v>
      </c>
      <c r="C1132" s="14">
        <v>96</v>
      </c>
      <c r="F1132" s="13" t="s">
        <v>8221</v>
      </c>
      <c r="G1132" s="14">
        <v>2</v>
      </c>
    </row>
    <row r="1133" spans="2:7">
      <c r="B1133" s="15" t="s">
        <v>8219</v>
      </c>
      <c r="C1133" s="16">
        <v>163</v>
      </c>
      <c r="F1133" s="15" t="s">
        <v>8221</v>
      </c>
      <c r="G1133" s="16">
        <v>13</v>
      </c>
    </row>
    <row r="1134" spans="2:7">
      <c r="B1134" s="13" t="s">
        <v>8219</v>
      </c>
      <c r="C1134" s="14">
        <v>2525</v>
      </c>
      <c r="F1134" s="13" t="s">
        <v>8221</v>
      </c>
      <c r="G1134" s="14">
        <v>9</v>
      </c>
    </row>
    <row r="1135" spans="2:7">
      <c r="B1135" s="15" t="s">
        <v>8219</v>
      </c>
      <c r="C1135" s="16">
        <v>2035</v>
      </c>
      <c r="F1135" s="15" t="s">
        <v>8221</v>
      </c>
      <c r="G1135" s="16">
        <v>2</v>
      </c>
    </row>
    <row r="1136" spans="2:7">
      <c r="B1136" s="13" t="s">
        <v>8219</v>
      </c>
      <c r="C1136" s="14">
        <v>290</v>
      </c>
      <c r="F1136" s="13" t="s">
        <v>8221</v>
      </c>
      <c r="G1136" s="14">
        <v>0</v>
      </c>
    </row>
    <row r="1137" spans="2:7">
      <c r="B1137" s="15" t="s">
        <v>8219</v>
      </c>
      <c r="C1137" s="16">
        <v>1980</v>
      </c>
      <c r="F1137" s="15" t="s">
        <v>8221</v>
      </c>
      <c r="G1137" s="16">
        <v>35</v>
      </c>
    </row>
    <row r="1138" spans="2:7">
      <c r="B1138" s="13" t="s">
        <v>8219</v>
      </c>
      <c r="C1138" s="14">
        <v>57</v>
      </c>
      <c r="F1138" s="13" t="s">
        <v>8221</v>
      </c>
      <c r="G1138" s="14">
        <v>2</v>
      </c>
    </row>
    <row r="1139" spans="2:7">
      <c r="B1139" s="15" t="s">
        <v>8219</v>
      </c>
      <c r="C1139" s="16">
        <v>380</v>
      </c>
      <c r="F1139" s="15" t="s">
        <v>8221</v>
      </c>
      <c r="G1139" s="16">
        <v>3</v>
      </c>
    </row>
    <row r="1140" spans="2:7">
      <c r="B1140" s="13" t="s">
        <v>8219</v>
      </c>
      <c r="C1140" s="14">
        <v>128</v>
      </c>
      <c r="F1140" s="13" t="s">
        <v>8221</v>
      </c>
      <c r="G1140" s="14">
        <v>0</v>
      </c>
    </row>
    <row r="1141" spans="2:7">
      <c r="B1141" s="15" t="s">
        <v>8219</v>
      </c>
      <c r="C1141" s="16">
        <v>180</v>
      </c>
      <c r="F1141" s="15" t="s">
        <v>8221</v>
      </c>
      <c r="G1141" s="16">
        <v>1</v>
      </c>
    </row>
    <row r="1142" spans="2:7">
      <c r="B1142" s="13" t="s">
        <v>8219</v>
      </c>
      <c r="C1142" s="14">
        <v>571</v>
      </c>
      <c r="F1142" s="13" t="s">
        <v>8221</v>
      </c>
      <c r="G1142" s="14">
        <v>0</v>
      </c>
    </row>
    <row r="1143" spans="2:7">
      <c r="B1143" s="15" t="s">
        <v>8219</v>
      </c>
      <c r="C1143" s="16">
        <v>480</v>
      </c>
      <c r="F1143" s="15" t="s">
        <v>8221</v>
      </c>
      <c r="G1143" s="16">
        <v>0</v>
      </c>
    </row>
    <row r="1144" spans="2:7">
      <c r="B1144" s="13" t="s">
        <v>8219</v>
      </c>
      <c r="C1144" s="14">
        <v>249</v>
      </c>
      <c r="F1144" s="13" t="s">
        <v>8221</v>
      </c>
      <c r="G1144" s="14">
        <v>3</v>
      </c>
    </row>
    <row r="1145" spans="2:7">
      <c r="B1145" s="15" t="s">
        <v>8219</v>
      </c>
      <c r="C1145" s="16">
        <v>84</v>
      </c>
      <c r="F1145" s="15" t="s">
        <v>8221</v>
      </c>
      <c r="G1145" s="16">
        <v>11</v>
      </c>
    </row>
    <row r="1146" spans="2:7">
      <c r="B1146" s="13" t="s">
        <v>8219</v>
      </c>
      <c r="C1146" s="14">
        <v>197</v>
      </c>
      <c r="F1146" s="13" t="s">
        <v>8221</v>
      </c>
      <c r="G1146" s="14">
        <v>6</v>
      </c>
    </row>
    <row r="1147" spans="2:7">
      <c r="B1147" s="15" t="s">
        <v>8219</v>
      </c>
      <c r="C1147" s="16">
        <v>271</v>
      </c>
      <c r="F1147" s="15" t="s">
        <v>8221</v>
      </c>
      <c r="G1147" s="16">
        <v>0</v>
      </c>
    </row>
    <row r="1148" spans="2:7">
      <c r="B1148" s="13" t="s">
        <v>8219</v>
      </c>
      <c r="C1148" s="14">
        <v>50</v>
      </c>
      <c r="F1148" s="13" t="s">
        <v>8221</v>
      </c>
      <c r="G1148" s="14">
        <v>67</v>
      </c>
    </row>
    <row r="1149" spans="2:7">
      <c r="B1149" s="15" t="s">
        <v>8219</v>
      </c>
      <c r="C1149" s="16">
        <v>169</v>
      </c>
      <c r="F1149" s="15" t="s">
        <v>8221</v>
      </c>
      <c r="G1149" s="16">
        <v>23</v>
      </c>
    </row>
    <row r="1150" spans="2:7">
      <c r="B1150" s="13" t="s">
        <v>8219</v>
      </c>
      <c r="C1150" s="14">
        <v>205</v>
      </c>
      <c r="F1150" s="13" t="s">
        <v>8221</v>
      </c>
      <c r="G1150" s="14">
        <v>72</v>
      </c>
    </row>
    <row r="1151" spans="2:7">
      <c r="B1151" s="15" t="s">
        <v>8219</v>
      </c>
      <c r="C1151" s="16">
        <v>206</v>
      </c>
      <c r="F1151" s="15" t="s">
        <v>8221</v>
      </c>
      <c r="G1151" s="16">
        <v>2</v>
      </c>
    </row>
    <row r="1152" spans="2:7">
      <c r="B1152" s="13" t="s">
        <v>8219</v>
      </c>
      <c r="C1152" s="14">
        <v>84</v>
      </c>
      <c r="F1152" s="13" t="s">
        <v>8221</v>
      </c>
      <c r="G1152" s="14">
        <v>15</v>
      </c>
    </row>
    <row r="1153" spans="2:7">
      <c r="B1153" s="15" t="s">
        <v>8219</v>
      </c>
      <c r="C1153" s="16">
        <v>210</v>
      </c>
      <c r="F1153" s="15" t="s">
        <v>8221</v>
      </c>
      <c r="G1153" s="16">
        <v>1</v>
      </c>
    </row>
    <row r="1154" spans="2:7">
      <c r="B1154" s="13" t="s">
        <v>8219</v>
      </c>
      <c r="C1154" s="14">
        <v>181</v>
      </c>
      <c r="F1154" s="13" t="s">
        <v>8221</v>
      </c>
      <c r="G1154" s="14">
        <v>2</v>
      </c>
    </row>
    <row r="1155" spans="2:7">
      <c r="B1155" s="15" t="s">
        <v>8219</v>
      </c>
      <c r="C1155" s="16">
        <v>60</v>
      </c>
      <c r="F1155" s="15" t="s">
        <v>8221</v>
      </c>
      <c r="G1155" s="16">
        <v>7</v>
      </c>
    </row>
    <row r="1156" spans="2:7">
      <c r="B1156" s="13" t="s">
        <v>8219</v>
      </c>
      <c r="C1156" s="14">
        <v>445</v>
      </c>
      <c r="F1156" s="13" t="s">
        <v>8221</v>
      </c>
      <c r="G1156" s="14">
        <v>16</v>
      </c>
    </row>
    <row r="1157" spans="2:7">
      <c r="B1157" s="15" t="s">
        <v>8219</v>
      </c>
      <c r="C1157" s="16">
        <v>17</v>
      </c>
      <c r="F1157" s="15" t="s">
        <v>8221</v>
      </c>
      <c r="G1157" s="16">
        <v>117</v>
      </c>
    </row>
    <row r="1158" spans="2:7">
      <c r="B1158" s="13" t="s">
        <v>8219</v>
      </c>
      <c r="C1158" s="14">
        <v>194</v>
      </c>
      <c r="F1158" s="13" t="s">
        <v>8221</v>
      </c>
      <c r="G1158" s="14">
        <v>2</v>
      </c>
    </row>
    <row r="1159" spans="2:7">
      <c r="B1159" s="15" t="s">
        <v>8219</v>
      </c>
      <c r="C1159" s="16">
        <v>404</v>
      </c>
      <c r="F1159" s="15" t="s">
        <v>8221</v>
      </c>
      <c r="G1159" s="16">
        <v>7</v>
      </c>
    </row>
    <row r="1160" spans="2:7">
      <c r="B1160" s="13" t="s">
        <v>8219</v>
      </c>
      <c r="C1160" s="14">
        <v>194</v>
      </c>
      <c r="F1160" s="13" t="s">
        <v>8221</v>
      </c>
      <c r="G1160" s="14">
        <v>3</v>
      </c>
    </row>
    <row r="1161" spans="2:7">
      <c r="B1161" s="15" t="s">
        <v>8219</v>
      </c>
      <c r="C1161" s="16">
        <v>902</v>
      </c>
      <c r="F1161" s="15" t="s">
        <v>8221</v>
      </c>
      <c r="G1161" s="16">
        <v>20</v>
      </c>
    </row>
    <row r="1162" spans="2:7">
      <c r="B1162" s="13" t="s">
        <v>8219</v>
      </c>
      <c r="C1162" s="14">
        <v>1670</v>
      </c>
      <c r="F1162" s="13" t="s">
        <v>8221</v>
      </c>
      <c r="G1162" s="14">
        <v>50</v>
      </c>
    </row>
    <row r="1163" spans="2:7">
      <c r="B1163" s="15" t="s">
        <v>8219</v>
      </c>
      <c r="C1163" s="16">
        <v>1328</v>
      </c>
      <c r="F1163" s="15" t="s">
        <v>8221</v>
      </c>
      <c r="G1163" s="16">
        <v>2</v>
      </c>
    </row>
    <row r="1164" spans="2:7">
      <c r="B1164" s="13" t="s">
        <v>8219</v>
      </c>
      <c r="C1164" s="14">
        <v>944</v>
      </c>
      <c r="F1164" s="13" t="s">
        <v>8221</v>
      </c>
      <c r="G1164" s="14">
        <v>3</v>
      </c>
    </row>
    <row r="1165" spans="2:7">
      <c r="B1165" s="15" t="s">
        <v>8219</v>
      </c>
      <c r="C1165" s="16">
        <v>147</v>
      </c>
      <c r="F1165" s="15" t="s">
        <v>8221</v>
      </c>
      <c r="G1165" s="16">
        <v>27</v>
      </c>
    </row>
    <row r="1166" spans="2:7">
      <c r="B1166" s="13" t="s">
        <v>8219</v>
      </c>
      <c r="C1166" s="14">
        <v>99</v>
      </c>
      <c r="F1166" s="13" t="s">
        <v>8221</v>
      </c>
      <c r="G1166" s="14">
        <v>7</v>
      </c>
    </row>
    <row r="1167" spans="2:7">
      <c r="B1167" s="15" t="s">
        <v>8219</v>
      </c>
      <c r="C1167" s="16">
        <v>79</v>
      </c>
      <c r="F1167" s="15" t="s">
        <v>8221</v>
      </c>
      <c r="G1167" s="16">
        <v>5</v>
      </c>
    </row>
    <row r="1168" spans="2:7">
      <c r="B1168" s="13" t="s">
        <v>8219</v>
      </c>
      <c r="C1168" s="14">
        <v>75</v>
      </c>
      <c r="F1168" s="13" t="s">
        <v>8221</v>
      </c>
      <c r="G1168" s="14">
        <v>0</v>
      </c>
    </row>
    <row r="1169" spans="2:7">
      <c r="B1169" s="15" t="s">
        <v>8219</v>
      </c>
      <c r="C1169" s="16">
        <v>207</v>
      </c>
      <c r="F1169" s="15" t="s">
        <v>8221</v>
      </c>
      <c r="G1169" s="16">
        <v>3</v>
      </c>
    </row>
    <row r="1170" spans="2:7">
      <c r="B1170" s="13" t="s">
        <v>8219</v>
      </c>
      <c r="C1170" s="14">
        <v>102</v>
      </c>
      <c r="F1170" s="13" t="s">
        <v>8221</v>
      </c>
      <c r="G1170" s="14">
        <v>6</v>
      </c>
    </row>
    <row r="1171" spans="2:7">
      <c r="B1171" s="15" t="s">
        <v>8219</v>
      </c>
      <c r="C1171" s="16">
        <v>32</v>
      </c>
      <c r="F1171" s="15" t="s">
        <v>8221</v>
      </c>
      <c r="G1171" s="16">
        <v>9</v>
      </c>
    </row>
    <row r="1172" spans="2:7">
      <c r="B1172" s="13" t="s">
        <v>8219</v>
      </c>
      <c r="C1172" s="14">
        <v>480</v>
      </c>
      <c r="F1172" s="13" t="s">
        <v>8221</v>
      </c>
      <c r="G1172" s="14">
        <v>3</v>
      </c>
    </row>
    <row r="1173" spans="2:7">
      <c r="B1173" s="15" t="s">
        <v>8219</v>
      </c>
      <c r="C1173" s="16">
        <v>11</v>
      </c>
      <c r="F1173" s="15" t="s">
        <v>8221</v>
      </c>
      <c r="G1173" s="16">
        <v>2</v>
      </c>
    </row>
    <row r="1174" spans="2:7">
      <c r="B1174" s="13" t="s">
        <v>8219</v>
      </c>
      <c r="C1174" s="14">
        <v>12</v>
      </c>
      <c r="F1174" s="13" t="s">
        <v>8221</v>
      </c>
      <c r="G1174" s="14">
        <v>3</v>
      </c>
    </row>
    <row r="1175" spans="2:7">
      <c r="B1175" s="15" t="s">
        <v>8219</v>
      </c>
      <c r="C1175" s="16">
        <v>48</v>
      </c>
      <c r="F1175" s="15" t="s">
        <v>8221</v>
      </c>
      <c r="G1175" s="16">
        <v>45</v>
      </c>
    </row>
    <row r="1176" spans="2:7">
      <c r="B1176" s="13" t="s">
        <v>8219</v>
      </c>
      <c r="C1176" s="14">
        <v>59</v>
      </c>
      <c r="F1176" s="13" t="s">
        <v>8221</v>
      </c>
      <c r="G1176" s="14">
        <v>9</v>
      </c>
    </row>
    <row r="1177" spans="2:7">
      <c r="B1177" s="15" t="s">
        <v>8219</v>
      </c>
      <c r="C1177" s="16">
        <v>79</v>
      </c>
      <c r="F1177" s="15" t="s">
        <v>8221</v>
      </c>
      <c r="G1177" s="16">
        <v>9</v>
      </c>
    </row>
    <row r="1178" spans="2:7">
      <c r="B1178" s="13" t="s">
        <v>8219</v>
      </c>
      <c r="C1178" s="14">
        <v>14</v>
      </c>
      <c r="F1178" s="13" t="s">
        <v>8221</v>
      </c>
      <c r="G1178" s="14">
        <v>21</v>
      </c>
    </row>
    <row r="1179" spans="2:7">
      <c r="B1179" s="15" t="s">
        <v>8219</v>
      </c>
      <c r="C1179" s="16">
        <v>106</v>
      </c>
      <c r="F1179" s="15" t="s">
        <v>8221</v>
      </c>
      <c r="G1179" s="16">
        <v>17</v>
      </c>
    </row>
    <row r="1180" spans="2:7">
      <c r="B1180" s="13" t="s">
        <v>8219</v>
      </c>
      <c r="C1180" s="14">
        <v>25</v>
      </c>
      <c r="F1180" s="13" t="s">
        <v>8221</v>
      </c>
      <c r="G1180" s="14">
        <v>1</v>
      </c>
    </row>
    <row r="1181" spans="2:7">
      <c r="B1181" s="15" t="s">
        <v>8219</v>
      </c>
      <c r="C1181" s="16">
        <v>25</v>
      </c>
      <c r="F1181" s="15" t="s">
        <v>8221</v>
      </c>
      <c r="G1181" s="16">
        <v>1</v>
      </c>
    </row>
    <row r="1182" spans="2:7">
      <c r="B1182" s="13" t="s">
        <v>8219</v>
      </c>
      <c r="C1182" s="14">
        <v>29</v>
      </c>
      <c r="F1182" s="13" t="s">
        <v>8221</v>
      </c>
      <c r="G1182" s="14">
        <v>14</v>
      </c>
    </row>
    <row r="1183" spans="2:7">
      <c r="B1183" s="15" t="s">
        <v>8219</v>
      </c>
      <c r="C1183" s="16">
        <v>43</v>
      </c>
      <c r="F1183" s="15" t="s">
        <v>8221</v>
      </c>
      <c r="G1183" s="16">
        <v>42</v>
      </c>
    </row>
    <row r="1184" spans="2:7">
      <c r="B1184" s="13" t="s">
        <v>8219</v>
      </c>
      <c r="C1184" s="14">
        <v>46</v>
      </c>
      <c r="F1184" s="13" t="s">
        <v>8221</v>
      </c>
      <c r="G1184" s="14">
        <v>27</v>
      </c>
    </row>
    <row r="1185" spans="2:7">
      <c r="B1185" s="15" t="s">
        <v>8219</v>
      </c>
      <c r="C1185" s="16">
        <v>27</v>
      </c>
      <c r="F1185" s="15" t="s">
        <v>8221</v>
      </c>
      <c r="G1185" s="16">
        <v>5</v>
      </c>
    </row>
    <row r="1186" spans="2:7">
      <c r="B1186" s="13" t="s">
        <v>8219</v>
      </c>
      <c r="C1186" s="14">
        <v>112</v>
      </c>
      <c r="F1186" s="13" t="s">
        <v>8221</v>
      </c>
      <c r="G1186" s="14">
        <v>13</v>
      </c>
    </row>
    <row r="1187" spans="2:7">
      <c r="B1187" s="15" t="s">
        <v>8219</v>
      </c>
      <c r="C1187" s="16">
        <v>34</v>
      </c>
      <c r="F1187" s="15" t="s">
        <v>8221</v>
      </c>
      <c r="G1187" s="16">
        <v>12</v>
      </c>
    </row>
    <row r="1188" spans="2:7">
      <c r="B1188" s="13" t="s">
        <v>8219</v>
      </c>
      <c r="C1188" s="14">
        <v>145</v>
      </c>
      <c r="F1188" s="13" t="s">
        <v>8221</v>
      </c>
      <c r="G1188" s="14">
        <v>90</v>
      </c>
    </row>
    <row r="1189" spans="2:7">
      <c r="B1189" s="15" t="s">
        <v>8219</v>
      </c>
      <c r="C1189" s="16">
        <v>19</v>
      </c>
      <c r="F1189" s="15" t="s">
        <v>8221</v>
      </c>
      <c r="G1189" s="16">
        <v>2</v>
      </c>
    </row>
    <row r="1190" spans="2:7">
      <c r="B1190" s="13" t="s">
        <v>8219</v>
      </c>
      <c r="C1190" s="14">
        <v>288</v>
      </c>
      <c r="F1190" s="13" t="s">
        <v>8221</v>
      </c>
      <c r="G1190" s="14">
        <v>5</v>
      </c>
    </row>
    <row r="1191" spans="2:7">
      <c r="B1191" s="15" t="s">
        <v>8219</v>
      </c>
      <c r="C1191" s="16">
        <v>14</v>
      </c>
      <c r="F1191" s="15" t="s">
        <v>8221</v>
      </c>
      <c r="G1191" s="16">
        <v>31</v>
      </c>
    </row>
    <row r="1192" spans="2:7">
      <c r="B1192" s="13" t="s">
        <v>8219</v>
      </c>
      <c r="C1192" s="14">
        <v>7</v>
      </c>
      <c r="F1192" s="13" t="s">
        <v>8221</v>
      </c>
      <c r="G1192" s="14">
        <v>4</v>
      </c>
    </row>
    <row r="1193" spans="2:7">
      <c r="B1193" s="15" t="s">
        <v>8219</v>
      </c>
      <c r="C1193" s="16">
        <v>211</v>
      </c>
      <c r="F1193" s="15" t="s">
        <v>8221</v>
      </c>
      <c r="G1193" s="16">
        <v>29</v>
      </c>
    </row>
    <row r="1194" spans="2:7">
      <c r="B1194" s="13" t="s">
        <v>8219</v>
      </c>
      <c r="C1194" s="14">
        <v>85</v>
      </c>
      <c r="F1194" s="13" t="s">
        <v>8221</v>
      </c>
      <c r="G1194" s="14">
        <v>2</v>
      </c>
    </row>
    <row r="1195" spans="2:7">
      <c r="B1195" s="15" t="s">
        <v>8219</v>
      </c>
      <c r="C1195" s="16">
        <v>103</v>
      </c>
      <c r="F1195" s="15" t="s">
        <v>8221</v>
      </c>
      <c r="G1195" s="16">
        <v>114</v>
      </c>
    </row>
    <row r="1196" spans="2:7">
      <c r="B1196" s="13" t="s">
        <v>8219</v>
      </c>
      <c r="C1196" s="14">
        <v>113</v>
      </c>
      <c r="F1196" s="13" t="s">
        <v>8221</v>
      </c>
      <c r="G1196" s="14">
        <v>1</v>
      </c>
    </row>
    <row r="1197" spans="2:7">
      <c r="B1197" s="15" t="s">
        <v>8219</v>
      </c>
      <c r="C1197" s="16">
        <v>167</v>
      </c>
      <c r="F1197" s="15" t="s">
        <v>8221</v>
      </c>
      <c r="G1197" s="16">
        <v>76</v>
      </c>
    </row>
    <row r="1198" spans="2:7">
      <c r="B1198" s="13" t="s">
        <v>8219</v>
      </c>
      <c r="C1198" s="14">
        <v>73</v>
      </c>
      <c r="F1198" s="13" t="s">
        <v>8221</v>
      </c>
      <c r="G1198" s="14">
        <v>9</v>
      </c>
    </row>
    <row r="1199" spans="2:7">
      <c r="B1199" s="15" t="s">
        <v>8219</v>
      </c>
      <c r="C1199" s="16">
        <v>75</v>
      </c>
      <c r="F1199" s="15" t="s">
        <v>8221</v>
      </c>
      <c r="G1199" s="16">
        <v>37</v>
      </c>
    </row>
    <row r="1200" spans="2:7">
      <c r="B1200" s="13" t="s">
        <v>8219</v>
      </c>
      <c r="C1200" s="14">
        <v>614</v>
      </c>
      <c r="F1200" s="13" t="s">
        <v>8221</v>
      </c>
      <c r="G1200" s="14">
        <v>0</v>
      </c>
    </row>
    <row r="1201" spans="2:7">
      <c r="B1201" s="15" t="s">
        <v>8219</v>
      </c>
      <c r="C1201" s="16">
        <v>107</v>
      </c>
      <c r="F1201" s="15" t="s">
        <v>8221</v>
      </c>
      <c r="G1201" s="16">
        <v>1</v>
      </c>
    </row>
    <row r="1202" spans="2:7">
      <c r="B1202" s="13" t="s">
        <v>8219</v>
      </c>
      <c r="C1202" s="14">
        <v>1224</v>
      </c>
      <c r="F1202" s="13" t="s">
        <v>8221</v>
      </c>
      <c r="G1202" s="14">
        <v>10</v>
      </c>
    </row>
    <row r="1203" spans="2:7">
      <c r="B1203" s="15" t="s">
        <v>8219</v>
      </c>
      <c r="C1203" s="16">
        <v>104</v>
      </c>
      <c r="F1203" s="15" t="s">
        <v>8221</v>
      </c>
      <c r="G1203" s="16">
        <v>1</v>
      </c>
    </row>
    <row r="1204" spans="2:7">
      <c r="B1204" s="13" t="s">
        <v>8219</v>
      </c>
      <c r="C1204" s="14">
        <v>79</v>
      </c>
      <c r="F1204" s="13" t="s">
        <v>8221</v>
      </c>
      <c r="G1204" s="14">
        <v>2</v>
      </c>
    </row>
    <row r="1205" spans="2:7">
      <c r="B1205" s="15" t="s">
        <v>8219</v>
      </c>
      <c r="C1205" s="16">
        <v>157</v>
      </c>
      <c r="F1205" s="15" t="s">
        <v>8221</v>
      </c>
      <c r="G1205" s="16">
        <v>1</v>
      </c>
    </row>
    <row r="1206" spans="2:7">
      <c r="B1206" s="13" t="s">
        <v>8219</v>
      </c>
      <c r="C1206" s="14">
        <v>50</v>
      </c>
      <c r="F1206" s="13" t="s">
        <v>8221</v>
      </c>
      <c r="G1206" s="14">
        <v>10</v>
      </c>
    </row>
    <row r="1207" spans="2:7">
      <c r="B1207" s="15" t="s">
        <v>8219</v>
      </c>
      <c r="C1207" s="16">
        <v>64</v>
      </c>
      <c r="F1207" s="15" t="s">
        <v>8221</v>
      </c>
      <c r="G1207" s="16">
        <v>9</v>
      </c>
    </row>
    <row r="1208" spans="2:7">
      <c r="B1208" s="13" t="s">
        <v>8219</v>
      </c>
      <c r="C1208" s="14">
        <v>200</v>
      </c>
      <c r="F1208" s="13" t="s">
        <v>8221</v>
      </c>
      <c r="G1208" s="14">
        <v>19</v>
      </c>
    </row>
    <row r="1209" spans="2:7">
      <c r="B1209" s="15" t="s">
        <v>8219</v>
      </c>
      <c r="C1209" s="16">
        <v>22</v>
      </c>
      <c r="F1209" s="15" t="s">
        <v>8221</v>
      </c>
      <c r="G1209" s="16">
        <v>0</v>
      </c>
    </row>
    <row r="1210" spans="2:7">
      <c r="B1210" s="13" t="s">
        <v>8219</v>
      </c>
      <c r="C1210" s="14">
        <v>163</v>
      </c>
      <c r="F1210" s="13" t="s">
        <v>8221</v>
      </c>
      <c r="G1210" s="14">
        <v>4</v>
      </c>
    </row>
    <row r="1211" spans="2:7">
      <c r="B1211" s="15" t="s">
        <v>8219</v>
      </c>
      <c r="C1211" s="16">
        <v>77</v>
      </c>
      <c r="F1211" s="15" t="s">
        <v>8221</v>
      </c>
      <c r="G1211" s="16">
        <v>8</v>
      </c>
    </row>
    <row r="1212" spans="2:7">
      <c r="B1212" s="13" t="s">
        <v>8219</v>
      </c>
      <c r="C1212" s="14">
        <v>89</v>
      </c>
      <c r="F1212" s="13" t="s">
        <v>8221</v>
      </c>
      <c r="G1212" s="14">
        <v>24</v>
      </c>
    </row>
    <row r="1213" spans="2:7">
      <c r="B1213" s="15" t="s">
        <v>8219</v>
      </c>
      <c r="C1213" s="16">
        <v>3355</v>
      </c>
      <c r="F1213" s="15" t="s">
        <v>8221</v>
      </c>
      <c r="G1213" s="16">
        <v>0</v>
      </c>
    </row>
    <row r="1214" spans="2:7">
      <c r="B1214" s="13" t="s">
        <v>8219</v>
      </c>
      <c r="C1214" s="14">
        <v>537</v>
      </c>
      <c r="F1214" s="13" t="s">
        <v>8221</v>
      </c>
      <c r="G1214" s="14">
        <v>39</v>
      </c>
    </row>
    <row r="1215" spans="2:7">
      <c r="B1215" s="15" t="s">
        <v>8219</v>
      </c>
      <c r="C1215" s="16">
        <v>125</v>
      </c>
      <c r="F1215" s="15" t="s">
        <v>8221</v>
      </c>
      <c r="G1215" s="16">
        <v>6</v>
      </c>
    </row>
    <row r="1216" spans="2:7">
      <c r="B1216" s="13" t="s">
        <v>8219</v>
      </c>
      <c r="C1216" s="14">
        <v>163</v>
      </c>
      <c r="F1216" s="13" t="s">
        <v>8221</v>
      </c>
      <c r="G1216" s="14">
        <v>4</v>
      </c>
    </row>
    <row r="1217" spans="2:7">
      <c r="B1217" s="15" t="s">
        <v>8219</v>
      </c>
      <c r="C1217" s="16">
        <v>283</v>
      </c>
      <c r="F1217" s="15" t="s">
        <v>8221</v>
      </c>
      <c r="G1217" s="16">
        <v>3</v>
      </c>
    </row>
    <row r="1218" spans="2:7">
      <c r="B1218" s="13" t="s">
        <v>8219</v>
      </c>
      <c r="C1218" s="14">
        <v>352</v>
      </c>
      <c r="F1218" s="13" t="s">
        <v>8221</v>
      </c>
      <c r="G1218" s="14">
        <v>53</v>
      </c>
    </row>
    <row r="1219" spans="2:7">
      <c r="B1219" s="15" t="s">
        <v>8219</v>
      </c>
      <c r="C1219" s="16">
        <v>94</v>
      </c>
      <c r="F1219" s="15" t="s">
        <v>8221</v>
      </c>
      <c r="G1219" s="16">
        <v>1</v>
      </c>
    </row>
    <row r="1220" spans="2:7">
      <c r="B1220" s="13" t="s">
        <v>8219</v>
      </c>
      <c r="C1220" s="14">
        <v>67</v>
      </c>
      <c r="F1220" s="13" t="s">
        <v>8221</v>
      </c>
      <c r="G1220" s="14">
        <v>2</v>
      </c>
    </row>
    <row r="1221" spans="2:7">
      <c r="B1221" s="15" t="s">
        <v>8219</v>
      </c>
      <c r="C1221" s="16">
        <v>221</v>
      </c>
      <c r="F1221" s="15" t="s">
        <v>8221</v>
      </c>
      <c r="G1221" s="16">
        <v>25</v>
      </c>
    </row>
    <row r="1222" spans="2:7">
      <c r="B1222" s="13" t="s">
        <v>8219</v>
      </c>
      <c r="C1222" s="14">
        <v>2165</v>
      </c>
      <c r="F1222" s="13" t="s">
        <v>8221</v>
      </c>
      <c r="G1222" s="14">
        <v>6</v>
      </c>
    </row>
    <row r="1223" spans="2:7">
      <c r="B1223" s="15" t="s">
        <v>8219</v>
      </c>
      <c r="C1223" s="16">
        <v>179</v>
      </c>
      <c r="F1223" s="15" t="s">
        <v>8221</v>
      </c>
      <c r="G1223" s="16">
        <v>0</v>
      </c>
    </row>
    <row r="1224" spans="2:7">
      <c r="B1224" s="13" t="s">
        <v>8219</v>
      </c>
      <c r="C1224" s="14">
        <v>123</v>
      </c>
      <c r="F1224" s="13" t="s">
        <v>8221</v>
      </c>
      <c r="G1224" s="14">
        <v>12</v>
      </c>
    </row>
    <row r="1225" spans="2:7">
      <c r="B1225" s="15" t="s">
        <v>8219</v>
      </c>
      <c r="C1225" s="16">
        <v>1104</v>
      </c>
      <c r="F1225" s="15" t="s">
        <v>8221</v>
      </c>
      <c r="G1225" s="16">
        <v>0</v>
      </c>
    </row>
    <row r="1226" spans="2:7">
      <c r="B1226" s="13" t="s">
        <v>8219</v>
      </c>
      <c r="C1226" s="14">
        <v>403</v>
      </c>
      <c r="F1226" s="13" t="s">
        <v>8221</v>
      </c>
      <c r="G1226" s="14">
        <v>36</v>
      </c>
    </row>
    <row r="1227" spans="2:7">
      <c r="B1227" s="15" t="s">
        <v>8219</v>
      </c>
      <c r="C1227" s="16">
        <v>109</v>
      </c>
      <c r="F1227" s="15" t="s">
        <v>8221</v>
      </c>
      <c r="G1227" s="16">
        <v>0</v>
      </c>
    </row>
    <row r="1228" spans="2:7">
      <c r="B1228" s="13" t="s">
        <v>8219</v>
      </c>
      <c r="C1228" s="14">
        <v>372</v>
      </c>
      <c r="F1228" s="13" t="s">
        <v>8221</v>
      </c>
      <c r="G1228" s="14">
        <v>2</v>
      </c>
    </row>
    <row r="1229" spans="2:7">
      <c r="B1229" s="15" t="s">
        <v>8219</v>
      </c>
      <c r="C1229" s="16">
        <v>311</v>
      </c>
      <c r="F1229" s="15" t="s">
        <v>8221</v>
      </c>
      <c r="G1229" s="16">
        <v>1</v>
      </c>
    </row>
    <row r="1230" spans="2:7">
      <c r="B1230" s="13" t="s">
        <v>8219</v>
      </c>
      <c r="C1230" s="14">
        <v>61</v>
      </c>
      <c r="F1230" s="13" t="s">
        <v>8221</v>
      </c>
      <c r="G1230" s="14">
        <v>59</v>
      </c>
    </row>
    <row r="1231" spans="2:7">
      <c r="B1231" s="15" t="s">
        <v>8219</v>
      </c>
      <c r="C1231" s="16">
        <v>115</v>
      </c>
      <c r="F1231" s="15" t="s">
        <v>8221</v>
      </c>
      <c r="G1231" s="16">
        <v>1</v>
      </c>
    </row>
    <row r="1232" spans="2:7">
      <c r="B1232" s="13" t="s">
        <v>8219</v>
      </c>
      <c r="C1232" s="14">
        <v>111</v>
      </c>
      <c r="F1232" s="13" t="s">
        <v>8221</v>
      </c>
      <c r="G1232" s="14">
        <v>31</v>
      </c>
    </row>
    <row r="1233" spans="2:7">
      <c r="B1233" s="15" t="s">
        <v>8219</v>
      </c>
      <c r="C1233" s="16">
        <v>337</v>
      </c>
      <c r="F1233" s="15" t="s">
        <v>8221</v>
      </c>
      <c r="G1233" s="16">
        <v>18</v>
      </c>
    </row>
    <row r="1234" spans="2:7">
      <c r="B1234" s="13" t="s">
        <v>8219</v>
      </c>
      <c r="C1234" s="14">
        <v>9</v>
      </c>
      <c r="F1234" s="13" t="s">
        <v>8221</v>
      </c>
      <c r="G1234" s="14">
        <v>10</v>
      </c>
    </row>
    <row r="1235" spans="2:7">
      <c r="B1235" s="15" t="s">
        <v>8219</v>
      </c>
      <c r="C1235" s="16">
        <v>120</v>
      </c>
      <c r="F1235" s="15" t="s">
        <v>8221</v>
      </c>
      <c r="G1235" s="16">
        <v>0</v>
      </c>
    </row>
    <row r="1236" spans="2:7">
      <c r="B1236" s="13" t="s">
        <v>8219</v>
      </c>
      <c r="C1236" s="14">
        <v>102</v>
      </c>
      <c r="F1236" s="13" t="s">
        <v>8221</v>
      </c>
      <c r="G1236" s="14">
        <v>14</v>
      </c>
    </row>
    <row r="1237" spans="2:7">
      <c r="B1237" s="15" t="s">
        <v>8219</v>
      </c>
      <c r="C1237" s="16">
        <v>186</v>
      </c>
      <c r="F1237" s="15" t="s">
        <v>8221</v>
      </c>
      <c r="G1237" s="16">
        <v>2</v>
      </c>
    </row>
    <row r="1238" spans="2:7">
      <c r="B1238" s="13" t="s">
        <v>8219</v>
      </c>
      <c r="C1238" s="14">
        <v>15</v>
      </c>
      <c r="F1238" s="13" t="s">
        <v>8221</v>
      </c>
      <c r="G1238" s="14">
        <v>1</v>
      </c>
    </row>
    <row r="1239" spans="2:7">
      <c r="B1239" s="15" t="s">
        <v>8219</v>
      </c>
      <c r="C1239" s="16">
        <v>67</v>
      </c>
      <c r="F1239" s="15" t="s">
        <v>8221</v>
      </c>
      <c r="G1239" s="16">
        <v>3</v>
      </c>
    </row>
    <row r="1240" spans="2:7">
      <c r="B1240" s="13" t="s">
        <v>8219</v>
      </c>
      <c r="C1240" s="14">
        <v>130</v>
      </c>
      <c r="F1240" s="13" t="s">
        <v>8221</v>
      </c>
      <c r="G1240" s="14">
        <v>0</v>
      </c>
    </row>
    <row r="1241" spans="2:7">
      <c r="B1241" s="15" t="s">
        <v>8219</v>
      </c>
      <c r="C1241" s="16">
        <v>16</v>
      </c>
      <c r="F1241" s="15" t="s">
        <v>8221</v>
      </c>
      <c r="G1241" s="16">
        <v>2</v>
      </c>
    </row>
    <row r="1242" spans="2:7">
      <c r="B1242" s="13" t="s">
        <v>8219</v>
      </c>
      <c r="C1242" s="14">
        <v>67</v>
      </c>
      <c r="F1242" s="13" t="s">
        <v>8221</v>
      </c>
      <c r="G1242" s="14">
        <v>0</v>
      </c>
    </row>
    <row r="1243" spans="2:7">
      <c r="B1243" s="15" t="s">
        <v>8219</v>
      </c>
      <c r="C1243" s="16">
        <v>124</v>
      </c>
      <c r="F1243" s="15" t="s">
        <v>8221</v>
      </c>
      <c r="G1243" s="16">
        <v>12</v>
      </c>
    </row>
    <row r="1244" spans="2:7">
      <c r="B1244" s="13" t="s">
        <v>8219</v>
      </c>
      <c r="C1244" s="14">
        <v>80</v>
      </c>
      <c r="F1244" s="13" t="s">
        <v>8221</v>
      </c>
      <c r="G1244" s="14">
        <v>1</v>
      </c>
    </row>
    <row r="1245" spans="2:7">
      <c r="B1245" s="15" t="s">
        <v>8219</v>
      </c>
      <c r="C1245" s="16">
        <v>282</v>
      </c>
      <c r="F1245" s="15" t="s">
        <v>8221</v>
      </c>
      <c r="G1245" s="16">
        <v>8</v>
      </c>
    </row>
    <row r="1246" spans="2:7">
      <c r="B1246" s="13" t="s">
        <v>8219</v>
      </c>
      <c r="C1246" s="14">
        <v>68</v>
      </c>
      <c r="F1246" s="13" t="s">
        <v>8221</v>
      </c>
      <c r="G1246" s="14">
        <v>2</v>
      </c>
    </row>
    <row r="1247" spans="2:7">
      <c r="B1247" s="15" t="s">
        <v>8219</v>
      </c>
      <c r="C1247" s="16">
        <v>86</v>
      </c>
      <c r="F1247" s="15" t="s">
        <v>8221</v>
      </c>
      <c r="G1247" s="16">
        <v>31</v>
      </c>
    </row>
    <row r="1248" spans="2:7">
      <c r="B1248" s="13" t="s">
        <v>8219</v>
      </c>
      <c r="C1248" s="14">
        <v>115</v>
      </c>
      <c r="F1248" s="13" t="s">
        <v>8221</v>
      </c>
      <c r="G1248" s="14">
        <v>5</v>
      </c>
    </row>
    <row r="1249" spans="2:7">
      <c r="B1249" s="15" t="s">
        <v>8219</v>
      </c>
      <c r="C1249" s="16">
        <v>75</v>
      </c>
      <c r="F1249" s="15" t="s">
        <v>8221</v>
      </c>
      <c r="G1249" s="16">
        <v>1</v>
      </c>
    </row>
    <row r="1250" spans="2:7">
      <c r="B1250" s="13" t="s">
        <v>8219</v>
      </c>
      <c r="C1250" s="14">
        <v>43</v>
      </c>
      <c r="F1250" s="13" t="s">
        <v>8221</v>
      </c>
      <c r="G1250" s="14">
        <v>12</v>
      </c>
    </row>
    <row r="1251" spans="2:7">
      <c r="B1251" s="15" t="s">
        <v>8219</v>
      </c>
      <c r="C1251" s="16">
        <v>48</v>
      </c>
      <c r="F1251" s="15" t="s">
        <v>8221</v>
      </c>
      <c r="G1251" s="16">
        <v>4</v>
      </c>
    </row>
    <row r="1252" spans="2:7">
      <c r="B1252" s="13" t="s">
        <v>8219</v>
      </c>
      <c r="C1252" s="14">
        <v>52</v>
      </c>
      <c r="F1252" s="13" t="s">
        <v>8221</v>
      </c>
      <c r="G1252" s="14">
        <v>0</v>
      </c>
    </row>
    <row r="1253" spans="2:7">
      <c r="B1253" s="15" t="s">
        <v>8219</v>
      </c>
      <c r="C1253" s="16">
        <v>43</v>
      </c>
      <c r="F1253" s="15" t="s">
        <v>8221</v>
      </c>
      <c r="G1253" s="16">
        <v>7</v>
      </c>
    </row>
    <row r="1254" spans="2:7">
      <c r="B1254" s="13" t="s">
        <v>8219</v>
      </c>
      <c r="C1254" s="14">
        <v>58</v>
      </c>
      <c r="F1254" s="13" t="s">
        <v>8221</v>
      </c>
      <c r="G1254" s="14">
        <v>2</v>
      </c>
    </row>
    <row r="1255" spans="2:7">
      <c r="B1255" s="15" t="s">
        <v>8219</v>
      </c>
      <c r="C1255" s="16">
        <v>47</v>
      </c>
      <c r="F1255" s="15" t="s">
        <v>8221</v>
      </c>
      <c r="G1255" s="16">
        <v>1</v>
      </c>
    </row>
    <row r="1256" spans="2:7">
      <c r="B1256" s="13" t="s">
        <v>8219</v>
      </c>
      <c r="C1256" s="14">
        <v>36</v>
      </c>
      <c r="F1256" s="13" t="s">
        <v>8221</v>
      </c>
      <c r="G1256" s="14">
        <v>4</v>
      </c>
    </row>
    <row r="1257" spans="2:7">
      <c r="B1257" s="15" t="s">
        <v>8219</v>
      </c>
      <c r="C1257" s="16">
        <v>17</v>
      </c>
      <c r="F1257" s="15" t="s">
        <v>8221</v>
      </c>
      <c r="G1257" s="16">
        <v>6</v>
      </c>
    </row>
    <row r="1258" spans="2:7">
      <c r="B1258" s="13" t="s">
        <v>8219</v>
      </c>
      <c r="C1258" s="14">
        <v>104</v>
      </c>
      <c r="F1258" s="13" t="s">
        <v>8221</v>
      </c>
      <c r="G1258" s="14">
        <v>8</v>
      </c>
    </row>
    <row r="1259" spans="2:7">
      <c r="B1259" s="15" t="s">
        <v>8219</v>
      </c>
      <c r="C1259" s="16">
        <v>47</v>
      </c>
      <c r="F1259" s="15" t="s">
        <v>8221</v>
      </c>
      <c r="G1259" s="16">
        <v>14</v>
      </c>
    </row>
    <row r="1260" spans="2:7">
      <c r="B1260" s="13" t="s">
        <v>8219</v>
      </c>
      <c r="C1260" s="14">
        <v>38</v>
      </c>
      <c r="F1260" s="13" t="s">
        <v>8221</v>
      </c>
      <c r="G1260" s="14">
        <v>0</v>
      </c>
    </row>
    <row r="1261" spans="2:7">
      <c r="B1261" s="15" t="s">
        <v>8219</v>
      </c>
      <c r="C1261" s="16">
        <v>81</v>
      </c>
      <c r="F1261" s="15" t="s">
        <v>8221</v>
      </c>
      <c r="G1261" s="16">
        <v>4</v>
      </c>
    </row>
    <row r="1262" spans="2:7">
      <c r="B1262" s="13" t="s">
        <v>8219</v>
      </c>
      <c r="C1262" s="14">
        <v>55</v>
      </c>
      <c r="F1262" s="13" t="s">
        <v>8221</v>
      </c>
      <c r="G1262" s="14">
        <v>0</v>
      </c>
    </row>
    <row r="1263" spans="2:7">
      <c r="B1263" s="15" t="s">
        <v>8219</v>
      </c>
      <c r="C1263" s="16">
        <v>41</v>
      </c>
      <c r="F1263" s="15" t="s">
        <v>8221</v>
      </c>
      <c r="G1263" s="16">
        <v>0</v>
      </c>
    </row>
    <row r="1264" spans="2:7">
      <c r="B1264" s="13" t="s">
        <v>8219</v>
      </c>
      <c r="C1264" s="14">
        <v>79</v>
      </c>
      <c r="F1264" s="13" t="s">
        <v>8221</v>
      </c>
      <c r="G1264" s="14">
        <v>1</v>
      </c>
    </row>
    <row r="1265" spans="2:7">
      <c r="B1265" s="15" t="s">
        <v>8219</v>
      </c>
      <c r="C1265" s="16">
        <v>16</v>
      </c>
      <c r="F1265" s="15" t="s">
        <v>8221</v>
      </c>
      <c r="G1265" s="16">
        <v>1</v>
      </c>
    </row>
    <row r="1266" spans="2:7">
      <c r="B1266" s="13" t="s">
        <v>8219</v>
      </c>
      <c r="C1266" s="14">
        <v>8</v>
      </c>
      <c r="F1266" s="13" t="s">
        <v>8221</v>
      </c>
      <c r="G1266" s="14">
        <v>1</v>
      </c>
    </row>
    <row r="1267" spans="2:7">
      <c r="B1267" s="15" t="s">
        <v>8219</v>
      </c>
      <c r="C1267" s="16">
        <v>95</v>
      </c>
      <c r="F1267" s="15" t="s">
        <v>8221</v>
      </c>
      <c r="G1267" s="16">
        <v>1</v>
      </c>
    </row>
    <row r="1268" spans="2:7">
      <c r="B1268" s="13" t="s">
        <v>8219</v>
      </c>
      <c r="C1268" s="14">
        <v>25</v>
      </c>
      <c r="F1268" s="13" t="s">
        <v>8221</v>
      </c>
      <c r="G1268" s="14">
        <v>4</v>
      </c>
    </row>
    <row r="1269" spans="2:7">
      <c r="B1269" s="15" t="s">
        <v>8219</v>
      </c>
      <c r="C1269" s="16">
        <v>19</v>
      </c>
      <c r="F1269" s="15" t="s">
        <v>8221</v>
      </c>
      <c r="G1269" s="16">
        <v>0</v>
      </c>
    </row>
    <row r="1270" spans="2:7">
      <c r="B1270" s="13" t="s">
        <v>8219</v>
      </c>
      <c r="C1270" s="14">
        <v>90</v>
      </c>
      <c r="F1270" s="13" t="s">
        <v>8221</v>
      </c>
      <c r="G1270" s="14">
        <v>0</v>
      </c>
    </row>
    <row r="1271" spans="2:7">
      <c r="B1271" s="15" t="s">
        <v>8219</v>
      </c>
      <c r="C1271" s="16">
        <v>41</v>
      </c>
      <c r="F1271" s="15" t="s">
        <v>8221</v>
      </c>
      <c r="G1271" s="16">
        <v>2</v>
      </c>
    </row>
    <row r="1272" spans="2:7">
      <c r="B1272" s="13" t="s">
        <v>8219</v>
      </c>
      <c r="C1272" s="14">
        <v>30</v>
      </c>
      <c r="F1272" s="13" t="s">
        <v>8221</v>
      </c>
      <c r="G1272" s="14">
        <v>24</v>
      </c>
    </row>
    <row r="1273" spans="2:7">
      <c r="B1273" s="15" t="s">
        <v>8219</v>
      </c>
      <c r="C1273" s="16">
        <v>38</v>
      </c>
      <c r="F1273" s="15" t="s">
        <v>8221</v>
      </c>
      <c r="G1273" s="16">
        <v>1</v>
      </c>
    </row>
    <row r="1274" spans="2:7">
      <c r="B1274" s="13" t="s">
        <v>8219</v>
      </c>
      <c r="C1274" s="14">
        <v>65</v>
      </c>
      <c r="F1274" s="13" t="s">
        <v>8221</v>
      </c>
      <c r="G1274" s="14">
        <v>2</v>
      </c>
    </row>
    <row r="1275" spans="2:7">
      <c r="B1275" s="15" t="s">
        <v>8219</v>
      </c>
      <c r="C1275" s="16">
        <v>75</v>
      </c>
      <c r="F1275" s="15" t="s">
        <v>8221</v>
      </c>
      <c r="G1275" s="16">
        <v>1</v>
      </c>
    </row>
    <row r="1276" spans="2:7">
      <c r="B1276" s="13" t="s">
        <v>8219</v>
      </c>
      <c r="C1276" s="14">
        <v>16</v>
      </c>
      <c r="F1276" s="13" t="s">
        <v>8221</v>
      </c>
      <c r="G1276" s="14">
        <v>37</v>
      </c>
    </row>
    <row r="1277" spans="2:7">
      <c r="B1277" s="15" t="s">
        <v>8219</v>
      </c>
      <c r="C1277" s="16">
        <v>10</v>
      </c>
      <c r="F1277" s="15" t="s">
        <v>8221</v>
      </c>
      <c r="G1277" s="16">
        <v>5</v>
      </c>
    </row>
    <row r="1278" spans="2:7">
      <c r="B1278" s="13" t="s">
        <v>8219</v>
      </c>
      <c r="C1278" s="14">
        <v>27</v>
      </c>
      <c r="F1278" s="13" t="s">
        <v>8221</v>
      </c>
      <c r="G1278" s="14">
        <v>4</v>
      </c>
    </row>
    <row r="1279" spans="2:7">
      <c r="B1279" s="15" t="s">
        <v>8219</v>
      </c>
      <c r="C1279" s="16">
        <v>259</v>
      </c>
      <c r="F1279" s="15" t="s">
        <v>8221</v>
      </c>
      <c r="G1279" s="16">
        <v>16</v>
      </c>
    </row>
    <row r="1280" spans="2:7">
      <c r="B1280" s="13" t="s">
        <v>8219</v>
      </c>
      <c r="C1280" s="14">
        <v>39</v>
      </c>
      <c r="F1280" s="13" t="s">
        <v>8221</v>
      </c>
      <c r="G1280" s="14">
        <v>9</v>
      </c>
    </row>
    <row r="1281" spans="2:7">
      <c r="B1281" s="15" t="s">
        <v>8219</v>
      </c>
      <c r="C1281" s="16">
        <v>42</v>
      </c>
      <c r="F1281" s="15" t="s">
        <v>8221</v>
      </c>
      <c r="G1281" s="16">
        <v>0</v>
      </c>
    </row>
    <row r="1282" spans="2:7">
      <c r="B1282" s="13" t="s">
        <v>8219</v>
      </c>
      <c r="C1282" s="14">
        <v>10</v>
      </c>
      <c r="F1282" s="13" t="s">
        <v>8221</v>
      </c>
      <c r="G1282" s="14">
        <v>40</v>
      </c>
    </row>
    <row r="1283" spans="2:7">
      <c r="B1283" s="15" t="s">
        <v>8219</v>
      </c>
      <c r="C1283" s="16">
        <v>56</v>
      </c>
      <c r="F1283" s="15" t="s">
        <v>8221</v>
      </c>
      <c r="G1283" s="16">
        <v>0</v>
      </c>
    </row>
    <row r="1284" spans="2:7">
      <c r="B1284" s="13" t="s">
        <v>8219</v>
      </c>
      <c r="C1284" s="14">
        <v>20</v>
      </c>
      <c r="F1284" s="13" t="s">
        <v>8221</v>
      </c>
      <c r="G1284" s="14">
        <v>2</v>
      </c>
    </row>
    <row r="1285" spans="2:7">
      <c r="B1285" s="15" t="s">
        <v>8219</v>
      </c>
      <c r="C1285" s="16">
        <v>170</v>
      </c>
      <c r="F1285" s="15" t="s">
        <v>8221</v>
      </c>
      <c r="G1285" s="16">
        <v>1</v>
      </c>
    </row>
    <row r="1286" spans="2:7">
      <c r="B1286" s="13" t="s">
        <v>8219</v>
      </c>
      <c r="C1286" s="14">
        <v>29</v>
      </c>
      <c r="F1286" s="13" t="s">
        <v>8221</v>
      </c>
      <c r="G1286" s="14">
        <v>9</v>
      </c>
    </row>
    <row r="1287" spans="2:7">
      <c r="B1287" s="15" t="s">
        <v>8219</v>
      </c>
      <c r="C1287" s="16">
        <v>132</v>
      </c>
      <c r="F1287" s="15" t="s">
        <v>8221</v>
      </c>
      <c r="G1287" s="16">
        <v>34</v>
      </c>
    </row>
    <row r="1288" spans="2:7">
      <c r="B1288" s="13" t="s">
        <v>8219</v>
      </c>
      <c r="C1288" s="14">
        <v>27</v>
      </c>
      <c r="F1288" s="13" t="s">
        <v>8221</v>
      </c>
      <c r="G1288" s="14">
        <v>23</v>
      </c>
    </row>
    <row r="1289" spans="2:7">
      <c r="B1289" s="15" t="s">
        <v>8219</v>
      </c>
      <c r="C1289" s="16">
        <v>26</v>
      </c>
      <c r="F1289" s="15" t="s">
        <v>8221</v>
      </c>
      <c r="G1289" s="16">
        <v>19</v>
      </c>
    </row>
    <row r="1290" spans="2:7">
      <c r="B1290" s="13" t="s">
        <v>8219</v>
      </c>
      <c r="C1290" s="14">
        <v>43</v>
      </c>
      <c r="F1290" s="13" t="s">
        <v>8221</v>
      </c>
      <c r="G1290" s="14">
        <v>50</v>
      </c>
    </row>
    <row r="1291" spans="2:7">
      <c r="B1291" s="15" t="s">
        <v>8219</v>
      </c>
      <c r="C1291" s="16">
        <v>80</v>
      </c>
      <c r="F1291" s="15" t="s">
        <v>8221</v>
      </c>
      <c r="G1291" s="16">
        <v>12</v>
      </c>
    </row>
    <row r="1292" spans="2:7">
      <c r="B1292" s="13" t="s">
        <v>8219</v>
      </c>
      <c r="C1292" s="14">
        <v>33</v>
      </c>
      <c r="F1292" s="13" t="s">
        <v>8221</v>
      </c>
      <c r="G1292" s="14">
        <v>8</v>
      </c>
    </row>
    <row r="1293" spans="2:7">
      <c r="B1293" s="15" t="s">
        <v>8219</v>
      </c>
      <c r="C1293" s="16">
        <v>71</v>
      </c>
      <c r="F1293" s="15" t="s">
        <v>8221</v>
      </c>
      <c r="G1293" s="16">
        <v>9</v>
      </c>
    </row>
    <row r="1294" spans="2:7">
      <c r="B1294" s="13" t="s">
        <v>8219</v>
      </c>
      <c r="C1294" s="14">
        <v>81</v>
      </c>
      <c r="F1294" s="13" t="s">
        <v>8221</v>
      </c>
      <c r="G1294" s="14">
        <v>43</v>
      </c>
    </row>
    <row r="1295" spans="2:7">
      <c r="B1295" s="15" t="s">
        <v>8219</v>
      </c>
      <c r="C1295" s="16">
        <v>76</v>
      </c>
      <c r="F1295" s="15" t="s">
        <v>8221</v>
      </c>
      <c r="G1295" s="16">
        <v>28</v>
      </c>
    </row>
    <row r="1296" spans="2:7">
      <c r="B1296" s="13" t="s">
        <v>8219</v>
      </c>
      <c r="C1296" s="14">
        <v>48</v>
      </c>
      <c r="F1296" s="13" t="s">
        <v>8221</v>
      </c>
      <c r="G1296" s="14">
        <v>4</v>
      </c>
    </row>
    <row r="1297" spans="2:7">
      <c r="B1297" s="15" t="s">
        <v>8219</v>
      </c>
      <c r="C1297" s="16">
        <v>61</v>
      </c>
      <c r="F1297" s="15" t="s">
        <v>8221</v>
      </c>
      <c r="G1297" s="16">
        <v>24</v>
      </c>
    </row>
    <row r="1298" spans="2:7">
      <c r="B1298" s="13" t="s">
        <v>8219</v>
      </c>
      <c r="C1298" s="14">
        <v>60</v>
      </c>
      <c r="F1298" s="13" t="s">
        <v>8221</v>
      </c>
      <c r="G1298" s="14">
        <v>2</v>
      </c>
    </row>
    <row r="1299" spans="2:7">
      <c r="B1299" s="15" t="s">
        <v>8219</v>
      </c>
      <c r="C1299" s="16">
        <v>136</v>
      </c>
      <c r="F1299" s="15" t="s">
        <v>8221</v>
      </c>
      <c r="G1299" s="16">
        <v>2</v>
      </c>
    </row>
    <row r="1300" spans="2:7">
      <c r="B1300" s="13" t="s">
        <v>8219</v>
      </c>
      <c r="C1300" s="14">
        <v>14</v>
      </c>
      <c r="F1300" s="13" t="s">
        <v>8221</v>
      </c>
      <c r="G1300" s="14">
        <v>20</v>
      </c>
    </row>
    <row r="1301" spans="2:7">
      <c r="B1301" s="15" t="s">
        <v>8219</v>
      </c>
      <c r="C1301" s="16">
        <v>78</v>
      </c>
      <c r="F1301" s="15" t="s">
        <v>8221</v>
      </c>
      <c r="G1301" s="16">
        <v>1</v>
      </c>
    </row>
    <row r="1302" spans="2:7">
      <c r="B1302" s="13" t="s">
        <v>8219</v>
      </c>
      <c r="C1302" s="14">
        <v>4</v>
      </c>
      <c r="F1302" s="13" t="s">
        <v>8221</v>
      </c>
      <c r="G1302" s="14">
        <v>1</v>
      </c>
    </row>
    <row r="1303" spans="2:7">
      <c r="B1303" s="15" t="s">
        <v>8219</v>
      </c>
      <c r="C1303" s="16">
        <v>11</v>
      </c>
      <c r="F1303" s="15" t="s">
        <v>8221</v>
      </c>
      <c r="G1303" s="16">
        <v>4</v>
      </c>
    </row>
    <row r="1304" spans="2:7">
      <c r="B1304" s="13" t="s">
        <v>8219</v>
      </c>
      <c r="C1304" s="14">
        <v>185</v>
      </c>
      <c r="F1304" s="13" t="s">
        <v>8221</v>
      </c>
      <c r="G1304" s="14">
        <v>1</v>
      </c>
    </row>
    <row r="1305" spans="2:7">
      <c r="B1305" s="15" t="s">
        <v>8219</v>
      </c>
      <c r="C1305" s="16">
        <v>59</v>
      </c>
      <c r="F1305" s="15" t="s">
        <v>8221</v>
      </c>
      <c r="G1305" s="16">
        <v>1</v>
      </c>
    </row>
    <row r="1306" spans="2:7">
      <c r="B1306" s="13" t="s">
        <v>8219</v>
      </c>
      <c r="C1306" s="14">
        <v>27</v>
      </c>
      <c r="F1306" s="13" t="s">
        <v>8221</v>
      </c>
      <c r="G1306" s="14">
        <v>13</v>
      </c>
    </row>
    <row r="1307" spans="2:7">
      <c r="B1307" s="15" t="s">
        <v>8219</v>
      </c>
      <c r="C1307" s="16">
        <v>63</v>
      </c>
      <c r="F1307" s="15" t="s">
        <v>8221</v>
      </c>
      <c r="G1307" s="16">
        <v>1</v>
      </c>
    </row>
    <row r="1308" spans="2:7">
      <c r="B1308" s="13" t="s">
        <v>8219</v>
      </c>
      <c r="C1308" s="14">
        <v>13</v>
      </c>
      <c r="F1308" s="13" t="s">
        <v>8221</v>
      </c>
      <c r="G1308" s="14">
        <v>1</v>
      </c>
    </row>
    <row r="1309" spans="2:7">
      <c r="B1309" s="15" t="s">
        <v>8219</v>
      </c>
      <c r="C1309" s="16">
        <v>13</v>
      </c>
      <c r="F1309" s="15" t="s">
        <v>8221</v>
      </c>
      <c r="G1309" s="16">
        <v>0</v>
      </c>
    </row>
    <row r="1310" spans="2:7">
      <c r="B1310" s="13" t="s">
        <v>8219</v>
      </c>
      <c r="C1310" s="14">
        <v>57</v>
      </c>
      <c r="F1310" s="13" t="s">
        <v>8221</v>
      </c>
      <c r="G1310" s="14">
        <v>3</v>
      </c>
    </row>
    <row r="1311" spans="2:7">
      <c r="B1311" s="15" t="s">
        <v>8219</v>
      </c>
      <c r="C1311" s="16">
        <v>61</v>
      </c>
      <c r="F1311" s="15" t="s">
        <v>8221</v>
      </c>
      <c r="G1311" s="16">
        <v>14</v>
      </c>
    </row>
    <row r="1312" spans="2:7">
      <c r="B1312" s="13" t="s">
        <v>8219</v>
      </c>
      <c r="C1312" s="14">
        <v>65</v>
      </c>
      <c r="F1312" s="13" t="s">
        <v>8221</v>
      </c>
      <c r="G1312" s="14">
        <v>2</v>
      </c>
    </row>
    <row r="1313" spans="2:7">
      <c r="B1313" s="15" t="s">
        <v>8219</v>
      </c>
      <c r="C1313" s="16">
        <v>134</v>
      </c>
      <c r="F1313" s="15" t="s">
        <v>8221</v>
      </c>
      <c r="G1313" s="16">
        <v>5</v>
      </c>
    </row>
    <row r="1314" spans="2:7">
      <c r="B1314" s="13" t="s">
        <v>8219</v>
      </c>
      <c r="C1314" s="14">
        <v>37</v>
      </c>
      <c r="F1314" s="13" t="s">
        <v>8221</v>
      </c>
      <c r="G1314" s="14">
        <v>14</v>
      </c>
    </row>
    <row r="1315" spans="2:7">
      <c r="B1315" s="15" t="s">
        <v>8219</v>
      </c>
      <c r="C1315" s="16">
        <v>37</v>
      </c>
      <c r="F1315" s="15" t="s">
        <v>8221</v>
      </c>
      <c r="G1315" s="16">
        <v>9</v>
      </c>
    </row>
    <row r="1316" spans="2:7">
      <c r="B1316" s="13" t="s">
        <v>8219</v>
      </c>
      <c r="C1316" s="14">
        <v>150</v>
      </c>
      <c r="F1316" s="13" t="s">
        <v>8221</v>
      </c>
      <c r="G1316" s="14">
        <v>8</v>
      </c>
    </row>
    <row r="1317" spans="2:7">
      <c r="B1317" s="15" t="s">
        <v>8219</v>
      </c>
      <c r="C1317" s="16">
        <v>56</v>
      </c>
      <c r="F1317" s="15" t="s">
        <v>8221</v>
      </c>
      <c r="G1317" s="16">
        <v>7</v>
      </c>
    </row>
    <row r="1318" spans="2:7">
      <c r="B1318" s="13" t="s">
        <v>8219</v>
      </c>
      <c r="C1318" s="14">
        <v>18</v>
      </c>
      <c r="F1318" s="13" t="s">
        <v>8221</v>
      </c>
      <c r="G1318" s="14">
        <v>0</v>
      </c>
    </row>
    <row r="1319" spans="2:7">
      <c r="B1319" s="15" t="s">
        <v>8219</v>
      </c>
      <c r="C1319" s="16">
        <v>60</v>
      </c>
      <c r="F1319" s="15" t="s">
        <v>8221</v>
      </c>
      <c r="G1319" s="16">
        <v>84</v>
      </c>
    </row>
    <row r="1320" spans="2:7">
      <c r="B1320" s="13" t="s">
        <v>8219</v>
      </c>
      <c r="C1320" s="14">
        <v>67</v>
      </c>
      <c r="F1320" s="13" t="s">
        <v>8221</v>
      </c>
      <c r="G1320" s="14">
        <v>11</v>
      </c>
    </row>
    <row r="1321" spans="2:7">
      <c r="B1321" s="15" t="s">
        <v>8219</v>
      </c>
      <c r="C1321" s="16">
        <v>35</v>
      </c>
      <c r="F1321" s="15" t="s">
        <v>8221</v>
      </c>
      <c r="G1321" s="16">
        <v>1</v>
      </c>
    </row>
    <row r="1322" spans="2:7">
      <c r="B1322" s="13" t="s">
        <v>8219</v>
      </c>
      <c r="C1322" s="14">
        <v>34</v>
      </c>
      <c r="F1322" s="13" t="s">
        <v>8221</v>
      </c>
      <c r="G1322" s="14">
        <v>4</v>
      </c>
    </row>
    <row r="1323" spans="2:7">
      <c r="B1323" s="15" t="s">
        <v>8219</v>
      </c>
      <c r="C1323" s="16">
        <v>36</v>
      </c>
      <c r="F1323" s="15" t="s">
        <v>8221</v>
      </c>
      <c r="G1323" s="16">
        <v>10</v>
      </c>
    </row>
    <row r="1324" spans="2:7">
      <c r="B1324" s="13" t="s">
        <v>8219</v>
      </c>
      <c r="C1324" s="14">
        <v>18</v>
      </c>
      <c r="F1324" s="13" t="s">
        <v>8221</v>
      </c>
      <c r="G1324" s="14">
        <v>16</v>
      </c>
    </row>
    <row r="1325" spans="2:7">
      <c r="B1325" s="15" t="s">
        <v>8219</v>
      </c>
      <c r="C1325" s="16">
        <v>25</v>
      </c>
      <c r="F1325" s="15" t="s">
        <v>8221</v>
      </c>
      <c r="G1325" s="16">
        <v>2</v>
      </c>
    </row>
    <row r="1326" spans="2:7">
      <c r="B1326" s="13" t="s">
        <v>8219</v>
      </c>
      <c r="C1326" s="14">
        <v>21</v>
      </c>
      <c r="F1326" s="13" t="s">
        <v>8221</v>
      </c>
      <c r="G1326" s="14">
        <v>5</v>
      </c>
    </row>
    <row r="1327" spans="2:7">
      <c r="B1327" s="15" t="s">
        <v>8219</v>
      </c>
      <c r="C1327" s="16">
        <v>151</v>
      </c>
      <c r="F1327" s="15" t="s">
        <v>8221</v>
      </c>
      <c r="G1327" s="16">
        <v>1</v>
      </c>
    </row>
    <row r="1328" spans="2:7">
      <c r="B1328" s="13" t="s">
        <v>8219</v>
      </c>
      <c r="C1328" s="14">
        <v>489</v>
      </c>
      <c r="F1328" s="13" t="s">
        <v>8221</v>
      </c>
      <c r="G1328" s="14">
        <v>31</v>
      </c>
    </row>
    <row r="1329" spans="2:7">
      <c r="B1329" s="15" t="s">
        <v>8219</v>
      </c>
      <c r="C1329" s="16">
        <v>50</v>
      </c>
      <c r="F1329" s="15" t="s">
        <v>8221</v>
      </c>
      <c r="G1329" s="16">
        <v>0</v>
      </c>
    </row>
    <row r="1330" spans="2:7">
      <c r="B1330" s="13" t="s">
        <v>8219</v>
      </c>
      <c r="C1330" s="14">
        <v>321</v>
      </c>
      <c r="F1330" s="13" t="s">
        <v>8221</v>
      </c>
      <c r="G1330" s="14">
        <v>2</v>
      </c>
    </row>
    <row r="1331" spans="2:7">
      <c r="B1331" s="15" t="s">
        <v>8219</v>
      </c>
      <c r="C1331" s="16">
        <v>1762</v>
      </c>
      <c r="F1331" s="15" t="s">
        <v>8221</v>
      </c>
      <c r="G1331" s="16">
        <v>7</v>
      </c>
    </row>
    <row r="1332" spans="2:7">
      <c r="B1332" s="13" t="s">
        <v>8219</v>
      </c>
      <c r="C1332" s="14">
        <v>385</v>
      </c>
      <c r="F1332" s="13" t="s">
        <v>8221</v>
      </c>
      <c r="G1332" s="14">
        <v>16</v>
      </c>
    </row>
    <row r="1333" spans="2:7">
      <c r="B1333" s="15" t="s">
        <v>8219</v>
      </c>
      <c r="C1333" s="16">
        <v>398</v>
      </c>
      <c r="F1333" s="15" t="s">
        <v>8221</v>
      </c>
      <c r="G1333" s="16">
        <v>4</v>
      </c>
    </row>
    <row r="1334" spans="2:7">
      <c r="B1334" s="13" t="s">
        <v>8219</v>
      </c>
      <c r="C1334" s="14">
        <v>304</v>
      </c>
      <c r="F1334" s="13" t="s">
        <v>8221</v>
      </c>
      <c r="G1334" s="14">
        <v>4</v>
      </c>
    </row>
    <row r="1335" spans="2:7">
      <c r="B1335" s="15" t="s">
        <v>8219</v>
      </c>
      <c r="C1335" s="16">
        <v>676</v>
      </c>
      <c r="F1335" s="15" t="s">
        <v>8221</v>
      </c>
      <c r="G1335" s="16">
        <v>4</v>
      </c>
    </row>
    <row r="1336" spans="2:7">
      <c r="B1336" s="13" t="s">
        <v>8219</v>
      </c>
      <c r="C1336" s="14">
        <v>577</v>
      </c>
      <c r="F1336" s="13" t="s">
        <v>8221</v>
      </c>
      <c r="G1336" s="14">
        <v>3</v>
      </c>
    </row>
    <row r="1337" spans="2:7">
      <c r="B1337" s="15" t="s">
        <v>8219</v>
      </c>
      <c r="C1337" s="16">
        <v>3663</v>
      </c>
      <c r="F1337" s="15" t="s">
        <v>8221</v>
      </c>
      <c r="G1337" s="16">
        <v>36</v>
      </c>
    </row>
    <row r="1338" spans="2:7">
      <c r="B1338" s="13" t="s">
        <v>8219</v>
      </c>
      <c r="C1338" s="14">
        <v>294</v>
      </c>
      <c r="F1338" s="13" t="s">
        <v>8221</v>
      </c>
      <c r="G1338" s="14">
        <v>1</v>
      </c>
    </row>
    <row r="1339" spans="2:7">
      <c r="B1339" s="15" t="s">
        <v>8219</v>
      </c>
      <c r="C1339" s="16">
        <v>28</v>
      </c>
      <c r="F1339" s="15" t="s">
        <v>8221</v>
      </c>
      <c r="G1339" s="16">
        <v>7</v>
      </c>
    </row>
    <row r="1340" spans="2:7">
      <c r="B1340" s="13" t="s">
        <v>8219</v>
      </c>
      <c r="C1340" s="14">
        <v>100</v>
      </c>
      <c r="F1340" s="13" t="s">
        <v>8221</v>
      </c>
      <c r="G1340" s="14">
        <v>27</v>
      </c>
    </row>
    <row r="1341" spans="2:7">
      <c r="B1341" s="15" t="s">
        <v>8219</v>
      </c>
      <c r="C1341" s="16">
        <v>72</v>
      </c>
      <c r="F1341" s="15" t="s">
        <v>8221</v>
      </c>
      <c r="G1341" s="16">
        <v>1</v>
      </c>
    </row>
    <row r="1342" spans="2:7">
      <c r="B1342" s="13" t="s">
        <v>8219</v>
      </c>
      <c r="C1342" s="14">
        <v>238</v>
      </c>
      <c r="F1342" s="13" t="s">
        <v>8221</v>
      </c>
      <c r="G1342" s="14">
        <v>0</v>
      </c>
    </row>
    <row r="1343" spans="2:7">
      <c r="B1343" s="15" t="s">
        <v>8219</v>
      </c>
      <c r="C1343" s="16">
        <v>159</v>
      </c>
      <c r="F1343" s="15" t="s">
        <v>8221</v>
      </c>
      <c r="G1343" s="16">
        <v>1</v>
      </c>
    </row>
    <row r="1344" spans="2:7">
      <c r="B1344" s="13" t="s">
        <v>8219</v>
      </c>
      <c r="C1344" s="14">
        <v>77</v>
      </c>
      <c r="F1344" s="13" t="s">
        <v>8221</v>
      </c>
      <c r="G1344" s="14">
        <v>3</v>
      </c>
    </row>
    <row r="1345" spans="2:7">
      <c r="B1345" s="15" t="s">
        <v>8219</v>
      </c>
      <c r="C1345" s="16">
        <v>53</v>
      </c>
      <c r="F1345" s="15" t="s">
        <v>8221</v>
      </c>
      <c r="G1345" s="16">
        <v>3</v>
      </c>
    </row>
    <row r="1346" spans="2:7">
      <c r="B1346" s="13" t="s">
        <v>8219</v>
      </c>
      <c r="C1346" s="14">
        <v>1251</v>
      </c>
      <c r="F1346" s="13" t="s">
        <v>8221</v>
      </c>
      <c r="G1346" s="14">
        <v>3</v>
      </c>
    </row>
    <row r="1347" spans="2:7">
      <c r="B1347" s="15" t="s">
        <v>8219</v>
      </c>
      <c r="C1347" s="16">
        <v>465</v>
      </c>
      <c r="F1347" s="15" t="s">
        <v>8221</v>
      </c>
      <c r="G1347" s="16">
        <v>0</v>
      </c>
    </row>
    <row r="1348" spans="2:7">
      <c r="B1348" s="13" t="s">
        <v>8219</v>
      </c>
      <c r="C1348" s="14">
        <v>74</v>
      </c>
      <c r="F1348" s="13" t="s">
        <v>8221</v>
      </c>
      <c r="G1348" s="14">
        <v>6</v>
      </c>
    </row>
    <row r="1349" spans="2:7">
      <c r="B1349" s="15" t="s">
        <v>8219</v>
      </c>
      <c r="C1349" s="16">
        <v>62</v>
      </c>
      <c r="F1349" s="15" t="s">
        <v>8221</v>
      </c>
      <c r="G1349" s="16">
        <v>17</v>
      </c>
    </row>
    <row r="1350" spans="2:7">
      <c r="B1350" s="13" t="s">
        <v>8219</v>
      </c>
      <c r="C1350" s="14">
        <v>3468</v>
      </c>
      <c r="F1350" s="13" t="s">
        <v>8221</v>
      </c>
      <c r="G1350" s="14">
        <v>40</v>
      </c>
    </row>
    <row r="1351" spans="2:7">
      <c r="B1351" s="15" t="s">
        <v>8219</v>
      </c>
      <c r="C1351" s="16">
        <v>52</v>
      </c>
      <c r="F1351" s="15" t="s">
        <v>8221</v>
      </c>
      <c r="G1351" s="16">
        <v>3</v>
      </c>
    </row>
    <row r="1352" spans="2:7">
      <c r="B1352" s="13" t="s">
        <v>8219</v>
      </c>
      <c r="C1352" s="14">
        <v>50</v>
      </c>
      <c r="F1352" s="13" t="s">
        <v>8221</v>
      </c>
      <c r="G1352" s="14">
        <v>1</v>
      </c>
    </row>
    <row r="1353" spans="2:7">
      <c r="B1353" s="15" t="s">
        <v>8219</v>
      </c>
      <c r="C1353" s="16">
        <v>45</v>
      </c>
      <c r="F1353" s="15" t="s">
        <v>8221</v>
      </c>
      <c r="G1353" s="16">
        <v>2</v>
      </c>
    </row>
    <row r="1354" spans="2:7">
      <c r="B1354" s="13" t="s">
        <v>8219</v>
      </c>
      <c r="C1354" s="14">
        <v>21</v>
      </c>
      <c r="F1354" s="13" t="s">
        <v>8221</v>
      </c>
      <c r="G1354" s="14">
        <v>7</v>
      </c>
    </row>
    <row r="1355" spans="2:7">
      <c r="B1355" s="15" t="s">
        <v>8219</v>
      </c>
      <c r="C1355" s="16">
        <v>100</v>
      </c>
      <c r="F1355" s="15" t="s">
        <v>8221</v>
      </c>
      <c r="G1355" s="16">
        <v>14</v>
      </c>
    </row>
    <row r="1356" spans="2:7">
      <c r="B1356" s="13" t="s">
        <v>8219</v>
      </c>
      <c r="C1356" s="14">
        <v>81</v>
      </c>
      <c r="F1356" s="13" t="s">
        <v>8221</v>
      </c>
      <c r="G1356" s="14">
        <v>0</v>
      </c>
    </row>
    <row r="1357" spans="2:7">
      <c r="B1357" s="15" t="s">
        <v>8219</v>
      </c>
      <c r="C1357" s="16">
        <v>286</v>
      </c>
      <c r="F1357" s="15" t="s">
        <v>8221</v>
      </c>
      <c r="G1357" s="16">
        <v>0</v>
      </c>
    </row>
    <row r="1358" spans="2:7">
      <c r="B1358" s="13" t="s">
        <v>8219</v>
      </c>
      <c r="C1358" s="14">
        <v>42</v>
      </c>
      <c r="F1358" s="13" t="s">
        <v>8221</v>
      </c>
      <c r="G1358" s="14">
        <v>1</v>
      </c>
    </row>
    <row r="1359" spans="2:7">
      <c r="B1359" s="15" t="s">
        <v>8219</v>
      </c>
      <c r="C1359" s="16">
        <v>199</v>
      </c>
      <c r="F1359" s="15" t="s">
        <v>8221</v>
      </c>
      <c r="G1359" s="16">
        <v>12</v>
      </c>
    </row>
    <row r="1360" spans="2:7">
      <c r="B1360" s="13" t="s">
        <v>8219</v>
      </c>
      <c r="C1360" s="14">
        <v>25</v>
      </c>
      <c r="F1360" s="13" t="s">
        <v>8221</v>
      </c>
      <c r="G1360" s="14">
        <v>12</v>
      </c>
    </row>
    <row r="1361" spans="2:7">
      <c r="B1361" s="15" t="s">
        <v>8219</v>
      </c>
      <c r="C1361" s="16">
        <v>84</v>
      </c>
      <c r="F1361" s="15" t="s">
        <v>8221</v>
      </c>
      <c r="G1361" s="16">
        <v>23</v>
      </c>
    </row>
    <row r="1362" spans="2:7">
      <c r="B1362" s="13" t="s">
        <v>8219</v>
      </c>
      <c r="C1362" s="14">
        <v>50</v>
      </c>
      <c r="F1362" s="13" t="s">
        <v>8221</v>
      </c>
      <c r="G1362" s="14">
        <v>0</v>
      </c>
    </row>
    <row r="1363" spans="2:7">
      <c r="B1363" s="15" t="s">
        <v>8219</v>
      </c>
      <c r="C1363" s="16">
        <v>26</v>
      </c>
      <c r="F1363" s="15" t="s">
        <v>8221</v>
      </c>
      <c r="G1363" s="16">
        <v>10</v>
      </c>
    </row>
    <row r="1364" spans="2:7">
      <c r="B1364" s="13" t="s">
        <v>8219</v>
      </c>
      <c r="C1364" s="14">
        <v>14</v>
      </c>
      <c r="F1364" s="13" t="s">
        <v>8221</v>
      </c>
      <c r="G1364" s="14">
        <v>5</v>
      </c>
    </row>
    <row r="1365" spans="2:7">
      <c r="B1365" s="15" t="s">
        <v>8219</v>
      </c>
      <c r="C1365" s="16">
        <v>49</v>
      </c>
      <c r="F1365" s="15" t="s">
        <v>8221</v>
      </c>
      <c r="G1365" s="16">
        <v>1</v>
      </c>
    </row>
    <row r="1366" spans="2:7">
      <c r="B1366" s="13" t="s">
        <v>8219</v>
      </c>
      <c r="C1366" s="14">
        <v>69</v>
      </c>
      <c r="F1366" s="13" t="s">
        <v>8221</v>
      </c>
      <c r="G1366" s="14">
        <v>2</v>
      </c>
    </row>
    <row r="1367" spans="2:7">
      <c r="B1367" s="15" t="s">
        <v>8219</v>
      </c>
      <c r="C1367" s="16">
        <v>60</v>
      </c>
      <c r="F1367" s="15" t="s">
        <v>8221</v>
      </c>
      <c r="G1367" s="16">
        <v>2</v>
      </c>
    </row>
    <row r="1368" spans="2:7">
      <c r="B1368" s="13" t="s">
        <v>8219</v>
      </c>
      <c r="C1368" s="14">
        <v>80</v>
      </c>
      <c r="F1368" s="13" t="s">
        <v>8221</v>
      </c>
      <c r="G1368" s="14">
        <v>0</v>
      </c>
    </row>
    <row r="1369" spans="2:7">
      <c r="B1369" s="15" t="s">
        <v>8219</v>
      </c>
      <c r="C1369" s="16">
        <v>56</v>
      </c>
      <c r="F1369" s="15" t="s">
        <v>8221</v>
      </c>
      <c r="G1369" s="16">
        <v>13</v>
      </c>
    </row>
    <row r="1370" spans="2:7">
      <c r="B1370" s="13" t="s">
        <v>8219</v>
      </c>
      <c r="C1370" s="14">
        <v>104</v>
      </c>
      <c r="F1370" s="13" t="s">
        <v>8221</v>
      </c>
      <c r="G1370" s="14">
        <v>0</v>
      </c>
    </row>
    <row r="1371" spans="2:7">
      <c r="B1371" s="15" t="s">
        <v>8219</v>
      </c>
      <c r="C1371" s="16">
        <v>46</v>
      </c>
      <c r="F1371" s="15" t="s">
        <v>8221</v>
      </c>
      <c r="G1371" s="16">
        <v>1</v>
      </c>
    </row>
    <row r="1372" spans="2:7">
      <c r="B1372" s="13" t="s">
        <v>8219</v>
      </c>
      <c r="C1372" s="14">
        <v>206</v>
      </c>
      <c r="F1372" s="13" t="s">
        <v>8221</v>
      </c>
      <c r="G1372" s="14">
        <v>5</v>
      </c>
    </row>
    <row r="1373" spans="2:7">
      <c r="B1373" s="15" t="s">
        <v>8219</v>
      </c>
      <c r="C1373" s="16">
        <v>18</v>
      </c>
      <c r="F1373" s="15" t="s">
        <v>8221</v>
      </c>
      <c r="G1373" s="16">
        <v>2</v>
      </c>
    </row>
    <row r="1374" spans="2:7">
      <c r="B1374" s="13" t="s">
        <v>8219</v>
      </c>
      <c r="C1374" s="14">
        <v>28</v>
      </c>
      <c r="F1374" s="13" t="s">
        <v>8221</v>
      </c>
      <c r="G1374" s="14">
        <v>0</v>
      </c>
    </row>
    <row r="1375" spans="2:7">
      <c r="B1375" s="15" t="s">
        <v>8219</v>
      </c>
      <c r="C1375" s="16">
        <v>11</v>
      </c>
      <c r="F1375" s="15" t="s">
        <v>8221</v>
      </c>
      <c r="G1375" s="16">
        <v>32</v>
      </c>
    </row>
    <row r="1376" spans="2:7">
      <c r="B1376" s="13" t="s">
        <v>8219</v>
      </c>
      <c r="C1376" s="14">
        <v>263</v>
      </c>
      <c r="F1376" s="13" t="s">
        <v>8221</v>
      </c>
      <c r="G1376" s="14">
        <v>1</v>
      </c>
    </row>
    <row r="1377" spans="2:7">
      <c r="B1377" s="15" t="s">
        <v>8219</v>
      </c>
      <c r="C1377" s="16">
        <v>394</v>
      </c>
      <c r="F1377" s="15" t="s">
        <v>8221</v>
      </c>
      <c r="G1377" s="16">
        <v>1</v>
      </c>
    </row>
    <row r="1378" spans="2:7">
      <c r="B1378" s="13" t="s">
        <v>8219</v>
      </c>
      <c r="C1378" s="14">
        <v>1049</v>
      </c>
      <c r="F1378" s="13" t="s">
        <v>8221</v>
      </c>
      <c r="G1378" s="14">
        <v>1</v>
      </c>
    </row>
    <row r="1379" spans="2:7">
      <c r="B1379" s="15" t="s">
        <v>8219</v>
      </c>
      <c r="C1379" s="16">
        <v>308</v>
      </c>
      <c r="F1379" s="15" t="s">
        <v>8221</v>
      </c>
      <c r="G1379" s="16">
        <v>0</v>
      </c>
    </row>
    <row r="1380" spans="2:7">
      <c r="B1380" s="13" t="s">
        <v>8219</v>
      </c>
      <c r="C1380" s="14">
        <v>1088</v>
      </c>
      <c r="F1380" s="13" t="s">
        <v>8221</v>
      </c>
      <c r="G1380" s="14">
        <v>0</v>
      </c>
    </row>
    <row r="1381" spans="2:7">
      <c r="B1381" s="15" t="s">
        <v>8219</v>
      </c>
      <c r="C1381" s="16">
        <v>73</v>
      </c>
      <c r="F1381" s="15" t="s">
        <v>8221</v>
      </c>
      <c r="G1381" s="16">
        <v>8</v>
      </c>
    </row>
    <row r="1382" spans="2:7">
      <c r="B1382" s="13" t="s">
        <v>8219</v>
      </c>
      <c r="C1382" s="14">
        <v>143</v>
      </c>
      <c r="F1382" s="13" t="s">
        <v>8221</v>
      </c>
      <c r="G1382" s="14">
        <v>0</v>
      </c>
    </row>
    <row r="1383" spans="2:7">
      <c r="B1383" s="15" t="s">
        <v>8219</v>
      </c>
      <c r="C1383" s="16">
        <v>1420</v>
      </c>
      <c r="F1383" s="15" t="s">
        <v>8221</v>
      </c>
      <c r="G1383" s="16">
        <v>1</v>
      </c>
    </row>
    <row r="1384" spans="2:7">
      <c r="B1384" s="13" t="s">
        <v>8219</v>
      </c>
      <c r="C1384" s="14">
        <v>305</v>
      </c>
      <c r="F1384" s="13" t="s">
        <v>8221</v>
      </c>
      <c r="G1384" s="14">
        <v>16</v>
      </c>
    </row>
    <row r="1385" spans="2:7">
      <c r="B1385" s="15" t="s">
        <v>8219</v>
      </c>
      <c r="C1385" s="16">
        <v>551</v>
      </c>
      <c r="F1385" s="15" t="s">
        <v>8221</v>
      </c>
      <c r="G1385" s="16">
        <v>12</v>
      </c>
    </row>
    <row r="1386" spans="2:7">
      <c r="B1386" s="13" t="s">
        <v>8219</v>
      </c>
      <c r="C1386" s="14">
        <v>187</v>
      </c>
      <c r="F1386" s="13" t="s">
        <v>8221</v>
      </c>
      <c r="G1386" s="14">
        <v>4</v>
      </c>
    </row>
    <row r="1387" spans="2:7">
      <c r="B1387" s="15" t="s">
        <v>8219</v>
      </c>
      <c r="C1387" s="16">
        <v>325</v>
      </c>
      <c r="F1387" s="15" t="s">
        <v>8221</v>
      </c>
      <c r="G1387" s="16">
        <v>2</v>
      </c>
    </row>
    <row r="1388" spans="2:7">
      <c r="B1388" s="13" t="s">
        <v>8219</v>
      </c>
      <c r="C1388" s="14">
        <v>148</v>
      </c>
      <c r="F1388" s="13" t="s">
        <v>8221</v>
      </c>
      <c r="G1388" s="14">
        <v>3</v>
      </c>
    </row>
    <row r="1389" spans="2:7">
      <c r="B1389" s="15" t="s">
        <v>8219</v>
      </c>
      <c r="C1389" s="16">
        <v>69</v>
      </c>
      <c r="F1389" s="15" t="s">
        <v>8221</v>
      </c>
      <c r="G1389" s="16">
        <v>0</v>
      </c>
    </row>
    <row r="1390" spans="2:7">
      <c r="B1390" s="13" t="s">
        <v>8219</v>
      </c>
      <c r="C1390" s="14">
        <v>173</v>
      </c>
      <c r="F1390" s="13" t="s">
        <v>8221</v>
      </c>
      <c r="G1390" s="14">
        <v>3</v>
      </c>
    </row>
    <row r="1391" spans="2:7">
      <c r="B1391" s="15" t="s">
        <v>8219</v>
      </c>
      <c r="C1391" s="16">
        <v>269</v>
      </c>
      <c r="F1391" s="15" t="s">
        <v>8221</v>
      </c>
      <c r="G1391" s="16">
        <v>4</v>
      </c>
    </row>
    <row r="1392" spans="2:7">
      <c r="B1392" s="13" t="s">
        <v>8219</v>
      </c>
      <c r="C1392" s="14">
        <v>185</v>
      </c>
      <c r="F1392" s="13" t="s">
        <v>8221</v>
      </c>
      <c r="G1392" s="14">
        <v>2</v>
      </c>
    </row>
    <row r="1393" spans="2:7">
      <c r="B1393" s="15" t="s">
        <v>8219</v>
      </c>
      <c r="C1393" s="16">
        <v>176</v>
      </c>
      <c r="F1393" s="15" t="s">
        <v>8221</v>
      </c>
      <c r="G1393" s="16">
        <v>10</v>
      </c>
    </row>
    <row r="1394" spans="2:7">
      <c r="B1394" s="13" t="s">
        <v>8219</v>
      </c>
      <c r="C1394" s="14">
        <v>1019</v>
      </c>
      <c r="F1394" s="13" t="s">
        <v>8221</v>
      </c>
      <c r="G1394" s="14">
        <v>11</v>
      </c>
    </row>
    <row r="1395" spans="2:7">
      <c r="B1395" s="15" t="s">
        <v>8219</v>
      </c>
      <c r="C1395" s="16">
        <v>113</v>
      </c>
      <c r="F1395" s="15" t="s">
        <v>8221</v>
      </c>
      <c r="G1395" s="16">
        <v>6</v>
      </c>
    </row>
    <row r="1396" spans="2:7">
      <c r="B1396" s="13" t="s">
        <v>8219</v>
      </c>
      <c r="C1396" s="14">
        <v>404</v>
      </c>
      <c r="F1396" s="13" t="s">
        <v>8221</v>
      </c>
      <c r="G1396" s="14">
        <v>2</v>
      </c>
    </row>
    <row r="1397" spans="2:7">
      <c r="B1397" s="15" t="s">
        <v>8219</v>
      </c>
      <c r="C1397" s="16">
        <v>707</v>
      </c>
      <c r="F1397" s="15" t="s">
        <v>8221</v>
      </c>
      <c r="G1397" s="16">
        <v>6</v>
      </c>
    </row>
    <row r="1398" spans="2:7">
      <c r="B1398" s="13" t="s">
        <v>8219</v>
      </c>
      <c r="C1398" s="14">
        <v>392</v>
      </c>
      <c r="F1398" s="13" t="s">
        <v>8221</v>
      </c>
      <c r="G1398" s="14">
        <v>8</v>
      </c>
    </row>
    <row r="1399" spans="2:7">
      <c r="B1399" s="15" t="s">
        <v>8219</v>
      </c>
      <c r="C1399" s="16">
        <v>23</v>
      </c>
      <c r="F1399" s="15" t="s">
        <v>8221</v>
      </c>
      <c r="G1399" s="16">
        <v>37</v>
      </c>
    </row>
    <row r="1400" spans="2:7">
      <c r="B1400" s="13" t="s">
        <v>8219</v>
      </c>
      <c r="C1400" s="14">
        <v>682</v>
      </c>
      <c r="F1400" s="13" t="s">
        <v>8221</v>
      </c>
      <c r="G1400" s="14">
        <v>11</v>
      </c>
    </row>
    <row r="1401" spans="2:7">
      <c r="B1401" s="15" t="s">
        <v>8219</v>
      </c>
      <c r="C1401" s="16">
        <v>37</v>
      </c>
      <c r="F1401" s="15" t="s">
        <v>8221</v>
      </c>
      <c r="G1401" s="16">
        <v>0</v>
      </c>
    </row>
    <row r="1402" spans="2:7">
      <c r="B1402" s="13" t="s">
        <v>8219</v>
      </c>
      <c r="C1402" s="14">
        <v>146</v>
      </c>
      <c r="F1402" s="13" t="s">
        <v>8221</v>
      </c>
      <c r="G1402" s="14">
        <v>10</v>
      </c>
    </row>
    <row r="1403" spans="2:7">
      <c r="B1403" s="15" t="s">
        <v>8219</v>
      </c>
      <c r="C1403" s="16">
        <v>119</v>
      </c>
      <c r="F1403" s="15" t="s">
        <v>8221</v>
      </c>
      <c r="G1403" s="16">
        <v>6</v>
      </c>
    </row>
    <row r="1404" spans="2:7">
      <c r="B1404" s="13" t="s">
        <v>8219</v>
      </c>
      <c r="C1404" s="14">
        <v>163</v>
      </c>
      <c r="F1404" s="13" t="s">
        <v>8221</v>
      </c>
      <c r="G1404" s="14">
        <v>8</v>
      </c>
    </row>
    <row r="1405" spans="2:7">
      <c r="B1405" s="15" t="s">
        <v>8219</v>
      </c>
      <c r="C1405" s="16">
        <v>339</v>
      </c>
      <c r="F1405" s="15" t="s">
        <v>8221</v>
      </c>
      <c r="G1405" s="16">
        <v>6</v>
      </c>
    </row>
    <row r="1406" spans="2:7">
      <c r="B1406" s="13" t="s">
        <v>8219</v>
      </c>
      <c r="C1406" s="14">
        <v>58</v>
      </c>
      <c r="F1406" s="13" t="s">
        <v>8221</v>
      </c>
      <c r="G1406" s="14">
        <v>7</v>
      </c>
    </row>
    <row r="1407" spans="2:7">
      <c r="B1407" s="15" t="s">
        <v>8219</v>
      </c>
      <c r="C1407" s="16">
        <v>456</v>
      </c>
      <c r="F1407" s="15" t="s">
        <v>8221</v>
      </c>
      <c r="G1407" s="16">
        <v>7</v>
      </c>
    </row>
    <row r="1408" spans="2:7">
      <c r="B1408" s="13" t="s">
        <v>8219</v>
      </c>
      <c r="C1408" s="14">
        <v>15</v>
      </c>
      <c r="F1408" s="13" t="s">
        <v>8221</v>
      </c>
      <c r="G1408" s="14">
        <v>5</v>
      </c>
    </row>
    <row r="1409" spans="2:7">
      <c r="B1409" s="15" t="s">
        <v>8219</v>
      </c>
      <c r="C1409" s="16">
        <v>191</v>
      </c>
      <c r="F1409" s="15" t="s">
        <v>8221</v>
      </c>
      <c r="G1409" s="16">
        <v>46</v>
      </c>
    </row>
    <row r="1410" spans="2:7">
      <c r="B1410" s="13" t="s">
        <v>8219</v>
      </c>
      <c r="C1410" s="14">
        <v>17</v>
      </c>
      <c r="F1410" s="13" t="s">
        <v>8221</v>
      </c>
      <c r="G1410" s="14">
        <v>10</v>
      </c>
    </row>
    <row r="1411" spans="2:7">
      <c r="B1411" s="15" t="s">
        <v>8219</v>
      </c>
      <c r="C1411" s="16">
        <v>28</v>
      </c>
      <c r="F1411" s="15" t="s">
        <v>8221</v>
      </c>
      <c r="G1411" s="16">
        <v>19</v>
      </c>
    </row>
    <row r="1412" spans="2:7">
      <c r="B1412" s="13" t="s">
        <v>8219</v>
      </c>
      <c r="C1412" s="14">
        <v>18</v>
      </c>
      <c r="F1412" s="13" t="s">
        <v>8221</v>
      </c>
      <c r="G1412" s="14">
        <v>13</v>
      </c>
    </row>
    <row r="1413" spans="2:7">
      <c r="B1413" s="15" t="s">
        <v>8219</v>
      </c>
      <c r="C1413" s="16">
        <v>61</v>
      </c>
      <c r="F1413" s="15" t="s">
        <v>8221</v>
      </c>
      <c r="G1413" s="16">
        <v>13</v>
      </c>
    </row>
    <row r="1414" spans="2:7">
      <c r="B1414" s="13" t="s">
        <v>8219</v>
      </c>
      <c r="C1414" s="14">
        <v>108</v>
      </c>
      <c r="F1414" s="13" t="s">
        <v>8221</v>
      </c>
      <c r="G1414" s="14">
        <v>4</v>
      </c>
    </row>
    <row r="1415" spans="2:7">
      <c r="B1415" s="15" t="s">
        <v>8219</v>
      </c>
      <c r="C1415" s="16">
        <v>142</v>
      </c>
      <c r="F1415" s="15" t="s">
        <v>8221</v>
      </c>
      <c r="G1415" s="16">
        <v>0</v>
      </c>
    </row>
    <row r="1416" spans="2:7">
      <c r="B1416" s="13" t="s">
        <v>8219</v>
      </c>
      <c r="C1416" s="14">
        <v>74</v>
      </c>
      <c r="F1416" s="13" t="s">
        <v>8221</v>
      </c>
      <c r="G1416" s="14">
        <v>3</v>
      </c>
    </row>
    <row r="1417" spans="2:7">
      <c r="B1417" s="15" t="s">
        <v>8219</v>
      </c>
      <c r="C1417" s="16">
        <v>38</v>
      </c>
      <c r="F1417" s="15" t="s">
        <v>8221</v>
      </c>
      <c r="G1417" s="16">
        <v>1</v>
      </c>
    </row>
    <row r="1418" spans="2:7">
      <c r="B1418" s="13" t="s">
        <v>8219</v>
      </c>
      <c r="C1418" s="14">
        <v>20</v>
      </c>
      <c r="F1418" s="13" t="s">
        <v>8221</v>
      </c>
      <c r="G1418" s="14">
        <v>9</v>
      </c>
    </row>
    <row r="1419" spans="2:7">
      <c r="B1419" s="15" t="s">
        <v>8219</v>
      </c>
      <c r="C1419" s="16">
        <v>24</v>
      </c>
      <c r="F1419" s="15" t="s">
        <v>8221</v>
      </c>
      <c r="G1419" s="16">
        <v>1</v>
      </c>
    </row>
    <row r="1420" spans="2:7">
      <c r="B1420" s="13" t="s">
        <v>8219</v>
      </c>
      <c r="C1420" s="14">
        <v>66</v>
      </c>
      <c r="F1420" s="13" t="s">
        <v>8221</v>
      </c>
      <c r="G1420" s="14">
        <v>1</v>
      </c>
    </row>
    <row r="1421" spans="2:7">
      <c r="B1421" s="15" t="s">
        <v>8219</v>
      </c>
      <c r="C1421" s="16">
        <v>28</v>
      </c>
      <c r="F1421" s="15" t="s">
        <v>8221</v>
      </c>
      <c r="G1421" s="16">
        <v>4</v>
      </c>
    </row>
    <row r="1422" spans="2:7">
      <c r="B1422" s="13" t="s">
        <v>8219</v>
      </c>
      <c r="C1422" s="14">
        <v>24</v>
      </c>
      <c r="F1422" s="13" t="s">
        <v>8221</v>
      </c>
      <c r="G1422" s="14">
        <v>17</v>
      </c>
    </row>
    <row r="1423" spans="2:7">
      <c r="B1423" s="15" t="s">
        <v>8219</v>
      </c>
      <c r="C1423" s="16">
        <v>73</v>
      </c>
      <c r="F1423" s="15" t="s">
        <v>8221</v>
      </c>
      <c r="G1423" s="16">
        <v>0</v>
      </c>
    </row>
    <row r="1424" spans="2:7">
      <c r="B1424" s="13" t="s">
        <v>8219</v>
      </c>
      <c r="C1424" s="14">
        <v>3</v>
      </c>
      <c r="F1424" s="13" t="s">
        <v>8221</v>
      </c>
      <c r="G1424" s="14">
        <v>12</v>
      </c>
    </row>
    <row r="1425" spans="2:7">
      <c r="B1425" s="15" t="s">
        <v>8219</v>
      </c>
      <c r="C1425" s="16">
        <v>20</v>
      </c>
      <c r="F1425" s="15" t="s">
        <v>8221</v>
      </c>
      <c r="G1425" s="16">
        <v>14</v>
      </c>
    </row>
    <row r="1426" spans="2:7">
      <c r="B1426" s="13" t="s">
        <v>8219</v>
      </c>
      <c r="C1426" s="14">
        <v>21</v>
      </c>
      <c r="F1426" s="13" t="s">
        <v>8221</v>
      </c>
      <c r="G1426" s="14">
        <v>1</v>
      </c>
    </row>
    <row r="1427" spans="2:7">
      <c r="B1427" s="15" t="s">
        <v>8219</v>
      </c>
      <c r="C1427" s="16">
        <v>94</v>
      </c>
      <c r="F1427" s="15" t="s">
        <v>8221</v>
      </c>
      <c r="G1427" s="16">
        <v>14</v>
      </c>
    </row>
    <row r="1428" spans="2:7">
      <c r="B1428" s="13" t="s">
        <v>8219</v>
      </c>
      <c r="C1428" s="14">
        <v>139</v>
      </c>
      <c r="F1428" s="13" t="s">
        <v>8221</v>
      </c>
      <c r="G1428" s="14">
        <v>4</v>
      </c>
    </row>
    <row r="1429" spans="2:7">
      <c r="B1429" s="15" t="s">
        <v>8219</v>
      </c>
      <c r="C1429" s="16">
        <v>130</v>
      </c>
      <c r="F1429" s="15" t="s">
        <v>8221</v>
      </c>
      <c r="G1429" s="16">
        <v>2</v>
      </c>
    </row>
    <row r="1430" spans="2:7">
      <c r="B1430" s="13" t="s">
        <v>8219</v>
      </c>
      <c r="C1430" s="14">
        <v>31</v>
      </c>
      <c r="F1430" s="13" t="s">
        <v>8221</v>
      </c>
      <c r="G1430" s="14">
        <v>1</v>
      </c>
    </row>
    <row r="1431" spans="2:7">
      <c r="B1431" s="15" t="s">
        <v>8219</v>
      </c>
      <c r="C1431" s="16">
        <v>13</v>
      </c>
      <c r="F1431" s="15" t="s">
        <v>8221</v>
      </c>
      <c r="G1431" s="16">
        <v>2</v>
      </c>
    </row>
    <row r="1432" spans="2:7">
      <c r="B1432" s="13" t="s">
        <v>8219</v>
      </c>
      <c r="C1432" s="14">
        <v>90</v>
      </c>
      <c r="F1432" s="13" t="s">
        <v>8221</v>
      </c>
      <c r="G1432" s="14">
        <v>1</v>
      </c>
    </row>
    <row r="1433" spans="2:7">
      <c r="B1433" s="15" t="s">
        <v>8219</v>
      </c>
      <c r="C1433" s="16">
        <v>141</v>
      </c>
      <c r="F1433" s="15" t="s">
        <v>8221</v>
      </c>
      <c r="G1433" s="16">
        <v>1</v>
      </c>
    </row>
    <row r="1434" spans="2:7">
      <c r="B1434" s="13" t="s">
        <v>8219</v>
      </c>
      <c r="C1434" s="14">
        <v>23</v>
      </c>
      <c r="F1434" s="13" t="s">
        <v>8221</v>
      </c>
      <c r="G1434" s="14">
        <v>4</v>
      </c>
    </row>
    <row r="1435" spans="2:7">
      <c r="B1435" s="15" t="s">
        <v>8219</v>
      </c>
      <c r="C1435" s="16">
        <v>18</v>
      </c>
      <c r="F1435" s="15" t="s">
        <v>8221</v>
      </c>
      <c r="G1435" s="16">
        <v>3</v>
      </c>
    </row>
    <row r="1436" spans="2:7">
      <c r="B1436" s="13" t="s">
        <v>8219</v>
      </c>
      <c r="C1436" s="14">
        <v>76</v>
      </c>
      <c r="F1436" s="13" t="s">
        <v>8221</v>
      </c>
      <c r="G1436" s="14">
        <v>38</v>
      </c>
    </row>
    <row r="1437" spans="2:7">
      <c r="B1437" s="15" t="s">
        <v>8219</v>
      </c>
      <c r="C1437" s="16">
        <v>93</v>
      </c>
      <c r="F1437" s="15" t="s">
        <v>8221</v>
      </c>
      <c r="G1437" s="16">
        <v>4</v>
      </c>
    </row>
    <row r="1438" spans="2:7">
      <c r="B1438" s="13" t="s">
        <v>8219</v>
      </c>
      <c r="C1438" s="14">
        <v>69</v>
      </c>
      <c r="F1438" s="13" t="s">
        <v>8221</v>
      </c>
      <c r="G1438" s="14">
        <v>0</v>
      </c>
    </row>
    <row r="1439" spans="2:7">
      <c r="B1439" s="15" t="s">
        <v>8219</v>
      </c>
      <c r="C1439" s="16">
        <v>21</v>
      </c>
      <c r="F1439" s="15" t="s">
        <v>8221</v>
      </c>
      <c r="G1439" s="16">
        <v>2</v>
      </c>
    </row>
    <row r="1440" spans="2:7">
      <c r="B1440" s="13" t="s">
        <v>8219</v>
      </c>
      <c r="C1440" s="14">
        <v>57</v>
      </c>
      <c r="F1440" s="13" t="s">
        <v>8221</v>
      </c>
      <c r="G1440" s="14">
        <v>0</v>
      </c>
    </row>
    <row r="1441" spans="2:7">
      <c r="B1441" s="15" t="s">
        <v>8219</v>
      </c>
      <c r="C1441" s="16">
        <v>108</v>
      </c>
      <c r="F1441" s="15" t="s">
        <v>8221</v>
      </c>
      <c r="G1441" s="16">
        <v>1</v>
      </c>
    </row>
    <row r="1442" spans="2:7">
      <c r="B1442" s="13" t="s">
        <v>8219</v>
      </c>
      <c r="C1442" s="14">
        <v>83</v>
      </c>
      <c r="F1442" s="13" t="s">
        <v>8221</v>
      </c>
      <c r="G1442" s="14">
        <v>7</v>
      </c>
    </row>
    <row r="1443" spans="2:7">
      <c r="B1443" s="15" t="s">
        <v>8219</v>
      </c>
      <c r="C1443" s="16">
        <v>96</v>
      </c>
      <c r="F1443" s="15" t="s">
        <v>8221</v>
      </c>
      <c r="G1443" s="16">
        <v>2</v>
      </c>
    </row>
    <row r="1444" spans="2:7">
      <c r="B1444" s="13" t="s">
        <v>8219</v>
      </c>
      <c r="C1444" s="14">
        <v>64</v>
      </c>
      <c r="F1444" s="13" t="s">
        <v>8221</v>
      </c>
      <c r="G1444" s="14">
        <v>4</v>
      </c>
    </row>
    <row r="1445" spans="2:7">
      <c r="B1445" s="15" t="s">
        <v>8219</v>
      </c>
      <c r="C1445" s="16">
        <v>14</v>
      </c>
      <c r="F1445" s="15" t="s">
        <v>8221</v>
      </c>
      <c r="G1445" s="16">
        <v>4</v>
      </c>
    </row>
    <row r="1446" spans="2:7">
      <c r="B1446" s="13" t="s">
        <v>8219</v>
      </c>
      <c r="C1446" s="14">
        <v>169</v>
      </c>
      <c r="F1446" s="13" t="s">
        <v>8221</v>
      </c>
      <c r="G1446" s="14">
        <v>3</v>
      </c>
    </row>
    <row r="1447" spans="2:7">
      <c r="B1447" s="15" t="s">
        <v>8219</v>
      </c>
      <c r="C1447" s="16">
        <v>33</v>
      </c>
      <c r="F1447" s="15" t="s">
        <v>8221</v>
      </c>
      <c r="G1447" s="16">
        <v>2</v>
      </c>
    </row>
    <row r="1448" spans="2:7">
      <c r="B1448" s="13" t="s">
        <v>8219</v>
      </c>
      <c r="C1448" s="14">
        <v>102</v>
      </c>
      <c r="F1448" s="13" t="s">
        <v>8221</v>
      </c>
      <c r="G1448" s="14">
        <v>197</v>
      </c>
    </row>
    <row r="1449" spans="2:7">
      <c r="B1449" s="15" t="s">
        <v>8219</v>
      </c>
      <c r="C1449" s="16">
        <v>104</v>
      </c>
      <c r="F1449" s="15" t="s">
        <v>8221</v>
      </c>
      <c r="G1449" s="16">
        <v>0</v>
      </c>
    </row>
    <row r="1450" spans="2:7">
      <c r="B1450" s="13" t="s">
        <v>8219</v>
      </c>
      <c r="C1450" s="14">
        <v>20</v>
      </c>
      <c r="F1450" s="13" t="s">
        <v>8221</v>
      </c>
      <c r="G1450" s="14">
        <v>1</v>
      </c>
    </row>
    <row r="1451" spans="2:7">
      <c r="B1451" s="15" t="s">
        <v>8219</v>
      </c>
      <c r="C1451" s="16">
        <v>35</v>
      </c>
      <c r="F1451" s="15" t="s">
        <v>8221</v>
      </c>
      <c r="G1451" s="16">
        <v>4</v>
      </c>
    </row>
    <row r="1452" spans="2:7">
      <c r="B1452" s="13" t="s">
        <v>8219</v>
      </c>
      <c r="C1452" s="14">
        <v>94</v>
      </c>
      <c r="F1452" s="13" t="s">
        <v>8221</v>
      </c>
      <c r="G1452" s="14">
        <v>0</v>
      </c>
    </row>
    <row r="1453" spans="2:7">
      <c r="B1453" s="15" t="s">
        <v>8219</v>
      </c>
      <c r="C1453" s="16">
        <v>14</v>
      </c>
      <c r="F1453" s="15" t="s">
        <v>8221</v>
      </c>
      <c r="G1453" s="16">
        <v>7</v>
      </c>
    </row>
    <row r="1454" spans="2:7">
      <c r="B1454" s="13" t="s">
        <v>8219</v>
      </c>
      <c r="C1454" s="14">
        <v>15</v>
      </c>
      <c r="F1454" s="13" t="s">
        <v>8221</v>
      </c>
      <c r="G1454" s="14">
        <v>11</v>
      </c>
    </row>
    <row r="1455" spans="2:7">
      <c r="B1455" s="15" t="s">
        <v>8219</v>
      </c>
      <c r="C1455" s="16">
        <v>51</v>
      </c>
      <c r="F1455" s="15" t="s">
        <v>8221</v>
      </c>
      <c r="G1455" s="16">
        <v>0</v>
      </c>
    </row>
    <row r="1456" spans="2:7">
      <c r="B1456" s="13" t="s">
        <v>8219</v>
      </c>
      <c r="C1456" s="14">
        <v>19</v>
      </c>
      <c r="F1456" s="13" t="s">
        <v>8221</v>
      </c>
      <c r="G1456" s="14">
        <v>6</v>
      </c>
    </row>
    <row r="1457" spans="2:7">
      <c r="B1457" s="15" t="s">
        <v>8219</v>
      </c>
      <c r="C1457" s="16">
        <v>23</v>
      </c>
      <c r="F1457" s="15" t="s">
        <v>8221</v>
      </c>
      <c r="G1457" s="16">
        <v>0</v>
      </c>
    </row>
    <row r="1458" spans="2:7">
      <c r="B1458" s="13" t="s">
        <v>8219</v>
      </c>
      <c r="C1458" s="14">
        <v>97</v>
      </c>
      <c r="F1458" s="13" t="s">
        <v>8221</v>
      </c>
      <c r="G1458" s="14">
        <v>7</v>
      </c>
    </row>
    <row r="1459" spans="2:7">
      <c r="B1459" s="15" t="s">
        <v>8219</v>
      </c>
      <c r="C1459" s="16">
        <v>76</v>
      </c>
      <c r="F1459" s="15" t="s">
        <v>8221</v>
      </c>
      <c r="G1459" s="16">
        <v>94</v>
      </c>
    </row>
    <row r="1460" spans="2:7">
      <c r="B1460" s="13" t="s">
        <v>8219</v>
      </c>
      <c r="C1460" s="14">
        <v>11</v>
      </c>
      <c r="F1460" s="13" t="s">
        <v>8221</v>
      </c>
      <c r="G1460" s="14">
        <v>2</v>
      </c>
    </row>
    <row r="1461" spans="2:7">
      <c r="B1461" s="15" t="s">
        <v>8219</v>
      </c>
      <c r="C1461" s="16">
        <v>52</v>
      </c>
      <c r="F1461" s="15" t="s">
        <v>8221</v>
      </c>
      <c r="G1461" s="16">
        <v>25</v>
      </c>
    </row>
    <row r="1462" spans="2:7">
      <c r="B1462" s="13" t="s">
        <v>8219</v>
      </c>
      <c r="C1462" s="14">
        <v>95</v>
      </c>
      <c r="F1462" s="13" t="s">
        <v>8221</v>
      </c>
      <c r="G1462" s="14">
        <v>17</v>
      </c>
    </row>
    <row r="1463" spans="2:7">
      <c r="B1463" s="15" t="s">
        <v>8219</v>
      </c>
      <c r="C1463" s="16">
        <v>35</v>
      </c>
      <c r="F1463" s="15" t="s">
        <v>8221</v>
      </c>
      <c r="G1463" s="16">
        <v>2</v>
      </c>
    </row>
    <row r="1464" spans="2:7">
      <c r="B1464" s="13" t="s">
        <v>8219</v>
      </c>
      <c r="C1464" s="14">
        <v>21</v>
      </c>
      <c r="F1464" s="13" t="s">
        <v>8221</v>
      </c>
      <c r="G1464" s="14">
        <v>4</v>
      </c>
    </row>
    <row r="1465" spans="2:7">
      <c r="B1465" s="15" t="s">
        <v>8219</v>
      </c>
      <c r="C1465" s="16">
        <v>93</v>
      </c>
      <c r="F1465" s="15" t="s">
        <v>8221</v>
      </c>
      <c r="G1465" s="16">
        <v>5</v>
      </c>
    </row>
    <row r="1466" spans="2:7">
      <c r="B1466" s="13" t="s">
        <v>8219</v>
      </c>
      <c r="C1466" s="14">
        <v>11</v>
      </c>
      <c r="F1466" s="13" t="s">
        <v>8221</v>
      </c>
      <c r="G1466" s="14">
        <v>2</v>
      </c>
    </row>
    <row r="1467" spans="2:7">
      <c r="B1467" s="15" t="s">
        <v>8219</v>
      </c>
      <c r="C1467" s="16">
        <v>21</v>
      </c>
      <c r="F1467" s="15" t="s">
        <v>8221</v>
      </c>
      <c r="G1467" s="16">
        <v>2</v>
      </c>
    </row>
    <row r="1468" spans="2:7">
      <c r="B1468" s="13" t="s">
        <v>8219</v>
      </c>
      <c r="C1468" s="14">
        <v>54</v>
      </c>
      <c r="F1468" s="13" t="s">
        <v>8221</v>
      </c>
      <c r="G1468" s="14">
        <v>3</v>
      </c>
    </row>
    <row r="1469" spans="2:7">
      <c r="B1469" s="15" t="s">
        <v>8219</v>
      </c>
      <c r="C1469" s="16">
        <v>31</v>
      </c>
      <c r="F1469" s="15" t="s">
        <v>8221</v>
      </c>
      <c r="G1469" s="16">
        <v>0</v>
      </c>
    </row>
    <row r="1470" spans="2:7">
      <c r="B1470" s="13" t="s">
        <v>8219</v>
      </c>
      <c r="C1470" s="14">
        <v>132</v>
      </c>
      <c r="F1470" s="13" t="s">
        <v>8221</v>
      </c>
      <c r="G1470" s="14">
        <v>4</v>
      </c>
    </row>
    <row r="1471" spans="2:7">
      <c r="B1471" s="15" t="s">
        <v>8219</v>
      </c>
      <c r="C1471" s="16">
        <v>3</v>
      </c>
      <c r="F1471" s="15" t="s">
        <v>8221</v>
      </c>
      <c r="G1471" s="16">
        <v>1</v>
      </c>
    </row>
    <row r="1472" spans="2:7">
      <c r="B1472" s="13" t="s">
        <v>8219</v>
      </c>
      <c r="C1472" s="14">
        <v>6</v>
      </c>
      <c r="F1472" s="13" t="s">
        <v>8221</v>
      </c>
      <c r="G1472" s="14">
        <v>12</v>
      </c>
    </row>
    <row r="1473" spans="2:7">
      <c r="B1473" s="15" t="s">
        <v>8219</v>
      </c>
      <c r="C1473" s="16">
        <v>10</v>
      </c>
      <c r="F1473" s="15" t="s">
        <v>8221</v>
      </c>
      <c r="G1473" s="16">
        <v>4</v>
      </c>
    </row>
    <row r="1474" spans="2:7">
      <c r="B1474" s="13" t="s">
        <v>8219</v>
      </c>
      <c r="C1474" s="14">
        <v>147</v>
      </c>
      <c r="F1474" s="13" t="s">
        <v>8221</v>
      </c>
      <c r="G1474" s="14">
        <v>91</v>
      </c>
    </row>
    <row r="1475" spans="2:7">
      <c r="B1475" s="15" t="s">
        <v>8219</v>
      </c>
      <c r="C1475" s="16">
        <v>199</v>
      </c>
      <c r="F1475" s="15" t="s">
        <v>8221</v>
      </c>
      <c r="G1475" s="16">
        <v>1</v>
      </c>
    </row>
    <row r="1476" spans="2:7">
      <c r="B1476" s="13" t="s">
        <v>8219</v>
      </c>
      <c r="C1476" s="14">
        <v>50</v>
      </c>
      <c r="F1476" s="13" t="s">
        <v>8221</v>
      </c>
      <c r="G1476" s="14">
        <v>1</v>
      </c>
    </row>
    <row r="1477" spans="2:7">
      <c r="B1477" s="15" t="s">
        <v>8219</v>
      </c>
      <c r="C1477" s="16">
        <v>21</v>
      </c>
      <c r="F1477" s="15" t="s">
        <v>8221</v>
      </c>
      <c r="G1477" s="16">
        <v>0</v>
      </c>
    </row>
    <row r="1478" spans="2:7">
      <c r="B1478" s="13" t="s">
        <v>8219</v>
      </c>
      <c r="C1478" s="14">
        <v>24</v>
      </c>
      <c r="F1478" s="13" t="s">
        <v>8221</v>
      </c>
      <c r="G1478" s="14">
        <v>13</v>
      </c>
    </row>
    <row r="1479" spans="2:7">
      <c r="B1479" s="15" t="s">
        <v>8219</v>
      </c>
      <c r="C1479" s="16">
        <v>32</v>
      </c>
      <c r="F1479" s="15" t="s">
        <v>8221</v>
      </c>
      <c r="G1479" s="16">
        <v>2</v>
      </c>
    </row>
    <row r="1480" spans="2:7">
      <c r="B1480" s="13" t="s">
        <v>8219</v>
      </c>
      <c r="C1480" s="14">
        <v>62</v>
      </c>
      <c r="F1480" s="13" t="s">
        <v>8221</v>
      </c>
      <c r="G1480" s="14">
        <v>0</v>
      </c>
    </row>
    <row r="1481" spans="2:7">
      <c r="B1481" s="15" t="s">
        <v>8219</v>
      </c>
      <c r="C1481" s="16">
        <v>9</v>
      </c>
      <c r="F1481" s="15" t="s">
        <v>8221</v>
      </c>
      <c r="G1481" s="16">
        <v>21</v>
      </c>
    </row>
    <row r="1482" spans="2:7">
      <c r="B1482" s="13" t="s">
        <v>8219</v>
      </c>
      <c r="C1482" s="14">
        <v>38</v>
      </c>
      <c r="F1482" s="13" t="s">
        <v>8221</v>
      </c>
      <c r="G1482" s="14">
        <v>9</v>
      </c>
    </row>
    <row r="1483" spans="2:7">
      <c r="B1483" s="15" t="s">
        <v>8219</v>
      </c>
      <c r="C1483" s="16">
        <v>54</v>
      </c>
      <c r="F1483" s="15" t="s">
        <v>8221</v>
      </c>
      <c r="G1483" s="16">
        <v>6</v>
      </c>
    </row>
    <row r="1484" spans="2:7">
      <c r="B1484" s="13" t="s">
        <v>8219</v>
      </c>
      <c r="C1484" s="14">
        <v>37</v>
      </c>
      <c r="F1484" s="13" t="s">
        <v>8221</v>
      </c>
      <c r="G1484" s="14">
        <v>4</v>
      </c>
    </row>
    <row r="1485" spans="2:7">
      <c r="B1485" s="15" t="s">
        <v>8219</v>
      </c>
      <c r="C1485" s="16">
        <v>39</v>
      </c>
      <c r="F1485" s="15" t="s">
        <v>8221</v>
      </c>
      <c r="G1485" s="16">
        <v>7</v>
      </c>
    </row>
    <row r="1486" spans="2:7">
      <c r="B1486" s="13" t="s">
        <v>8219</v>
      </c>
      <c r="C1486" s="14">
        <v>34</v>
      </c>
      <c r="F1486" s="13" t="s">
        <v>8221</v>
      </c>
      <c r="G1486" s="14">
        <v>5</v>
      </c>
    </row>
    <row r="1487" spans="2:7">
      <c r="B1487" s="15" t="s">
        <v>8219</v>
      </c>
      <c r="C1487" s="16">
        <v>55</v>
      </c>
      <c r="F1487" s="15" t="s">
        <v>8221</v>
      </c>
      <c r="G1487" s="16">
        <v>0</v>
      </c>
    </row>
    <row r="1488" spans="2:7">
      <c r="B1488" s="13" t="s">
        <v>8219</v>
      </c>
      <c r="C1488" s="14">
        <v>32</v>
      </c>
      <c r="F1488" s="13" t="s">
        <v>8221</v>
      </c>
      <c r="G1488" s="14">
        <v>3</v>
      </c>
    </row>
    <row r="1489" spans="2:7">
      <c r="B1489" s="15" t="s">
        <v>8219</v>
      </c>
      <c r="C1489" s="16">
        <v>25</v>
      </c>
      <c r="F1489" s="15" t="s">
        <v>8221</v>
      </c>
      <c r="G1489" s="16">
        <v>9</v>
      </c>
    </row>
    <row r="1490" spans="2:7">
      <c r="B1490" s="13" t="s">
        <v>8219</v>
      </c>
      <c r="C1490" s="14">
        <v>33</v>
      </c>
      <c r="F1490" s="13" t="s">
        <v>8221</v>
      </c>
      <c r="G1490" s="14">
        <v>6</v>
      </c>
    </row>
    <row r="1491" spans="2:7">
      <c r="B1491" s="15" t="s">
        <v>8219</v>
      </c>
      <c r="C1491" s="16">
        <v>108</v>
      </c>
      <c r="F1491" s="15" t="s">
        <v>8221</v>
      </c>
      <c r="G1491" s="16">
        <v>4</v>
      </c>
    </row>
    <row r="1492" spans="2:7">
      <c r="B1492" s="13" t="s">
        <v>8219</v>
      </c>
      <c r="C1492" s="14">
        <v>20</v>
      </c>
      <c r="F1492" s="13" t="s">
        <v>8221</v>
      </c>
      <c r="G1492" s="14">
        <v>1</v>
      </c>
    </row>
    <row r="1493" spans="2:7">
      <c r="B1493" s="15" t="s">
        <v>8219</v>
      </c>
      <c r="C1493" s="16">
        <v>98</v>
      </c>
      <c r="F1493" s="15" t="s">
        <v>8221</v>
      </c>
      <c r="G1493" s="16">
        <v>17</v>
      </c>
    </row>
    <row r="1494" spans="2:7">
      <c r="B1494" s="13" t="s">
        <v>8219</v>
      </c>
      <c r="C1494" s="14">
        <v>196</v>
      </c>
      <c r="F1494" s="13" t="s">
        <v>8221</v>
      </c>
      <c r="G1494" s="14">
        <v>1</v>
      </c>
    </row>
    <row r="1495" spans="2:7">
      <c r="B1495" s="15" t="s">
        <v>8219</v>
      </c>
      <c r="C1495" s="16">
        <v>39</v>
      </c>
      <c r="F1495" s="15" t="s">
        <v>8221</v>
      </c>
      <c r="G1495" s="16">
        <v>13</v>
      </c>
    </row>
    <row r="1496" spans="2:7">
      <c r="B1496" s="13" t="s">
        <v>8219</v>
      </c>
      <c r="C1496" s="14">
        <v>128</v>
      </c>
      <c r="F1496" s="13" t="s">
        <v>8221</v>
      </c>
      <c r="G1496" s="14">
        <v>6</v>
      </c>
    </row>
    <row r="1497" spans="2:7">
      <c r="B1497" s="15" t="s">
        <v>8219</v>
      </c>
      <c r="C1497" s="16">
        <v>71</v>
      </c>
      <c r="F1497" s="15" t="s">
        <v>8221</v>
      </c>
      <c r="G1497" s="16">
        <v>0</v>
      </c>
    </row>
    <row r="1498" spans="2:7">
      <c r="B1498" s="13" t="s">
        <v>8219</v>
      </c>
      <c r="C1498" s="14">
        <v>47</v>
      </c>
      <c r="F1498" s="13" t="s">
        <v>8221</v>
      </c>
      <c r="G1498" s="14">
        <v>2</v>
      </c>
    </row>
    <row r="1499" spans="2:7">
      <c r="B1499" s="15" t="s">
        <v>8219</v>
      </c>
      <c r="C1499" s="16">
        <v>17</v>
      </c>
      <c r="F1499" s="15" t="s">
        <v>8221</v>
      </c>
      <c r="G1499" s="16">
        <v>2</v>
      </c>
    </row>
    <row r="1500" spans="2:7">
      <c r="B1500" s="13" t="s">
        <v>8219</v>
      </c>
      <c r="C1500" s="14">
        <v>91</v>
      </c>
      <c r="F1500" s="13" t="s">
        <v>8221</v>
      </c>
      <c r="G1500" s="14">
        <v>21</v>
      </c>
    </row>
    <row r="1501" spans="2:7">
      <c r="B1501" s="15" t="s">
        <v>8219</v>
      </c>
      <c r="C1501" s="16">
        <v>43</v>
      </c>
      <c r="F1501" s="15" t="s">
        <v>8221</v>
      </c>
      <c r="G1501" s="16">
        <v>13</v>
      </c>
    </row>
    <row r="1502" spans="2:7">
      <c r="B1502" s="13" t="s">
        <v>8219</v>
      </c>
      <c r="C1502" s="14">
        <v>17</v>
      </c>
      <c r="F1502" s="13" t="s">
        <v>8221</v>
      </c>
      <c r="G1502" s="14">
        <v>0</v>
      </c>
    </row>
    <row r="1503" spans="2:7">
      <c r="B1503" s="15" t="s">
        <v>8219</v>
      </c>
      <c r="C1503" s="16">
        <v>33</v>
      </c>
      <c r="F1503" s="15" t="s">
        <v>8221</v>
      </c>
      <c r="G1503" s="16">
        <v>6</v>
      </c>
    </row>
    <row r="1504" spans="2:7">
      <c r="B1504" s="13" t="s">
        <v>8219</v>
      </c>
      <c r="C1504" s="14">
        <v>87</v>
      </c>
      <c r="F1504" s="13" t="s">
        <v>8221</v>
      </c>
      <c r="G1504" s="14">
        <v>0</v>
      </c>
    </row>
    <row r="1505" spans="2:7">
      <c r="B1505" s="15" t="s">
        <v>8219</v>
      </c>
      <c r="C1505" s="16">
        <v>113</v>
      </c>
      <c r="F1505" s="15" t="s">
        <v>8221</v>
      </c>
      <c r="G1505" s="16">
        <v>1</v>
      </c>
    </row>
    <row r="1506" spans="2:7">
      <c r="B1506" s="13" t="s">
        <v>8219</v>
      </c>
      <c r="C1506" s="14">
        <v>14</v>
      </c>
      <c r="F1506" s="13" t="s">
        <v>8221</v>
      </c>
      <c r="G1506" s="14">
        <v>0</v>
      </c>
    </row>
    <row r="1507" spans="2:7">
      <c r="B1507" s="15" t="s">
        <v>8219</v>
      </c>
      <c r="C1507" s="16">
        <v>30</v>
      </c>
      <c r="F1507" s="15" t="s">
        <v>8221</v>
      </c>
      <c r="G1507" s="16">
        <v>12</v>
      </c>
    </row>
    <row r="1508" spans="2:7">
      <c r="B1508" s="13" t="s">
        <v>8219</v>
      </c>
      <c r="C1508" s="14">
        <v>16</v>
      </c>
      <c r="F1508" s="13" t="s">
        <v>8221</v>
      </c>
      <c r="G1508" s="14">
        <v>2</v>
      </c>
    </row>
    <row r="1509" spans="2:7">
      <c r="B1509" s="15" t="s">
        <v>8219</v>
      </c>
      <c r="C1509" s="16">
        <v>46</v>
      </c>
      <c r="F1509" s="15" t="s">
        <v>8221</v>
      </c>
      <c r="G1509" s="16">
        <v>6</v>
      </c>
    </row>
    <row r="1510" spans="2:7">
      <c r="B1510" s="13" t="s">
        <v>8219</v>
      </c>
      <c r="C1510" s="14">
        <v>24</v>
      </c>
      <c r="F1510" s="13" t="s">
        <v>8221</v>
      </c>
      <c r="G1510" s="14">
        <v>1</v>
      </c>
    </row>
    <row r="1511" spans="2:7">
      <c r="B1511" s="15" t="s">
        <v>8219</v>
      </c>
      <c r="C1511" s="16">
        <v>97</v>
      </c>
      <c r="F1511" s="15" t="s">
        <v>8221</v>
      </c>
      <c r="G1511" s="16">
        <v>1</v>
      </c>
    </row>
    <row r="1512" spans="2:7">
      <c r="B1512" s="13" t="s">
        <v>8219</v>
      </c>
      <c r="C1512" s="14">
        <v>59</v>
      </c>
      <c r="F1512" s="13" t="s">
        <v>8221</v>
      </c>
      <c r="G1512" s="14">
        <v>5</v>
      </c>
    </row>
    <row r="1513" spans="2:7">
      <c r="B1513" s="15" t="s">
        <v>8219</v>
      </c>
      <c r="C1513" s="16">
        <v>1095</v>
      </c>
      <c r="F1513" s="15" t="s">
        <v>8221</v>
      </c>
      <c r="G1513" s="16">
        <v>0</v>
      </c>
    </row>
    <row r="1514" spans="2:7">
      <c r="B1514" s="13" t="s">
        <v>8219</v>
      </c>
      <c r="C1514" s="14">
        <v>218</v>
      </c>
      <c r="F1514" s="13" t="s">
        <v>8221</v>
      </c>
      <c r="G1514" s="14">
        <v>3</v>
      </c>
    </row>
    <row r="1515" spans="2:7">
      <c r="B1515" s="15" t="s">
        <v>8219</v>
      </c>
      <c r="C1515" s="16">
        <v>111</v>
      </c>
      <c r="F1515" s="15" t="s">
        <v>8221</v>
      </c>
      <c r="G1515" s="16">
        <v>8</v>
      </c>
    </row>
    <row r="1516" spans="2:7">
      <c r="B1516" s="13" t="s">
        <v>8219</v>
      </c>
      <c r="C1516" s="14">
        <v>56</v>
      </c>
      <c r="F1516" s="13" t="s">
        <v>8221</v>
      </c>
      <c r="G1516" s="14">
        <v>3</v>
      </c>
    </row>
    <row r="1517" spans="2:7">
      <c r="B1517" s="15" t="s">
        <v>8219</v>
      </c>
      <c r="C1517" s="16">
        <v>265</v>
      </c>
      <c r="F1517" s="15" t="s">
        <v>8221</v>
      </c>
      <c r="G1517" s="16">
        <v>8</v>
      </c>
    </row>
    <row r="1518" spans="2:7">
      <c r="B1518" s="13" t="s">
        <v>8219</v>
      </c>
      <c r="C1518" s="14">
        <v>28</v>
      </c>
      <c r="F1518" s="13" t="s">
        <v>8221</v>
      </c>
      <c r="G1518" s="14">
        <v>1</v>
      </c>
    </row>
    <row r="1519" spans="2:7">
      <c r="B1519" s="15" t="s">
        <v>8219</v>
      </c>
      <c r="C1519" s="16">
        <v>364</v>
      </c>
      <c r="F1519" s="15" t="s">
        <v>8221</v>
      </c>
      <c r="G1519" s="16">
        <v>4</v>
      </c>
    </row>
    <row r="1520" spans="2:7">
      <c r="B1520" s="13" t="s">
        <v>8219</v>
      </c>
      <c r="C1520" s="14">
        <v>27</v>
      </c>
      <c r="F1520" s="13" t="s">
        <v>8221</v>
      </c>
      <c r="G1520" s="14">
        <v>8</v>
      </c>
    </row>
    <row r="1521" spans="2:7">
      <c r="B1521" s="15" t="s">
        <v>8219</v>
      </c>
      <c r="C1521" s="16">
        <v>93</v>
      </c>
      <c r="F1521" s="15" t="s">
        <v>8221</v>
      </c>
      <c r="G1521" s="16">
        <v>1</v>
      </c>
    </row>
    <row r="1522" spans="2:7">
      <c r="B1522" s="13" t="s">
        <v>8219</v>
      </c>
      <c r="C1522" s="14">
        <v>64</v>
      </c>
      <c r="F1522" s="13" t="s">
        <v>8221</v>
      </c>
      <c r="G1522" s="14">
        <v>5</v>
      </c>
    </row>
    <row r="1523" spans="2:7">
      <c r="B1523" s="15" t="s">
        <v>8219</v>
      </c>
      <c r="C1523" s="16">
        <v>22</v>
      </c>
      <c r="F1523" s="15" t="s">
        <v>8221</v>
      </c>
      <c r="G1523" s="16">
        <v>0</v>
      </c>
    </row>
    <row r="1524" spans="2:7">
      <c r="B1524" s="13" t="s">
        <v>8219</v>
      </c>
      <c r="C1524" s="14">
        <v>59</v>
      </c>
      <c r="F1524" s="13" t="s">
        <v>8221</v>
      </c>
      <c r="G1524" s="14">
        <v>0</v>
      </c>
    </row>
    <row r="1525" spans="2:7">
      <c r="B1525" s="15" t="s">
        <v>8219</v>
      </c>
      <c r="C1525" s="16">
        <v>249</v>
      </c>
      <c r="F1525" s="15" t="s">
        <v>8221</v>
      </c>
      <c r="G1525" s="16">
        <v>1</v>
      </c>
    </row>
    <row r="1526" spans="2:7">
      <c r="B1526" s="13" t="s">
        <v>8219</v>
      </c>
      <c r="C1526" s="14">
        <v>392</v>
      </c>
      <c r="F1526" s="13" t="s">
        <v>8221</v>
      </c>
      <c r="G1526" s="14">
        <v>0</v>
      </c>
    </row>
    <row r="1527" spans="2:7">
      <c r="B1527" s="15" t="s">
        <v>8219</v>
      </c>
      <c r="C1527" s="16">
        <v>115</v>
      </c>
      <c r="F1527" s="15" t="s">
        <v>8221</v>
      </c>
      <c r="G1527" s="16">
        <v>0</v>
      </c>
    </row>
    <row r="1528" spans="2:7">
      <c r="B1528" s="13" t="s">
        <v>8219</v>
      </c>
      <c r="C1528" s="14">
        <v>433</v>
      </c>
      <c r="F1528" s="13" t="s">
        <v>8221</v>
      </c>
      <c r="G1528" s="14">
        <v>6</v>
      </c>
    </row>
    <row r="1529" spans="2:7">
      <c r="B1529" s="15" t="s">
        <v>8219</v>
      </c>
      <c r="C1529" s="16">
        <v>20</v>
      </c>
      <c r="F1529" s="15" t="s">
        <v>8221</v>
      </c>
      <c r="G1529" s="16">
        <v>6</v>
      </c>
    </row>
    <row r="1530" spans="2:7">
      <c r="B1530" s="13" t="s">
        <v>8219</v>
      </c>
      <c r="C1530" s="14">
        <v>8</v>
      </c>
      <c r="F1530" s="13" t="s">
        <v>8221</v>
      </c>
      <c r="G1530" s="14">
        <v>14</v>
      </c>
    </row>
    <row r="1531" spans="2:7">
      <c r="B1531" s="15" t="s">
        <v>8219</v>
      </c>
      <c r="C1531" s="16">
        <v>175</v>
      </c>
      <c r="F1531" s="15" t="s">
        <v>8221</v>
      </c>
      <c r="G1531" s="16">
        <v>6</v>
      </c>
    </row>
    <row r="1532" spans="2:7">
      <c r="B1532" s="13" t="s">
        <v>8219</v>
      </c>
      <c r="C1532" s="14">
        <v>104</v>
      </c>
      <c r="F1532" s="13" t="s">
        <v>8221</v>
      </c>
      <c r="G1532" s="14">
        <v>33</v>
      </c>
    </row>
    <row r="1533" spans="2:7">
      <c r="B1533" s="15" t="s">
        <v>8219</v>
      </c>
      <c r="C1533" s="16">
        <v>17</v>
      </c>
      <c r="F1533" s="15" t="s">
        <v>8221</v>
      </c>
      <c r="G1533" s="16">
        <v>4</v>
      </c>
    </row>
    <row r="1534" spans="2:7">
      <c r="B1534" s="13" t="s">
        <v>8219</v>
      </c>
      <c r="C1534" s="14">
        <v>277</v>
      </c>
      <c r="F1534" s="13" t="s">
        <v>8221</v>
      </c>
      <c r="G1534" s="14">
        <v>1</v>
      </c>
    </row>
    <row r="1535" spans="2:7">
      <c r="B1535" s="15" t="s">
        <v>8219</v>
      </c>
      <c r="C1535" s="16">
        <v>118</v>
      </c>
      <c r="F1535" s="15" t="s">
        <v>8221</v>
      </c>
      <c r="G1535" s="16">
        <v>0</v>
      </c>
    </row>
    <row r="1536" spans="2:7">
      <c r="B1536" s="13" t="s">
        <v>8219</v>
      </c>
      <c r="C1536" s="14">
        <v>97</v>
      </c>
      <c r="F1536" s="13" t="s">
        <v>8221</v>
      </c>
      <c r="G1536" s="14">
        <v>6</v>
      </c>
    </row>
    <row r="1537" spans="2:7">
      <c r="B1537" s="15" t="s">
        <v>8219</v>
      </c>
      <c r="C1537" s="16">
        <v>20</v>
      </c>
      <c r="F1537" s="15" t="s">
        <v>8221</v>
      </c>
      <c r="G1537" s="16">
        <v>6</v>
      </c>
    </row>
    <row r="1538" spans="2:7">
      <c r="B1538" s="13" t="s">
        <v>8219</v>
      </c>
      <c r="C1538" s="14">
        <v>26</v>
      </c>
      <c r="F1538" s="13" t="s">
        <v>8221</v>
      </c>
      <c r="G1538" s="14">
        <v>1</v>
      </c>
    </row>
    <row r="1539" spans="2:7">
      <c r="B1539" s="15" t="s">
        <v>8219</v>
      </c>
      <c r="C1539" s="16">
        <v>128</v>
      </c>
      <c r="F1539" s="15" t="s">
        <v>8221</v>
      </c>
      <c r="G1539" s="16">
        <v>3</v>
      </c>
    </row>
    <row r="1540" spans="2:7">
      <c r="B1540" s="13" t="s">
        <v>8219</v>
      </c>
      <c r="C1540" s="14">
        <v>15</v>
      </c>
    </row>
    <row r="1541" spans="2:7">
      <c r="B1541" s="15" t="s">
        <v>8219</v>
      </c>
      <c r="C1541" s="16">
        <v>25</v>
      </c>
    </row>
    <row r="1542" spans="2:7">
      <c r="B1542" s="13" t="s">
        <v>8219</v>
      </c>
      <c r="C1542" s="14">
        <v>55</v>
      </c>
    </row>
    <row r="1543" spans="2:7">
      <c r="B1543" s="15" t="s">
        <v>8219</v>
      </c>
      <c r="C1543" s="16">
        <v>107</v>
      </c>
    </row>
    <row r="1544" spans="2:7">
      <c r="B1544" s="13" t="s">
        <v>8219</v>
      </c>
      <c r="C1544" s="14">
        <v>557</v>
      </c>
    </row>
    <row r="1545" spans="2:7">
      <c r="B1545" s="15" t="s">
        <v>8219</v>
      </c>
      <c r="C1545" s="16">
        <v>40</v>
      </c>
    </row>
    <row r="1546" spans="2:7">
      <c r="B1546" s="13" t="s">
        <v>8219</v>
      </c>
      <c r="C1546" s="14">
        <v>36</v>
      </c>
    </row>
    <row r="1547" spans="2:7">
      <c r="B1547" s="15" t="s">
        <v>8219</v>
      </c>
      <c r="C1547" s="16">
        <v>159</v>
      </c>
    </row>
    <row r="1548" spans="2:7">
      <c r="B1548" s="13" t="s">
        <v>8219</v>
      </c>
      <c r="C1548" s="14">
        <v>41</v>
      </c>
    </row>
    <row r="1549" spans="2:7">
      <c r="B1549" s="15" t="s">
        <v>8219</v>
      </c>
      <c r="C1549" s="16">
        <v>226</v>
      </c>
    </row>
    <row r="1550" spans="2:7">
      <c r="B1550" s="13" t="s">
        <v>8219</v>
      </c>
      <c r="C1550" s="14">
        <v>30</v>
      </c>
    </row>
    <row r="1551" spans="2:7">
      <c r="B1551" s="15" t="s">
        <v>8219</v>
      </c>
      <c r="C1551" s="16">
        <v>103</v>
      </c>
    </row>
    <row r="1552" spans="2:7">
      <c r="B1552" s="13" t="s">
        <v>8219</v>
      </c>
      <c r="C1552" s="14">
        <v>62</v>
      </c>
    </row>
    <row r="1553" spans="2:3">
      <c r="B1553" s="15" t="s">
        <v>8219</v>
      </c>
      <c r="C1553" s="16">
        <v>6</v>
      </c>
    </row>
    <row r="1554" spans="2:3">
      <c r="B1554" s="13" t="s">
        <v>8219</v>
      </c>
      <c r="C1554" s="14">
        <v>182</v>
      </c>
    </row>
    <row r="1555" spans="2:3">
      <c r="B1555" s="15" t="s">
        <v>8219</v>
      </c>
      <c r="C1555" s="16">
        <v>145</v>
      </c>
    </row>
    <row r="1556" spans="2:3">
      <c r="B1556" s="13" t="s">
        <v>8219</v>
      </c>
      <c r="C1556" s="14">
        <v>25</v>
      </c>
    </row>
    <row r="1557" spans="2:3">
      <c r="B1557" s="15" t="s">
        <v>8219</v>
      </c>
      <c r="C1557" s="16">
        <v>320</v>
      </c>
    </row>
    <row r="1558" spans="2:3">
      <c r="B1558" s="13" t="s">
        <v>8219</v>
      </c>
      <c r="C1558" s="14">
        <v>99</v>
      </c>
    </row>
    <row r="1559" spans="2:3">
      <c r="B1559" s="15" t="s">
        <v>8219</v>
      </c>
      <c r="C1559" s="16">
        <v>348</v>
      </c>
    </row>
    <row r="1560" spans="2:3">
      <c r="B1560" s="13" t="s">
        <v>8219</v>
      </c>
      <c r="C1560" s="14">
        <v>41</v>
      </c>
    </row>
    <row r="1561" spans="2:3">
      <c r="B1561" s="15" t="s">
        <v>8219</v>
      </c>
      <c r="C1561" s="16">
        <v>29</v>
      </c>
    </row>
    <row r="1562" spans="2:3">
      <c r="B1562" s="13" t="s">
        <v>8219</v>
      </c>
      <c r="C1562" s="14">
        <v>25</v>
      </c>
    </row>
    <row r="1563" spans="2:3">
      <c r="B1563" s="15" t="s">
        <v>8219</v>
      </c>
      <c r="C1563" s="16">
        <v>23</v>
      </c>
    </row>
    <row r="1564" spans="2:3">
      <c r="B1564" s="13" t="s">
        <v>8219</v>
      </c>
      <c r="C1564" s="14">
        <v>1260</v>
      </c>
    </row>
    <row r="1565" spans="2:3">
      <c r="B1565" s="15" t="s">
        <v>8219</v>
      </c>
      <c r="C1565" s="16">
        <v>307</v>
      </c>
    </row>
    <row r="1566" spans="2:3">
      <c r="B1566" s="13" t="s">
        <v>8219</v>
      </c>
      <c r="C1566" s="14">
        <v>329</v>
      </c>
    </row>
    <row r="1567" spans="2:3">
      <c r="B1567" s="15" t="s">
        <v>8219</v>
      </c>
      <c r="C1567" s="16">
        <v>32</v>
      </c>
    </row>
    <row r="1568" spans="2:3">
      <c r="B1568" s="13" t="s">
        <v>8219</v>
      </c>
      <c r="C1568" s="14">
        <v>27</v>
      </c>
    </row>
    <row r="1569" spans="2:3">
      <c r="B1569" s="15" t="s">
        <v>8219</v>
      </c>
      <c r="C1569" s="16">
        <v>236</v>
      </c>
    </row>
    <row r="1570" spans="2:3">
      <c r="B1570" s="13" t="s">
        <v>8219</v>
      </c>
      <c r="C1570" s="14">
        <v>42</v>
      </c>
    </row>
    <row r="1571" spans="2:3">
      <c r="B1571" s="15" t="s">
        <v>8219</v>
      </c>
      <c r="C1571" s="16">
        <v>95</v>
      </c>
    </row>
    <row r="1572" spans="2:3">
      <c r="B1572" s="13" t="s">
        <v>8219</v>
      </c>
      <c r="C1572" s="14">
        <v>37</v>
      </c>
    </row>
    <row r="1573" spans="2:3">
      <c r="B1573" s="15" t="s">
        <v>8219</v>
      </c>
      <c r="C1573" s="16">
        <v>128</v>
      </c>
    </row>
    <row r="1574" spans="2:3">
      <c r="B1574" s="13" t="s">
        <v>8219</v>
      </c>
      <c r="C1574" s="14">
        <v>156</v>
      </c>
    </row>
    <row r="1575" spans="2:3">
      <c r="B1575" s="15" t="s">
        <v>8219</v>
      </c>
      <c r="C1575" s="16">
        <v>64</v>
      </c>
    </row>
    <row r="1576" spans="2:3">
      <c r="B1576" s="13" t="s">
        <v>8219</v>
      </c>
      <c r="C1576" s="14">
        <v>58</v>
      </c>
    </row>
    <row r="1577" spans="2:3">
      <c r="B1577" s="15" t="s">
        <v>8219</v>
      </c>
      <c r="C1577" s="16">
        <v>20</v>
      </c>
    </row>
    <row r="1578" spans="2:3">
      <c r="B1578" s="13" t="s">
        <v>8219</v>
      </c>
      <c r="C1578" s="14">
        <v>47</v>
      </c>
    </row>
    <row r="1579" spans="2:3">
      <c r="B1579" s="15" t="s">
        <v>8219</v>
      </c>
      <c r="C1579" s="16">
        <v>54</v>
      </c>
    </row>
    <row r="1580" spans="2:3">
      <c r="B1580" s="13" t="s">
        <v>8219</v>
      </c>
      <c r="C1580" s="14">
        <v>9</v>
      </c>
    </row>
    <row r="1581" spans="2:3">
      <c r="B1581" s="15" t="s">
        <v>8219</v>
      </c>
      <c r="C1581" s="16">
        <v>213</v>
      </c>
    </row>
    <row r="1582" spans="2:3">
      <c r="B1582" s="13" t="s">
        <v>8219</v>
      </c>
      <c r="C1582" s="14">
        <v>57</v>
      </c>
    </row>
    <row r="1583" spans="2:3">
      <c r="B1583" s="15" t="s">
        <v>8219</v>
      </c>
      <c r="C1583" s="16">
        <v>25</v>
      </c>
    </row>
    <row r="1584" spans="2:3">
      <c r="B1584" s="13" t="s">
        <v>8219</v>
      </c>
      <c r="C1584" s="14">
        <v>104</v>
      </c>
    </row>
    <row r="1585" spans="2:3">
      <c r="B1585" s="15" t="s">
        <v>8219</v>
      </c>
      <c r="C1585" s="16">
        <v>34</v>
      </c>
    </row>
    <row r="1586" spans="2:3">
      <c r="B1586" s="13" t="s">
        <v>8219</v>
      </c>
      <c r="C1586" s="14">
        <v>67</v>
      </c>
    </row>
    <row r="1587" spans="2:3">
      <c r="B1587" s="15" t="s">
        <v>8219</v>
      </c>
      <c r="C1587" s="16">
        <v>241</v>
      </c>
    </row>
    <row r="1588" spans="2:3">
      <c r="B1588" s="13" t="s">
        <v>8219</v>
      </c>
      <c r="C1588" s="14">
        <v>123</v>
      </c>
    </row>
    <row r="1589" spans="2:3">
      <c r="B1589" s="15" t="s">
        <v>8219</v>
      </c>
      <c r="C1589" s="16">
        <v>302</v>
      </c>
    </row>
    <row r="1590" spans="2:3">
      <c r="B1590" s="13" t="s">
        <v>8219</v>
      </c>
      <c r="C1590" s="14">
        <v>89</v>
      </c>
    </row>
    <row r="1591" spans="2:3">
      <c r="B1591" s="15" t="s">
        <v>8219</v>
      </c>
      <c r="C1591" s="16">
        <v>41</v>
      </c>
    </row>
    <row r="1592" spans="2:3">
      <c r="B1592" s="13" t="s">
        <v>8219</v>
      </c>
      <c r="C1592" s="14">
        <v>69</v>
      </c>
    </row>
    <row r="1593" spans="2:3">
      <c r="B1593" s="15" t="s">
        <v>8219</v>
      </c>
      <c r="C1593" s="16">
        <v>52</v>
      </c>
    </row>
    <row r="1594" spans="2:3">
      <c r="B1594" s="13" t="s">
        <v>8219</v>
      </c>
      <c r="C1594" s="14">
        <v>57</v>
      </c>
    </row>
    <row r="1595" spans="2:3">
      <c r="B1595" s="15" t="s">
        <v>8219</v>
      </c>
      <c r="C1595" s="16">
        <v>74</v>
      </c>
    </row>
    <row r="1596" spans="2:3">
      <c r="B1596" s="13" t="s">
        <v>8219</v>
      </c>
      <c r="C1596" s="14">
        <v>63</v>
      </c>
    </row>
    <row r="1597" spans="2:3">
      <c r="B1597" s="15" t="s">
        <v>8219</v>
      </c>
      <c r="C1597" s="16">
        <v>72</v>
      </c>
    </row>
    <row r="1598" spans="2:3">
      <c r="B1598" s="13" t="s">
        <v>8219</v>
      </c>
      <c r="C1598" s="14">
        <v>71</v>
      </c>
    </row>
    <row r="1599" spans="2:3">
      <c r="B1599" s="15" t="s">
        <v>8219</v>
      </c>
      <c r="C1599" s="16">
        <v>21</v>
      </c>
    </row>
    <row r="1600" spans="2:3">
      <c r="B1600" s="13" t="s">
        <v>8219</v>
      </c>
      <c r="C1600" s="14">
        <v>930</v>
      </c>
    </row>
    <row r="1601" spans="2:3">
      <c r="B1601" s="15" t="s">
        <v>8219</v>
      </c>
      <c r="C1601" s="16">
        <v>55</v>
      </c>
    </row>
    <row r="1602" spans="2:3">
      <c r="B1602" s="13" t="s">
        <v>8219</v>
      </c>
      <c r="C1602" s="14">
        <v>61</v>
      </c>
    </row>
    <row r="1603" spans="2:3">
      <c r="B1603" s="15" t="s">
        <v>8219</v>
      </c>
      <c r="C1603" s="16">
        <v>82</v>
      </c>
    </row>
    <row r="1604" spans="2:3">
      <c r="B1604" s="13" t="s">
        <v>8219</v>
      </c>
      <c r="C1604" s="14">
        <v>71</v>
      </c>
    </row>
    <row r="1605" spans="2:3">
      <c r="B1605" s="15" t="s">
        <v>8219</v>
      </c>
      <c r="C1605" s="16">
        <v>117</v>
      </c>
    </row>
    <row r="1606" spans="2:3">
      <c r="B1606" s="13" t="s">
        <v>8219</v>
      </c>
      <c r="C1606" s="14">
        <v>29</v>
      </c>
    </row>
    <row r="1607" spans="2:3">
      <c r="B1607" s="15" t="s">
        <v>8219</v>
      </c>
      <c r="C1607" s="16">
        <v>74</v>
      </c>
    </row>
    <row r="1608" spans="2:3">
      <c r="B1608" s="13" t="s">
        <v>8219</v>
      </c>
      <c r="C1608" s="14">
        <v>23</v>
      </c>
    </row>
    <row r="1609" spans="2:3">
      <c r="B1609" s="15" t="s">
        <v>8219</v>
      </c>
      <c r="C1609" s="16">
        <v>60</v>
      </c>
    </row>
    <row r="1610" spans="2:3">
      <c r="B1610" s="13" t="s">
        <v>8219</v>
      </c>
      <c r="C1610" s="14">
        <v>55</v>
      </c>
    </row>
    <row r="1611" spans="2:3">
      <c r="B1611" s="15" t="s">
        <v>8219</v>
      </c>
      <c r="C1611" s="16">
        <v>51</v>
      </c>
    </row>
    <row r="1612" spans="2:3">
      <c r="B1612" s="13" t="s">
        <v>8219</v>
      </c>
      <c r="C1612" s="14">
        <v>78</v>
      </c>
    </row>
    <row r="1613" spans="2:3">
      <c r="B1613" s="15" t="s">
        <v>8219</v>
      </c>
      <c r="C1613" s="16">
        <v>62</v>
      </c>
    </row>
    <row r="1614" spans="2:3">
      <c r="B1614" s="13" t="s">
        <v>8219</v>
      </c>
      <c r="C1614" s="14">
        <v>45</v>
      </c>
    </row>
    <row r="1615" spans="2:3">
      <c r="B1615" s="15" t="s">
        <v>8219</v>
      </c>
      <c r="C1615" s="16">
        <v>15</v>
      </c>
    </row>
    <row r="1616" spans="2:3">
      <c r="B1616" s="13" t="s">
        <v>8219</v>
      </c>
      <c r="C1616" s="14">
        <v>151</v>
      </c>
    </row>
    <row r="1617" spans="2:3">
      <c r="B1617" s="15" t="s">
        <v>8219</v>
      </c>
      <c r="C1617" s="16">
        <v>68</v>
      </c>
    </row>
    <row r="1618" spans="2:3">
      <c r="B1618" s="13" t="s">
        <v>8219</v>
      </c>
      <c r="C1618" s="14">
        <v>46</v>
      </c>
    </row>
    <row r="1619" spans="2:3">
      <c r="B1619" s="15" t="s">
        <v>8219</v>
      </c>
      <c r="C1619" s="16">
        <v>24</v>
      </c>
    </row>
    <row r="1620" spans="2:3">
      <c r="B1620" s="13" t="s">
        <v>8219</v>
      </c>
      <c r="C1620" s="14">
        <v>70</v>
      </c>
    </row>
    <row r="1621" spans="2:3">
      <c r="B1621" s="15" t="s">
        <v>8219</v>
      </c>
      <c r="C1621" s="16">
        <v>244</v>
      </c>
    </row>
    <row r="1622" spans="2:3">
      <c r="B1622" s="13" t="s">
        <v>8219</v>
      </c>
      <c r="C1622" s="14">
        <v>82</v>
      </c>
    </row>
    <row r="1623" spans="2:3">
      <c r="B1623" s="15" t="s">
        <v>8219</v>
      </c>
      <c r="C1623" s="16">
        <v>226</v>
      </c>
    </row>
    <row r="1624" spans="2:3">
      <c r="B1624" s="13" t="s">
        <v>8219</v>
      </c>
      <c r="C1624" s="14">
        <v>60</v>
      </c>
    </row>
    <row r="1625" spans="2:3">
      <c r="B1625" s="15" t="s">
        <v>8219</v>
      </c>
      <c r="C1625" s="16">
        <v>322</v>
      </c>
    </row>
    <row r="1626" spans="2:3">
      <c r="B1626" s="13" t="s">
        <v>8219</v>
      </c>
      <c r="C1626" s="14">
        <v>94</v>
      </c>
    </row>
    <row r="1627" spans="2:3">
      <c r="B1627" s="15" t="s">
        <v>8219</v>
      </c>
      <c r="C1627" s="16">
        <v>47</v>
      </c>
    </row>
    <row r="1628" spans="2:3">
      <c r="B1628" s="13" t="s">
        <v>8219</v>
      </c>
      <c r="C1628" s="14">
        <v>115</v>
      </c>
    </row>
    <row r="1629" spans="2:3">
      <c r="B1629" s="15" t="s">
        <v>8219</v>
      </c>
      <c r="C1629" s="16">
        <v>134</v>
      </c>
    </row>
    <row r="1630" spans="2:3">
      <c r="B1630" s="13" t="s">
        <v>8219</v>
      </c>
      <c r="C1630" s="14">
        <v>35</v>
      </c>
    </row>
    <row r="1631" spans="2:3">
      <c r="B1631" s="15" t="s">
        <v>8219</v>
      </c>
      <c r="C1631" s="16">
        <v>104</v>
      </c>
    </row>
    <row r="1632" spans="2:3">
      <c r="B1632" s="13" t="s">
        <v>8219</v>
      </c>
      <c r="C1632" s="14">
        <v>184</v>
      </c>
    </row>
    <row r="1633" spans="2:3">
      <c r="B1633" s="15" t="s">
        <v>8219</v>
      </c>
      <c r="C1633" s="16">
        <v>119</v>
      </c>
    </row>
    <row r="1634" spans="2:3">
      <c r="B1634" s="13" t="s">
        <v>8219</v>
      </c>
      <c r="C1634" s="14">
        <v>59</v>
      </c>
    </row>
    <row r="1635" spans="2:3">
      <c r="B1635" s="15" t="s">
        <v>8219</v>
      </c>
      <c r="C1635" s="16">
        <v>113</v>
      </c>
    </row>
    <row r="1636" spans="2:3">
      <c r="B1636" s="13" t="s">
        <v>8219</v>
      </c>
      <c r="C1636" s="14">
        <v>84</v>
      </c>
    </row>
    <row r="1637" spans="2:3">
      <c r="B1637" s="15" t="s">
        <v>8219</v>
      </c>
      <c r="C1637" s="16">
        <v>74</v>
      </c>
    </row>
    <row r="1638" spans="2:3">
      <c r="B1638" s="13" t="s">
        <v>8219</v>
      </c>
      <c r="C1638" s="14">
        <v>216</v>
      </c>
    </row>
    <row r="1639" spans="2:3">
      <c r="B1639" s="15" t="s">
        <v>8219</v>
      </c>
      <c r="C1639" s="16">
        <v>39</v>
      </c>
    </row>
    <row r="1640" spans="2:3">
      <c r="B1640" s="13" t="s">
        <v>8219</v>
      </c>
      <c r="C1640" s="14">
        <v>21</v>
      </c>
    </row>
    <row r="1641" spans="2:3">
      <c r="B1641" s="15" t="s">
        <v>8219</v>
      </c>
      <c r="C1641" s="16">
        <v>30</v>
      </c>
    </row>
    <row r="1642" spans="2:3">
      <c r="B1642" s="13" t="s">
        <v>8219</v>
      </c>
      <c r="C1642" s="14">
        <v>37</v>
      </c>
    </row>
    <row r="1643" spans="2:3">
      <c r="B1643" s="15" t="s">
        <v>8219</v>
      </c>
      <c r="C1643" s="16">
        <v>202</v>
      </c>
    </row>
    <row r="1644" spans="2:3">
      <c r="B1644" s="13" t="s">
        <v>8219</v>
      </c>
      <c r="C1644" s="14">
        <v>37</v>
      </c>
    </row>
    <row r="1645" spans="2:3">
      <c r="B1645" s="15" t="s">
        <v>8219</v>
      </c>
      <c r="C1645" s="16">
        <v>28</v>
      </c>
    </row>
    <row r="1646" spans="2:3">
      <c r="B1646" s="13" t="s">
        <v>8219</v>
      </c>
      <c r="C1646" s="14">
        <v>26</v>
      </c>
    </row>
    <row r="1647" spans="2:3">
      <c r="B1647" s="15" t="s">
        <v>8219</v>
      </c>
      <c r="C1647" s="16">
        <v>61</v>
      </c>
    </row>
    <row r="1648" spans="2:3">
      <c r="B1648" s="13" t="s">
        <v>8219</v>
      </c>
      <c r="C1648" s="14">
        <v>115</v>
      </c>
    </row>
    <row r="1649" spans="2:3">
      <c r="B1649" s="15" t="s">
        <v>8219</v>
      </c>
      <c r="C1649" s="16">
        <v>181</v>
      </c>
    </row>
    <row r="1650" spans="2:3">
      <c r="B1650" s="13" t="s">
        <v>8219</v>
      </c>
      <c r="C1650" s="14">
        <v>110</v>
      </c>
    </row>
    <row r="1651" spans="2:3">
      <c r="B1651" s="15" t="s">
        <v>8219</v>
      </c>
      <c r="C1651" s="16">
        <v>269</v>
      </c>
    </row>
    <row r="1652" spans="2:3">
      <c r="B1652" s="13" t="s">
        <v>8219</v>
      </c>
      <c r="C1652" s="14">
        <v>79</v>
      </c>
    </row>
    <row r="1653" spans="2:3">
      <c r="B1653" s="15" t="s">
        <v>8219</v>
      </c>
      <c r="C1653" s="16">
        <v>104</v>
      </c>
    </row>
    <row r="1654" spans="2:3">
      <c r="B1654" s="13" t="s">
        <v>8219</v>
      </c>
      <c r="C1654" s="14">
        <v>34</v>
      </c>
    </row>
    <row r="1655" spans="2:3">
      <c r="B1655" s="15" t="s">
        <v>8219</v>
      </c>
      <c r="C1655" s="16">
        <v>167</v>
      </c>
    </row>
    <row r="1656" spans="2:3">
      <c r="B1656" s="13" t="s">
        <v>8219</v>
      </c>
      <c r="C1656" s="14">
        <v>183</v>
      </c>
    </row>
    <row r="1657" spans="2:3">
      <c r="B1657" s="15" t="s">
        <v>8219</v>
      </c>
      <c r="C1657" s="16">
        <v>71</v>
      </c>
    </row>
    <row r="1658" spans="2:3">
      <c r="B1658" s="13" t="s">
        <v>8219</v>
      </c>
      <c r="C1658" s="14">
        <v>69</v>
      </c>
    </row>
    <row r="1659" spans="2:3">
      <c r="B1659" s="15" t="s">
        <v>8219</v>
      </c>
      <c r="C1659" s="16">
        <v>270</v>
      </c>
    </row>
    <row r="1660" spans="2:3">
      <c r="B1660" s="13" t="s">
        <v>8219</v>
      </c>
      <c r="C1660" s="14">
        <v>193</v>
      </c>
    </row>
    <row r="1661" spans="2:3">
      <c r="B1661" s="15" t="s">
        <v>8219</v>
      </c>
      <c r="C1661" s="16">
        <v>57</v>
      </c>
    </row>
    <row r="1662" spans="2:3">
      <c r="B1662" s="13" t="s">
        <v>8219</v>
      </c>
      <c r="C1662" s="14">
        <v>200</v>
      </c>
    </row>
    <row r="1663" spans="2:3">
      <c r="B1663" s="15" t="s">
        <v>8219</v>
      </c>
      <c r="C1663" s="16">
        <v>88</v>
      </c>
    </row>
    <row r="1664" spans="2:3">
      <c r="B1664" s="13" t="s">
        <v>8219</v>
      </c>
      <c r="C1664" s="14">
        <v>213</v>
      </c>
    </row>
    <row r="1665" spans="2:3">
      <c r="B1665" s="15" t="s">
        <v>8219</v>
      </c>
      <c r="C1665" s="16">
        <v>20</v>
      </c>
    </row>
    <row r="1666" spans="2:3">
      <c r="B1666" s="13" t="s">
        <v>8219</v>
      </c>
      <c r="C1666" s="14">
        <v>50</v>
      </c>
    </row>
    <row r="1667" spans="2:3">
      <c r="B1667" s="15" t="s">
        <v>8219</v>
      </c>
      <c r="C1667" s="16">
        <v>115</v>
      </c>
    </row>
    <row r="1668" spans="2:3">
      <c r="B1668" s="13" t="s">
        <v>8219</v>
      </c>
      <c r="C1668" s="14">
        <v>186</v>
      </c>
    </row>
    <row r="1669" spans="2:3">
      <c r="B1669" s="15" t="s">
        <v>8219</v>
      </c>
      <c r="C1669" s="16">
        <v>18</v>
      </c>
    </row>
    <row r="1670" spans="2:3">
      <c r="B1670" s="13" t="s">
        <v>8219</v>
      </c>
      <c r="C1670" s="14">
        <v>176</v>
      </c>
    </row>
    <row r="1671" spans="2:3">
      <c r="B1671" s="15" t="s">
        <v>8219</v>
      </c>
      <c r="C1671" s="16">
        <v>41</v>
      </c>
    </row>
    <row r="1672" spans="2:3">
      <c r="B1672" s="13" t="s">
        <v>8219</v>
      </c>
      <c r="C1672" s="14">
        <v>75</v>
      </c>
    </row>
    <row r="1673" spans="2:3">
      <c r="B1673" s="15" t="s">
        <v>8219</v>
      </c>
      <c r="C1673" s="16">
        <v>97</v>
      </c>
    </row>
    <row r="1674" spans="2:3">
      <c r="B1674" s="13" t="s">
        <v>8219</v>
      </c>
      <c r="C1674" s="14">
        <v>73</v>
      </c>
    </row>
    <row r="1675" spans="2:3">
      <c r="B1675" s="15" t="s">
        <v>8219</v>
      </c>
      <c r="C1675" s="16">
        <v>49</v>
      </c>
    </row>
    <row r="1676" spans="2:3">
      <c r="B1676" s="13" t="s">
        <v>8219</v>
      </c>
      <c r="C1676" s="14">
        <v>134</v>
      </c>
    </row>
    <row r="1677" spans="2:3">
      <c r="B1677" s="15" t="s">
        <v>8219</v>
      </c>
      <c r="C1677" s="16">
        <v>68</v>
      </c>
    </row>
    <row r="1678" spans="2:3">
      <c r="B1678" s="13" t="s">
        <v>8219</v>
      </c>
      <c r="C1678" s="14">
        <v>49</v>
      </c>
    </row>
    <row r="1679" spans="2:3">
      <c r="B1679" s="15" t="s">
        <v>8219</v>
      </c>
      <c r="C1679" s="16">
        <v>63</v>
      </c>
    </row>
    <row r="1680" spans="2:3">
      <c r="B1680" s="13" t="s">
        <v>8219</v>
      </c>
      <c r="C1680" s="14">
        <v>163</v>
      </c>
    </row>
    <row r="1681" spans="2:3">
      <c r="B1681" s="15" t="s">
        <v>8219</v>
      </c>
      <c r="C1681" s="16">
        <v>288</v>
      </c>
    </row>
    <row r="1682" spans="2:3">
      <c r="B1682" s="13" t="s">
        <v>8219</v>
      </c>
      <c r="C1682" s="14">
        <v>42</v>
      </c>
    </row>
    <row r="1683" spans="2:3">
      <c r="B1683" s="15" t="s">
        <v>8219</v>
      </c>
      <c r="C1683" s="16">
        <v>70</v>
      </c>
    </row>
    <row r="1684" spans="2:3">
      <c r="B1684" s="13" t="s">
        <v>8219</v>
      </c>
      <c r="C1684" s="14">
        <v>30</v>
      </c>
    </row>
    <row r="1685" spans="2:3">
      <c r="B1685" s="15" t="s">
        <v>8219</v>
      </c>
      <c r="C1685" s="16">
        <v>51</v>
      </c>
    </row>
    <row r="1686" spans="2:3">
      <c r="B1686" s="13" t="s">
        <v>8219</v>
      </c>
      <c r="C1686" s="14">
        <v>145</v>
      </c>
    </row>
    <row r="1687" spans="2:3">
      <c r="B1687" s="15" t="s">
        <v>8219</v>
      </c>
      <c r="C1687" s="16">
        <v>21</v>
      </c>
    </row>
    <row r="1688" spans="2:3">
      <c r="B1688" s="13" t="s">
        <v>8219</v>
      </c>
      <c r="C1688" s="14">
        <v>286</v>
      </c>
    </row>
    <row r="1689" spans="2:3">
      <c r="B1689" s="15" t="s">
        <v>8219</v>
      </c>
      <c r="C1689" s="16">
        <v>12</v>
      </c>
    </row>
    <row r="1690" spans="2:3">
      <c r="B1690" s="13" t="s">
        <v>8219</v>
      </c>
      <c r="C1690" s="14">
        <v>100</v>
      </c>
    </row>
    <row r="1691" spans="2:3">
      <c r="B1691" s="15" t="s">
        <v>8219</v>
      </c>
      <c r="C1691" s="16">
        <v>100</v>
      </c>
    </row>
    <row r="1692" spans="2:3">
      <c r="B1692" s="13" t="s">
        <v>8219</v>
      </c>
      <c r="C1692" s="14">
        <v>34</v>
      </c>
    </row>
    <row r="1693" spans="2:3">
      <c r="B1693" s="15" t="s">
        <v>8219</v>
      </c>
      <c r="C1693" s="16">
        <v>63</v>
      </c>
    </row>
    <row r="1694" spans="2:3">
      <c r="B1694" s="13" t="s">
        <v>8219</v>
      </c>
      <c r="C1694" s="14">
        <v>30</v>
      </c>
    </row>
    <row r="1695" spans="2:3">
      <c r="B1695" s="15" t="s">
        <v>8219</v>
      </c>
      <c r="C1695" s="16">
        <v>47</v>
      </c>
    </row>
    <row r="1696" spans="2:3">
      <c r="B1696" s="13" t="s">
        <v>8219</v>
      </c>
      <c r="C1696" s="14">
        <v>237</v>
      </c>
    </row>
    <row r="1697" spans="2:3">
      <c r="B1697" s="15" t="s">
        <v>8219</v>
      </c>
      <c r="C1697" s="16">
        <v>47</v>
      </c>
    </row>
    <row r="1698" spans="2:3">
      <c r="B1698" s="13" t="s">
        <v>8219</v>
      </c>
      <c r="C1698" s="14">
        <v>15</v>
      </c>
    </row>
    <row r="1699" spans="2:3">
      <c r="B1699" s="15" t="s">
        <v>8219</v>
      </c>
      <c r="C1699" s="16">
        <v>81</v>
      </c>
    </row>
    <row r="1700" spans="2:3">
      <c r="B1700" s="13" t="s">
        <v>8219</v>
      </c>
      <c r="C1700" s="14">
        <v>122</v>
      </c>
    </row>
    <row r="1701" spans="2:3">
      <c r="B1701" s="15" t="s">
        <v>8219</v>
      </c>
      <c r="C1701" s="16">
        <v>34</v>
      </c>
    </row>
    <row r="1702" spans="2:3">
      <c r="B1702" s="13" t="s">
        <v>8219</v>
      </c>
      <c r="C1702" s="14">
        <v>207</v>
      </c>
    </row>
    <row r="1703" spans="2:3">
      <c r="B1703" s="15" t="s">
        <v>8219</v>
      </c>
      <c r="C1703" s="16">
        <v>25</v>
      </c>
    </row>
    <row r="1704" spans="2:3">
      <c r="B1704" s="13" t="s">
        <v>8219</v>
      </c>
      <c r="C1704" s="14">
        <v>72</v>
      </c>
    </row>
    <row r="1705" spans="2:3">
      <c r="B1705" s="15" t="s">
        <v>8219</v>
      </c>
      <c r="C1705" s="16">
        <v>14</v>
      </c>
    </row>
    <row r="1706" spans="2:3">
      <c r="B1706" s="13" t="s">
        <v>8219</v>
      </c>
      <c r="C1706" s="14">
        <v>15</v>
      </c>
    </row>
    <row r="1707" spans="2:3">
      <c r="B1707" s="15" t="s">
        <v>8219</v>
      </c>
      <c r="C1707" s="16">
        <v>91</v>
      </c>
    </row>
    <row r="1708" spans="2:3">
      <c r="B1708" s="13" t="s">
        <v>8219</v>
      </c>
      <c r="C1708" s="14">
        <v>24</v>
      </c>
    </row>
    <row r="1709" spans="2:3">
      <c r="B1709" s="15" t="s">
        <v>8219</v>
      </c>
      <c r="C1709" s="16">
        <v>27</v>
      </c>
    </row>
    <row r="1710" spans="2:3">
      <c r="B1710" s="13" t="s">
        <v>8219</v>
      </c>
      <c r="C1710" s="14">
        <v>47</v>
      </c>
    </row>
    <row r="1711" spans="2:3">
      <c r="B1711" s="15" t="s">
        <v>8219</v>
      </c>
      <c r="C1711" s="16">
        <v>44</v>
      </c>
    </row>
    <row r="1712" spans="2:3">
      <c r="B1712" s="13" t="s">
        <v>8219</v>
      </c>
      <c r="C1712" s="14">
        <v>72</v>
      </c>
    </row>
    <row r="1713" spans="2:3">
      <c r="B1713" s="15" t="s">
        <v>8219</v>
      </c>
      <c r="C1713" s="16">
        <v>63</v>
      </c>
    </row>
    <row r="1714" spans="2:3">
      <c r="B1714" s="13" t="s">
        <v>8219</v>
      </c>
      <c r="C1714" s="14">
        <v>88</v>
      </c>
    </row>
    <row r="1715" spans="2:3">
      <c r="B1715" s="15" t="s">
        <v>8219</v>
      </c>
      <c r="C1715" s="16">
        <v>70</v>
      </c>
    </row>
    <row r="1716" spans="2:3">
      <c r="B1716" s="13" t="s">
        <v>8219</v>
      </c>
      <c r="C1716" s="14">
        <v>50</v>
      </c>
    </row>
    <row r="1717" spans="2:3">
      <c r="B1717" s="15" t="s">
        <v>8219</v>
      </c>
      <c r="C1717" s="16">
        <v>35</v>
      </c>
    </row>
    <row r="1718" spans="2:3">
      <c r="B1718" s="13" t="s">
        <v>8219</v>
      </c>
      <c r="C1718" s="14">
        <v>175</v>
      </c>
    </row>
    <row r="1719" spans="2:3">
      <c r="B1719" s="15" t="s">
        <v>8219</v>
      </c>
      <c r="C1719" s="16">
        <v>20</v>
      </c>
    </row>
    <row r="1720" spans="2:3">
      <c r="B1720" s="13" t="s">
        <v>8219</v>
      </c>
      <c r="C1720" s="14">
        <v>54</v>
      </c>
    </row>
    <row r="1721" spans="2:3">
      <c r="B1721" s="15" t="s">
        <v>8219</v>
      </c>
      <c r="C1721" s="16">
        <v>20</v>
      </c>
    </row>
    <row r="1722" spans="2:3">
      <c r="B1722" s="13" t="s">
        <v>8219</v>
      </c>
      <c r="C1722" s="14">
        <v>57</v>
      </c>
    </row>
    <row r="1723" spans="2:3">
      <c r="B1723" s="15" t="s">
        <v>8219</v>
      </c>
      <c r="C1723" s="16">
        <v>31</v>
      </c>
    </row>
    <row r="1724" spans="2:3">
      <c r="B1724" s="13" t="s">
        <v>8219</v>
      </c>
      <c r="C1724" s="14">
        <v>31</v>
      </c>
    </row>
    <row r="1725" spans="2:3">
      <c r="B1725" s="15" t="s">
        <v>8219</v>
      </c>
      <c r="C1725" s="16">
        <v>45</v>
      </c>
    </row>
    <row r="1726" spans="2:3">
      <c r="B1726" s="13" t="s">
        <v>8219</v>
      </c>
      <c r="C1726" s="14">
        <v>41</v>
      </c>
    </row>
    <row r="1727" spans="2:3">
      <c r="B1727" s="15" t="s">
        <v>8219</v>
      </c>
      <c r="C1727" s="16">
        <v>29</v>
      </c>
    </row>
    <row r="1728" spans="2:3">
      <c r="B1728" s="13" t="s">
        <v>8219</v>
      </c>
      <c r="C1728" s="14">
        <v>58</v>
      </c>
    </row>
    <row r="1729" spans="2:3">
      <c r="B1729" s="15" t="s">
        <v>8219</v>
      </c>
      <c r="C1729" s="16">
        <v>89</v>
      </c>
    </row>
    <row r="1730" spans="2:3">
      <c r="B1730" s="13" t="s">
        <v>8219</v>
      </c>
      <c r="C1730" s="14">
        <v>125</v>
      </c>
    </row>
    <row r="1731" spans="2:3">
      <c r="B1731" s="15" t="s">
        <v>8219</v>
      </c>
      <c r="C1731" s="16">
        <v>18</v>
      </c>
    </row>
    <row r="1732" spans="2:3">
      <c r="B1732" s="13" t="s">
        <v>8219</v>
      </c>
      <c r="C1732" s="14">
        <v>32</v>
      </c>
    </row>
    <row r="1733" spans="2:3">
      <c r="B1733" s="15" t="s">
        <v>8219</v>
      </c>
      <c r="C1733" s="16">
        <v>16</v>
      </c>
    </row>
    <row r="1734" spans="2:3">
      <c r="B1734" s="13" t="s">
        <v>8219</v>
      </c>
      <c r="C1734" s="14">
        <v>38</v>
      </c>
    </row>
    <row r="1735" spans="2:3">
      <c r="B1735" s="15" t="s">
        <v>8219</v>
      </c>
      <c r="C1735" s="16">
        <v>15</v>
      </c>
    </row>
    <row r="1736" spans="2:3">
      <c r="B1736" s="13" t="s">
        <v>8219</v>
      </c>
      <c r="C1736" s="14">
        <v>23</v>
      </c>
    </row>
    <row r="1737" spans="2:3">
      <c r="B1737" s="15" t="s">
        <v>8219</v>
      </c>
      <c r="C1737" s="16">
        <v>49</v>
      </c>
    </row>
    <row r="1738" spans="2:3">
      <c r="B1738" s="13" t="s">
        <v>8219</v>
      </c>
      <c r="C1738" s="14">
        <v>10</v>
      </c>
    </row>
    <row r="1739" spans="2:3">
      <c r="B1739" s="15" t="s">
        <v>8219</v>
      </c>
      <c r="C1739" s="16">
        <v>15</v>
      </c>
    </row>
    <row r="1740" spans="2:3">
      <c r="B1740" s="13" t="s">
        <v>8219</v>
      </c>
      <c r="C1740" s="14">
        <v>57</v>
      </c>
    </row>
    <row r="1741" spans="2:3">
      <c r="B1741" s="15" t="s">
        <v>8219</v>
      </c>
      <c r="C1741" s="16">
        <v>33</v>
      </c>
    </row>
    <row r="1742" spans="2:3">
      <c r="B1742" s="13" t="s">
        <v>8219</v>
      </c>
      <c r="C1742" s="14">
        <v>9</v>
      </c>
    </row>
    <row r="1743" spans="2:3">
      <c r="B1743" s="15" t="s">
        <v>8219</v>
      </c>
      <c r="C1743" s="16">
        <v>26</v>
      </c>
    </row>
    <row r="1744" spans="2:3">
      <c r="B1744" s="13" t="s">
        <v>8219</v>
      </c>
      <c r="C1744" s="14">
        <v>69</v>
      </c>
    </row>
    <row r="1745" spans="2:3">
      <c r="B1745" s="15" t="s">
        <v>8219</v>
      </c>
      <c r="C1745" s="16">
        <v>65</v>
      </c>
    </row>
    <row r="1746" spans="2:3">
      <c r="B1746" s="13" t="s">
        <v>8219</v>
      </c>
      <c r="C1746" s="14">
        <v>83</v>
      </c>
    </row>
    <row r="1747" spans="2:3">
      <c r="B1747" s="15" t="s">
        <v>8219</v>
      </c>
      <c r="C1747" s="16">
        <v>111</v>
      </c>
    </row>
    <row r="1748" spans="2:3">
      <c r="B1748" s="13" t="s">
        <v>8219</v>
      </c>
      <c r="C1748" s="14">
        <v>46</v>
      </c>
    </row>
    <row r="1749" spans="2:3">
      <c r="B1749" s="15" t="s">
        <v>8219</v>
      </c>
      <c r="C1749" s="16">
        <v>63</v>
      </c>
    </row>
    <row r="1750" spans="2:3">
      <c r="B1750" s="13" t="s">
        <v>8219</v>
      </c>
      <c r="C1750" s="14">
        <v>9</v>
      </c>
    </row>
    <row r="1751" spans="2:3">
      <c r="B1751" s="15" t="s">
        <v>8219</v>
      </c>
      <c r="C1751" s="16">
        <v>34</v>
      </c>
    </row>
    <row r="1752" spans="2:3">
      <c r="B1752" s="13" t="s">
        <v>8219</v>
      </c>
      <c r="C1752" s="14">
        <v>112</v>
      </c>
    </row>
    <row r="1753" spans="2:3">
      <c r="B1753" s="15" t="s">
        <v>8219</v>
      </c>
      <c r="C1753" s="16">
        <v>47</v>
      </c>
    </row>
    <row r="1754" spans="2:3">
      <c r="B1754" s="13" t="s">
        <v>8219</v>
      </c>
      <c r="C1754" s="14">
        <v>38</v>
      </c>
    </row>
    <row r="1755" spans="2:3">
      <c r="B1755" s="15" t="s">
        <v>8219</v>
      </c>
      <c r="C1755" s="16">
        <v>28</v>
      </c>
    </row>
    <row r="1756" spans="2:3">
      <c r="B1756" s="13" t="s">
        <v>8219</v>
      </c>
      <c r="C1756" s="14">
        <v>78</v>
      </c>
    </row>
    <row r="1757" spans="2:3">
      <c r="B1757" s="15" t="s">
        <v>8219</v>
      </c>
      <c r="C1757" s="16">
        <v>23</v>
      </c>
    </row>
    <row r="1758" spans="2:3">
      <c r="B1758" s="13" t="s">
        <v>8219</v>
      </c>
      <c r="C1758" s="14">
        <v>40</v>
      </c>
    </row>
    <row r="1759" spans="2:3">
      <c r="B1759" s="15" t="s">
        <v>8219</v>
      </c>
      <c r="C1759" s="16">
        <v>13</v>
      </c>
    </row>
    <row r="1760" spans="2:3">
      <c r="B1760" s="13" t="s">
        <v>8219</v>
      </c>
      <c r="C1760" s="14">
        <v>18</v>
      </c>
    </row>
    <row r="1761" spans="2:3">
      <c r="B1761" s="15" t="s">
        <v>8219</v>
      </c>
      <c r="C1761" s="16">
        <v>22</v>
      </c>
    </row>
    <row r="1762" spans="2:3">
      <c r="B1762" s="13" t="s">
        <v>8219</v>
      </c>
      <c r="C1762" s="14">
        <v>79</v>
      </c>
    </row>
    <row r="1763" spans="2:3">
      <c r="B1763" s="15" t="s">
        <v>8219</v>
      </c>
      <c r="C1763" s="16">
        <v>14</v>
      </c>
    </row>
    <row r="1764" spans="2:3">
      <c r="B1764" s="13" t="s">
        <v>8219</v>
      </c>
      <c r="C1764" s="14">
        <v>51</v>
      </c>
    </row>
    <row r="1765" spans="2:3">
      <c r="B1765" s="15" t="s">
        <v>8219</v>
      </c>
      <c r="C1765" s="16">
        <v>54</v>
      </c>
    </row>
    <row r="1766" spans="2:3">
      <c r="B1766" s="13" t="s">
        <v>8219</v>
      </c>
      <c r="C1766" s="14">
        <v>70</v>
      </c>
    </row>
    <row r="1767" spans="2:3">
      <c r="B1767" s="15" t="s">
        <v>8219</v>
      </c>
      <c r="C1767" s="16">
        <v>44</v>
      </c>
    </row>
    <row r="1768" spans="2:3">
      <c r="B1768" s="13" t="s">
        <v>8219</v>
      </c>
      <c r="C1768" s="14">
        <v>55</v>
      </c>
    </row>
    <row r="1769" spans="2:3">
      <c r="B1769" s="15" t="s">
        <v>8219</v>
      </c>
      <c r="C1769" s="16">
        <v>15</v>
      </c>
    </row>
    <row r="1770" spans="2:3">
      <c r="B1770" s="13" t="s">
        <v>8219</v>
      </c>
      <c r="C1770" s="14">
        <v>27</v>
      </c>
    </row>
    <row r="1771" spans="2:3">
      <c r="B1771" s="15" t="s">
        <v>8219</v>
      </c>
      <c r="C1771" s="16">
        <v>21</v>
      </c>
    </row>
    <row r="1772" spans="2:3">
      <c r="B1772" s="13" t="s">
        <v>8219</v>
      </c>
      <c r="C1772" s="14">
        <v>162</v>
      </c>
    </row>
    <row r="1773" spans="2:3">
      <c r="B1773" s="15" t="s">
        <v>8219</v>
      </c>
      <c r="C1773" s="16">
        <v>23</v>
      </c>
    </row>
    <row r="1774" spans="2:3">
      <c r="B1774" s="13" t="s">
        <v>8219</v>
      </c>
      <c r="C1774" s="14">
        <v>72</v>
      </c>
    </row>
    <row r="1775" spans="2:3">
      <c r="B1775" s="15" t="s">
        <v>8219</v>
      </c>
      <c r="C1775" s="16">
        <v>68</v>
      </c>
    </row>
    <row r="1776" spans="2:3">
      <c r="B1776" s="13" t="s">
        <v>8219</v>
      </c>
      <c r="C1776" s="14">
        <v>20</v>
      </c>
    </row>
    <row r="1777" spans="2:3">
      <c r="B1777" s="15" t="s">
        <v>8219</v>
      </c>
      <c r="C1777" s="16">
        <v>26</v>
      </c>
    </row>
    <row r="1778" spans="2:3">
      <c r="B1778" s="13" t="s">
        <v>8219</v>
      </c>
      <c r="C1778" s="14">
        <v>72</v>
      </c>
    </row>
    <row r="1779" spans="2:3">
      <c r="B1779" s="15" t="s">
        <v>8219</v>
      </c>
      <c r="C1779" s="16">
        <v>3</v>
      </c>
    </row>
    <row r="1780" spans="2:3">
      <c r="B1780" s="13" t="s">
        <v>8219</v>
      </c>
      <c r="C1780" s="14">
        <v>18</v>
      </c>
    </row>
    <row r="1781" spans="2:3">
      <c r="B1781" s="15" t="s">
        <v>8219</v>
      </c>
      <c r="C1781" s="16">
        <v>30</v>
      </c>
    </row>
    <row r="1782" spans="2:3">
      <c r="B1782" s="13" t="s">
        <v>8219</v>
      </c>
      <c r="C1782" s="14">
        <v>23</v>
      </c>
    </row>
    <row r="1783" spans="2:3">
      <c r="B1783" s="15" t="s">
        <v>8219</v>
      </c>
      <c r="C1783" s="16">
        <v>54</v>
      </c>
    </row>
    <row r="1784" spans="2:3">
      <c r="B1784" s="13" t="s">
        <v>8219</v>
      </c>
      <c r="C1784" s="14">
        <v>26</v>
      </c>
    </row>
    <row r="1785" spans="2:3">
      <c r="B1785" s="15" t="s">
        <v>8219</v>
      </c>
      <c r="C1785" s="16">
        <v>9</v>
      </c>
    </row>
    <row r="1786" spans="2:3">
      <c r="B1786" s="13" t="s">
        <v>8219</v>
      </c>
      <c r="C1786" s="14">
        <v>27</v>
      </c>
    </row>
    <row r="1787" spans="2:3">
      <c r="B1787" s="15" t="s">
        <v>8219</v>
      </c>
      <c r="C1787" s="16">
        <v>30</v>
      </c>
    </row>
    <row r="1788" spans="2:3">
      <c r="B1788" s="13" t="s">
        <v>8219</v>
      </c>
      <c r="C1788" s="14">
        <v>52</v>
      </c>
    </row>
    <row r="1789" spans="2:3">
      <c r="B1789" s="15" t="s">
        <v>8219</v>
      </c>
      <c r="C1789" s="16">
        <v>17</v>
      </c>
    </row>
    <row r="1790" spans="2:3">
      <c r="B1790" s="13" t="s">
        <v>8219</v>
      </c>
      <c r="C1790" s="14">
        <v>19</v>
      </c>
    </row>
    <row r="1791" spans="2:3">
      <c r="B1791" s="15" t="s">
        <v>8219</v>
      </c>
      <c r="C1791" s="16">
        <v>77</v>
      </c>
    </row>
    <row r="1792" spans="2:3">
      <c r="B1792" s="13" t="s">
        <v>8219</v>
      </c>
      <c r="C1792" s="14">
        <v>21</v>
      </c>
    </row>
    <row r="1793" spans="2:3">
      <c r="B1793" s="15" t="s">
        <v>8219</v>
      </c>
      <c r="C1793" s="16">
        <v>38</v>
      </c>
    </row>
    <row r="1794" spans="2:3">
      <c r="B1794" s="13" t="s">
        <v>8219</v>
      </c>
      <c r="C1794" s="14">
        <v>28</v>
      </c>
    </row>
    <row r="1795" spans="2:3">
      <c r="B1795" s="15" t="s">
        <v>8219</v>
      </c>
      <c r="C1795" s="16">
        <v>48</v>
      </c>
    </row>
    <row r="1796" spans="2:3">
      <c r="B1796" s="13" t="s">
        <v>8219</v>
      </c>
      <c r="C1796" s="14">
        <v>46</v>
      </c>
    </row>
    <row r="1797" spans="2:3">
      <c r="B1797" s="15" t="s">
        <v>8219</v>
      </c>
      <c r="C1797" s="16">
        <v>30</v>
      </c>
    </row>
    <row r="1798" spans="2:3">
      <c r="B1798" s="13" t="s">
        <v>8219</v>
      </c>
      <c r="C1798" s="14">
        <v>64</v>
      </c>
    </row>
    <row r="1799" spans="2:3">
      <c r="B1799" s="15" t="s">
        <v>8219</v>
      </c>
      <c r="C1799" s="16">
        <v>15</v>
      </c>
    </row>
    <row r="1800" spans="2:3">
      <c r="B1800" s="13" t="s">
        <v>8219</v>
      </c>
      <c r="C1800" s="14">
        <v>41</v>
      </c>
    </row>
    <row r="1801" spans="2:3">
      <c r="B1801" s="15" t="s">
        <v>8219</v>
      </c>
      <c r="C1801" s="16">
        <v>35</v>
      </c>
    </row>
    <row r="1802" spans="2:3">
      <c r="B1802" s="13" t="s">
        <v>8219</v>
      </c>
      <c r="C1802" s="14">
        <v>45</v>
      </c>
    </row>
    <row r="1803" spans="2:3">
      <c r="B1803" s="15" t="s">
        <v>8219</v>
      </c>
      <c r="C1803" s="16">
        <v>62</v>
      </c>
    </row>
    <row r="1804" spans="2:3">
      <c r="B1804" s="13" t="s">
        <v>8219</v>
      </c>
      <c r="C1804" s="14">
        <v>22</v>
      </c>
    </row>
    <row r="1805" spans="2:3">
      <c r="B1805" s="15" t="s">
        <v>8219</v>
      </c>
      <c r="C1805" s="16">
        <v>18</v>
      </c>
    </row>
    <row r="1806" spans="2:3">
      <c r="B1806" s="13" t="s">
        <v>8219</v>
      </c>
      <c r="C1806" s="14">
        <v>12</v>
      </c>
    </row>
    <row r="1807" spans="2:3">
      <c r="B1807" s="15" t="s">
        <v>8219</v>
      </c>
      <c r="C1807" s="16">
        <v>44</v>
      </c>
    </row>
    <row r="1808" spans="2:3">
      <c r="B1808" s="13" t="s">
        <v>8219</v>
      </c>
      <c r="C1808" s="14">
        <v>27</v>
      </c>
    </row>
    <row r="1809" spans="2:3">
      <c r="B1809" s="15" t="s">
        <v>8219</v>
      </c>
      <c r="C1809" s="16">
        <v>38</v>
      </c>
    </row>
    <row r="1810" spans="2:3">
      <c r="B1810" s="13" t="s">
        <v>8219</v>
      </c>
      <c r="C1810" s="14">
        <v>28</v>
      </c>
    </row>
    <row r="1811" spans="2:3">
      <c r="B1811" s="15" t="s">
        <v>8219</v>
      </c>
      <c r="C1811" s="16">
        <v>24</v>
      </c>
    </row>
    <row r="1812" spans="2:3">
      <c r="B1812" s="13" t="s">
        <v>8219</v>
      </c>
      <c r="C1812" s="14">
        <v>65</v>
      </c>
    </row>
    <row r="1813" spans="2:3">
      <c r="B1813" s="15" t="s">
        <v>8219</v>
      </c>
      <c r="C1813" s="16">
        <v>46</v>
      </c>
    </row>
    <row r="1814" spans="2:3">
      <c r="B1814" s="13" t="s">
        <v>8219</v>
      </c>
      <c r="C1814" s="14">
        <v>85</v>
      </c>
    </row>
    <row r="1815" spans="2:3">
      <c r="B1815" s="15" t="s">
        <v>8219</v>
      </c>
      <c r="C1815" s="16">
        <v>66</v>
      </c>
    </row>
    <row r="1816" spans="2:3">
      <c r="B1816" s="13" t="s">
        <v>8219</v>
      </c>
      <c r="C1816" s="14">
        <v>165</v>
      </c>
    </row>
    <row r="1817" spans="2:3">
      <c r="B1817" s="15" t="s">
        <v>8219</v>
      </c>
      <c r="C1817" s="16">
        <v>17</v>
      </c>
    </row>
    <row r="1818" spans="2:3">
      <c r="B1818" s="13" t="s">
        <v>8219</v>
      </c>
      <c r="C1818" s="14">
        <v>3</v>
      </c>
    </row>
    <row r="1819" spans="2:3">
      <c r="B1819" s="15" t="s">
        <v>8219</v>
      </c>
      <c r="C1819" s="16">
        <v>17</v>
      </c>
    </row>
    <row r="1820" spans="2:3">
      <c r="B1820" s="13" t="s">
        <v>8219</v>
      </c>
      <c r="C1820" s="14">
        <v>91</v>
      </c>
    </row>
    <row r="1821" spans="2:3">
      <c r="B1821" s="15" t="s">
        <v>8219</v>
      </c>
      <c r="C1821" s="16">
        <v>67</v>
      </c>
    </row>
    <row r="1822" spans="2:3">
      <c r="B1822" s="13" t="s">
        <v>8219</v>
      </c>
      <c r="C1822" s="14">
        <v>18</v>
      </c>
    </row>
    <row r="1823" spans="2:3">
      <c r="B1823" s="15" t="s">
        <v>8219</v>
      </c>
      <c r="C1823" s="16">
        <v>21</v>
      </c>
    </row>
    <row r="1824" spans="2:3">
      <c r="B1824" s="13" t="s">
        <v>8219</v>
      </c>
      <c r="C1824" s="14">
        <v>40</v>
      </c>
    </row>
    <row r="1825" spans="2:3">
      <c r="B1825" s="15" t="s">
        <v>8219</v>
      </c>
      <c r="C1825" s="16">
        <v>78</v>
      </c>
    </row>
    <row r="1826" spans="2:3">
      <c r="B1826" s="13" t="s">
        <v>8219</v>
      </c>
      <c r="C1826" s="14">
        <v>26</v>
      </c>
    </row>
    <row r="1827" spans="2:3">
      <c r="B1827" s="15" t="s">
        <v>8219</v>
      </c>
      <c r="C1827" s="16">
        <v>14</v>
      </c>
    </row>
    <row r="1828" spans="2:3">
      <c r="B1828" s="13" t="s">
        <v>8219</v>
      </c>
      <c r="C1828" s="14">
        <v>44</v>
      </c>
    </row>
    <row r="1829" spans="2:3">
      <c r="B1829" s="15" t="s">
        <v>8219</v>
      </c>
      <c r="C1829" s="16">
        <v>9</v>
      </c>
    </row>
    <row r="1830" spans="2:3">
      <c r="B1830" s="13" t="s">
        <v>8219</v>
      </c>
      <c r="C1830" s="14">
        <v>30</v>
      </c>
    </row>
    <row r="1831" spans="2:3">
      <c r="B1831" s="15" t="s">
        <v>8219</v>
      </c>
      <c r="C1831" s="16">
        <v>45</v>
      </c>
    </row>
    <row r="1832" spans="2:3">
      <c r="B1832" s="13" t="s">
        <v>8219</v>
      </c>
      <c r="C1832" s="14">
        <v>56</v>
      </c>
    </row>
    <row r="1833" spans="2:3">
      <c r="B1833" s="15" t="s">
        <v>8219</v>
      </c>
      <c r="C1833" s="16">
        <v>46</v>
      </c>
    </row>
    <row r="1834" spans="2:3">
      <c r="B1834" s="13" t="s">
        <v>8219</v>
      </c>
      <c r="C1834" s="14">
        <v>34</v>
      </c>
    </row>
    <row r="1835" spans="2:3">
      <c r="B1835" s="15" t="s">
        <v>8219</v>
      </c>
      <c r="C1835" s="16">
        <v>98</v>
      </c>
    </row>
    <row r="1836" spans="2:3">
      <c r="B1836" s="13" t="s">
        <v>8219</v>
      </c>
      <c r="C1836" s="14">
        <v>46</v>
      </c>
    </row>
    <row r="1837" spans="2:3">
      <c r="B1837" s="15" t="s">
        <v>8219</v>
      </c>
      <c r="C1837" s="16">
        <v>10</v>
      </c>
    </row>
    <row r="1838" spans="2:3">
      <c r="B1838" s="13" t="s">
        <v>8219</v>
      </c>
      <c r="C1838" s="14">
        <v>76</v>
      </c>
    </row>
    <row r="1839" spans="2:3">
      <c r="B1839" s="15" t="s">
        <v>8219</v>
      </c>
      <c r="C1839" s="16">
        <v>104</v>
      </c>
    </row>
    <row r="1840" spans="2:3">
      <c r="B1840" s="13" t="s">
        <v>8219</v>
      </c>
      <c r="C1840" s="14">
        <v>87</v>
      </c>
    </row>
    <row r="1841" spans="2:3">
      <c r="B1841" s="15" t="s">
        <v>8219</v>
      </c>
      <c r="C1841" s="16">
        <v>29</v>
      </c>
    </row>
    <row r="1842" spans="2:3">
      <c r="B1842" s="13" t="s">
        <v>8219</v>
      </c>
      <c r="C1842" s="14">
        <v>51</v>
      </c>
    </row>
    <row r="1843" spans="2:3">
      <c r="B1843" s="15" t="s">
        <v>8219</v>
      </c>
      <c r="C1843" s="16">
        <v>12</v>
      </c>
    </row>
    <row r="1844" spans="2:3">
      <c r="B1844" s="13" t="s">
        <v>8219</v>
      </c>
      <c r="C1844" s="14">
        <v>72</v>
      </c>
    </row>
    <row r="1845" spans="2:3">
      <c r="B1845" s="15" t="s">
        <v>8219</v>
      </c>
      <c r="C1845" s="16">
        <v>21</v>
      </c>
    </row>
    <row r="1846" spans="2:3">
      <c r="B1846" s="13" t="s">
        <v>8219</v>
      </c>
      <c r="C1846" s="14">
        <v>42</v>
      </c>
    </row>
    <row r="1847" spans="2:3">
      <c r="B1847" s="15" t="s">
        <v>8219</v>
      </c>
      <c r="C1847" s="16">
        <v>71</v>
      </c>
    </row>
    <row r="1848" spans="2:3">
      <c r="B1848" s="13" t="s">
        <v>8219</v>
      </c>
      <c r="C1848" s="14">
        <v>168</v>
      </c>
    </row>
    <row r="1849" spans="2:3">
      <c r="B1849" s="15" t="s">
        <v>8219</v>
      </c>
      <c r="C1849" s="16">
        <v>19</v>
      </c>
    </row>
    <row r="1850" spans="2:3">
      <c r="B1850" s="13" t="s">
        <v>8219</v>
      </c>
      <c r="C1850" s="14">
        <v>37</v>
      </c>
    </row>
    <row r="1851" spans="2:3">
      <c r="B1851" s="15" t="s">
        <v>8219</v>
      </c>
      <c r="C1851" s="16">
        <v>36</v>
      </c>
    </row>
    <row r="1852" spans="2:3">
      <c r="B1852" s="13" t="s">
        <v>8219</v>
      </c>
      <c r="C1852" s="14">
        <v>14</v>
      </c>
    </row>
    <row r="1853" spans="2:3">
      <c r="B1853" s="15" t="s">
        <v>8219</v>
      </c>
      <c r="C1853" s="16">
        <v>18</v>
      </c>
    </row>
    <row r="1854" spans="2:3">
      <c r="B1854" s="13" t="s">
        <v>8219</v>
      </c>
      <c r="C1854" s="14">
        <v>82</v>
      </c>
    </row>
    <row r="1855" spans="2:3">
      <c r="B1855" s="15" t="s">
        <v>8219</v>
      </c>
      <c r="C1855" s="16">
        <v>43</v>
      </c>
    </row>
    <row r="1856" spans="2:3">
      <c r="B1856" s="13" t="s">
        <v>8219</v>
      </c>
      <c r="C1856" s="14">
        <v>8</v>
      </c>
    </row>
    <row r="1857" spans="2:3">
      <c r="B1857" s="15" t="s">
        <v>8219</v>
      </c>
      <c r="C1857" s="16">
        <v>45</v>
      </c>
    </row>
    <row r="1858" spans="2:3">
      <c r="B1858" s="13" t="s">
        <v>8219</v>
      </c>
      <c r="C1858" s="14">
        <v>20</v>
      </c>
    </row>
    <row r="1859" spans="2:3">
      <c r="B1859" s="15" t="s">
        <v>8219</v>
      </c>
      <c r="C1859" s="16">
        <v>31</v>
      </c>
    </row>
    <row r="1860" spans="2:3">
      <c r="B1860" s="13" t="s">
        <v>8219</v>
      </c>
      <c r="C1860" s="14">
        <v>25</v>
      </c>
    </row>
    <row r="1861" spans="2:3">
      <c r="B1861" s="15" t="s">
        <v>8219</v>
      </c>
      <c r="C1861" s="16">
        <v>14</v>
      </c>
    </row>
    <row r="1862" spans="2:3">
      <c r="B1862" s="13" t="s">
        <v>8219</v>
      </c>
      <c r="C1862" s="14">
        <v>45</v>
      </c>
    </row>
    <row r="1863" spans="2:3">
      <c r="B1863" s="15" t="s">
        <v>8219</v>
      </c>
      <c r="C1863" s="16">
        <v>20</v>
      </c>
    </row>
    <row r="1864" spans="2:3">
      <c r="B1864" s="13" t="s">
        <v>8219</v>
      </c>
      <c r="C1864" s="14">
        <v>39</v>
      </c>
    </row>
    <row r="1865" spans="2:3">
      <c r="B1865" s="15" t="s">
        <v>8219</v>
      </c>
      <c r="C1865" s="16">
        <v>16</v>
      </c>
    </row>
    <row r="1866" spans="2:3">
      <c r="B1866" s="13" t="s">
        <v>8219</v>
      </c>
      <c r="C1866" s="14">
        <v>37</v>
      </c>
    </row>
    <row r="1867" spans="2:3">
      <c r="B1867" s="15" t="s">
        <v>8219</v>
      </c>
      <c r="C1867" s="16">
        <v>14</v>
      </c>
    </row>
    <row r="1868" spans="2:3">
      <c r="B1868" s="13" t="s">
        <v>8219</v>
      </c>
      <c r="C1868" s="14">
        <v>21</v>
      </c>
    </row>
    <row r="1869" spans="2:3">
      <c r="B1869" s="15" t="s">
        <v>8219</v>
      </c>
      <c r="C1869" s="16">
        <v>69</v>
      </c>
    </row>
    <row r="1870" spans="2:3">
      <c r="B1870" s="13" t="s">
        <v>8219</v>
      </c>
      <c r="C1870" s="14">
        <v>16</v>
      </c>
    </row>
    <row r="1871" spans="2:3">
      <c r="B1871" s="15" t="s">
        <v>8219</v>
      </c>
      <c r="C1871" s="16">
        <v>55</v>
      </c>
    </row>
    <row r="1872" spans="2:3">
      <c r="B1872" s="13" t="s">
        <v>8219</v>
      </c>
      <c r="C1872" s="14">
        <v>27</v>
      </c>
    </row>
    <row r="1873" spans="2:3">
      <c r="B1873" s="15" t="s">
        <v>8219</v>
      </c>
      <c r="C1873" s="16">
        <v>36</v>
      </c>
    </row>
    <row r="1874" spans="2:3">
      <c r="B1874" s="13" t="s">
        <v>8219</v>
      </c>
      <c r="C1874" s="14">
        <v>19</v>
      </c>
    </row>
    <row r="1875" spans="2:3">
      <c r="B1875" s="15" t="s">
        <v>8219</v>
      </c>
      <c r="C1875" s="16">
        <v>12</v>
      </c>
    </row>
    <row r="1876" spans="2:3">
      <c r="B1876" s="13" t="s">
        <v>8219</v>
      </c>
      <c r="C1876" s="14">
        <v>17</v>
      </c>
    </row>
    <row r="1877" spans="2:3">
      <c r="B1877" s="15" t="s">
        <v>8219</v>
      </c>
      <c r="C1877" s="16">
        <v>114</v>
      </c>
    </row>
    <row r="1878" spans="2:3">
      <c r="B1878" s="13" t="s">
        <v>8219</v>
      </c>
      <c r="C1878" s="14">
        <v>93</v>
      </c>
    </row>
    <row r="1879" spans="2:3">
      <c r="B1879" s="15" t="s">
        <v>8219</v>
      </c>
      <c r="C1879" s="16">
        <v>36</v>
      </c>
    </row>
    <row r="1880" spans="2:3">
      <c r="B1880" s="13" t="s">
        <v>8219</v>
      </c>
      <c r="C1880" s="14">
        <v>61</v>
      </c>
    </row>
    <row r="1881" spans="2:3">
      <c r="B1881" s="15" t="s">
        <v>8219</v>
      </c>
      <c r="C1881" s="16">
        <v>47</v>
      </c>
    </row>
    <row r="1882" spans="2:3">
      <c r="B1882" s="13" t="s">
        <v>8219</v>
      </c>
      <c r="C1882" s="14">
        <v>17</v>
      </c>
    </row>
    <row r="1883" spans="2:3">
      <c r="B1883" s="15" t="s">
        <v>8219</v>
      </c>
      <c r="C1883" s="16">
        <v>63</v>
      </c>
    </row>
    <row r="1884" spans="2:3">
      <c r="B1884" s="13" t="s">
        <v>8219</v>
      </c>
      <c r="C1884" s="14">
        <v>9</v>
      </c>
    </row>
    <row r="1885" spans="2:3">
      <c r="B1885" s="15" t="s">
        <v>8219</v>
      </c>
      <c r="C1885" s="16">
        <v>30</v>
      </c>
    </row>
    <row r="1886" spans="2:3">
      <c r="B1886" s="13" t="s">
        <v>8219</v>
      </c>
      <c r="C1886" s="14">
        <v>23</v>
      </c>
    </row>
    <row r="1887" spans="2:3">
      <c r="B1887" s="15" t="s">
        <v>8219</v>
      </c>
      <c r="C1887" s="16">
        <v>33</v>
      </c>
    </row>
    <row r="1888" spans="2:3">
      <c r="B1888" s="13" t="s">
        <v>8219</v>
      </c>
      <c r="C1888" s="14">
        <v>39</v>
      </c>
    </row>
    <row r="1889" spans="2:3">
      <c r="B1889" s="15" t="s">
        <v>8219</v>
      </c>
      <c r="C1889" s="16">
        <v>17</v>
      </c>
    </row>
    <row r="1890" spans="2:3">
      <c r="B1890" s="13" t="s">
        <v>8219</v>
      </c>
      <c r="C1890" s="14">
        <v>6</v>
      </c>
    </row>
    <row r="1891" spans="2:3">
      <c r="B1891" s="15" t="s">
        <v>8219</v>
      </c>
      <c r="C1891" s="16">
        <v>39</v>
      </c>
    </row>
    <row r="1892" spans="2:3">
      <c r="B1892" s="13" t="s">
        <v>8219</v>
      </c>
      <c r="C1892" s="14">
        <v>57</v>
      </c>
    </row>
    <row r="1893" spans="2:3">
      <c r="B1893" s="15" t="s">
        <v>8219</v>
      </c>
      <c r="C1893" s="16">
        <v>56</v>
      </c>
    </row>
    <row r="1894" spans="2:3">
      <c r="B1894" s="13" t="s">
        <v>8219</v>
      </c>
      <c r="C1894" s="14">
        <v>13</v>
      </c>
    </row>
    <row r="1895" spans="2:3">
      <c r="B1895" s="15" t="s">
        <v>8219</v>
      </c>
      <c r="C1895" s="16">
        <v>95</v>
      </c>
    </row>
    <row r="1896" spans="2:3">
      <c r="B1896" s="13" t="s">
        <v>8219</v>
      </c>
      <c r="C1896" s="14">
        <v>80</v>
      </c>
    </row>
    <row r="1897" spans="2:3">
      <c r="B1897" s="15" t="s">
        <v>8219</v>
      </c>
      <c r="C1897" s="16">
        <v>133</v>
      </c>
    </row>
    <row r="1898" spans="2:3">
      <c r="B1898" s="13" t="s">
        <v>8219</v>
      </c>
      <c r="C1898" s="14">
        <v>44</v>
      </c>
    </row>
    <row r="1899" spans="2:3">
      <c r="B1899" s="15" t="s">
        <v>8219</v>
      </c>
      <c r="C1899" s="16">
        <v>30</v>
      </c>
    </row>
    <row r="1900" spans="2:3">
      <c r="B1900" s="13" t="s">
        <v>8219</v>
      </c>
      <c r="C1900" s="14">
        <v>56</v>
      </c>
    </row>
    <row r="1901" spans="2:3">
      <c r="B1901" s="15" t="s">
        <v>8219</v>
      </c>
      <c r="C1901" s="16">
        <v>66</v>
      </c>
    </row>
    <row r="1902" spans="2:3">
      <c r="B1902" s="13" t="s">
        <v>8219</v>
      </c>
      <c r="C1902" s="14">
        <v>29</v>
      </c>
    </row>
    <row r="1903" spans="2:3">
      <c r="B1903" s="15" t="s">
        <v>8219</v>
      </c>
      <c r="C1903" s="16">
        <v>72</v>
      </c>
    </row>
    <row r="1904" spans="2:3">
      <c r="B1904" s="13" t="s">
        <v>8219</v>
      </c>
      <c r="C1904" s="14">
        <v>27</v>
      </c>
    </row>
    <row r="1905" spans="2:3">
      <c r="B1905" s="15" t="s">
        <v>8219</v>
      </c>
      <c r="C1905" s="16">
        <v>10</v>
      </c>
    </row>
    <row r="1906" spans="2:3">
      <c r="B1906" s="13" t="s">
        <v>8219</v>
      </c>
      <c r="C1906" s="14">
        <v>35</v>
      </c>
    </row>
    <row r="1907" spans="2:3">
      <c r="B1907" s="15" t="s">
        <v>8219</v>
      </c>
      <c r="C1907" s="16">
        <v>29</v>
      </c>
    </row>
    <row r="1908" spans="2:3">
      <c r="B1908" s="13" t="s">
        <v>8219</v>
      </c>
      <c r="C1908" s="14">
        <v>13</v>
      </c>
    </row>
    <row r="1909" spans="2:3">
      <c r="B1909" s="15" t="s">
        <v>8219</v>
      </c>
      <c r="C1909" s="16">
        <v>72</v>
      </c>
    </row>
    <row r="1910" spans="2:3">
      <c r="B1910" s="13" t="s">
        <v>8219</v>
      </c>
      <c r="C1910" s="14">
        <v>78</v>
      </c>
    </row>
    <row r="1911" spans="2:3">
      <c r="B1911" s="15" t="s">
        <v>8219</v>
      </c>
      <c r="C1911" s="16">
        <v>49</v>
      </c>
    </row>
    <row r="1912" spans="2:3">
      <c r="B1912" s="13" t="s">
        <v>8219</v>
      </c>
      <c r="C1912" s="14">
        <v>42</v>
      </c>
    </row>
    <row r="1913" spans="2:3">
      <c r="B1913" s="15" t="s">
        <v>8219</v>
      </c>
      <c r="C1913" s="16">
        <v>35</v>
      </c>
    </row>
    <row r="1914" spans="2:3">
      <c r="B1914" s="13" t="s">
        <v>8219</v>
      </c>
      <c r="C1914" s="14">
        <v>42</v>
      </c>
    </row>
    <row r="1915" spans="2:3">
      <c r="B1915" s="15" t="s">
        <v>8219</v>
      </c>
      <c r="C1915" s="16">
        <v>42</v>
      </c>
    </row>
    <row r="1916" spans="2:3">
      <c r="B1916" s="13" t="s">
        <v>8219</v>
      </c>
      <c r="C1916" s="14">
        <v>31</v>
      </c>
    </row>
    <row r="1917" spans="2:3">
      <c r="B1917" s="15" t="s">
        <v>8219</v>
      </c>
      <c r="C1917" s="16">
        <v>38</v>
      </c>
    </row>
    <row r="1918" spans="2:3">
      <c r="B1918" s="13" t="s">
        <v>8219</v>
      </c>
      <c r="C1918" s="14">
        <v>8</v>
      </c>
    </row>
    <row r="1919" spans="2:3">
      <c r="B1919" s="15" t="s">
        <v>8219</v>
      </c>
      <c r="C1919" s="16">
        <v>39</v>
      </c>
    </row>
    <row r="1920" spans="2:3">
      <c r="B1920" s="13" t="s">
        <v>8219</v>
      </c>
      <c r="C1920" s="14">
        <v>29</v>
      </c>
    </row>
    <row r="1921" spans="2:3">
      <c r="B1921" s="15" t="s">
        <v>8219</v>
      </c>
      <c r="C1921" s="16">
        <v>72</v>
      </c>
    </row>
    <row r="1922" spans="2:3">
      <c r="B1922" s="13" t="s">
        <v>8219</v>
      </c>
      <c r="C1922" s="14">
        <v>15</v>
      </c>
    </row>
    <row r="1923" spans="2:3">
      <c r="B1923" s="15" t="s">
        <v>8219</v>
      </c>
      <c r="C1923" s="16">
        <v>33</v>
      </c>
    </row>
    <row r="1924" spans="2:3">
      <c r="B1924" s="13" t="s">
        <v>8219</v>
      </c>
      <c r="C1924" s="14">
        <v>15</v>
      </c>
    </row>
    <row r="1925" spans="2:3">
      <c r="B1925" s="15" t="s">
        <v>8219</v>
      </c>
      <c r="C1925" s="16">
        <v>19</v>
      </c>
    </row>
    <row r="1926" spans="2:3">
      <c r="B1926" s="13" t="s">
        <v>8219</v>
      </c>
      <c r="C1926" s="14">
        <v>17</v>
      </c>
    </row>
    <row r="1927" spans="2:3">
      <c r="B1927" s="15" t="s">
        <v>8219</v>
      </c>
      <c r="C1927" s="16">
        <v>44</v>
      </c>
    </row>
    <row r="1928" spans="2:3">
      <c r="B1928" s="13" t="s">
        <v>8219</v>
      </c>
      <c r="C1928" s="14">
        <v>10</v>
      </c>
    </row>
    <row r="1929" spans="2:3">
      <c r="B1929" s="15" t="s">
        <v>8219</v>
      </c>
      <c r="C1929" s="16">
        <v>46</v>
      </c>
    </row>
    <row r="1930" spans="2:3">
      <c r="B1930" s="13" t="s">
        <v>8219</v>
      </c>
      <c r="C1930" s="14">
        <v>11</v>
      </c>
    </row>
    <row r="1931" spans="2:3">
      <c r="B1931" s="15" t="s">
        <v>8219</v>
      </c>
      <c r="C1931" s="16">
        <v>13</v>
      </c>
    </row>
    <row r="1932" spans="2:3">
      <c r="B1932" s="13" t="s">
        <v>8219</v>
      </c>
      <c r="C1932" s="14">
        <v>33</v>
      </c>
    </row>
    <row r="1933" spans="2:3">
      <c r="B1933" s="15" t="s">
        <v>8219</v>
      </c>
      <c r="C1933" s="16">
        <v>28</v>
      </c>
    </row>
    <row r="1934" spans="2:3">
      <c r="B1934" s="13" t="s">
        <v>8219</v>
      </c>
      <c r="C1934" s="14">
        <v>21</v>
      </c>
    </row>
    <row r="1935" spans="2:3">
      <c r="B1935" s="15" t="s">
        <v>8219</v>
      </c>
      <c r="C1935" s="16">
        <v>13</v>
      </c>
    </row>
    <row r="1936" spans="2:3">
      <c r="B1936" s="13" t="s">
        <v>8219</v>
      </c>
      <c r="C1936" s="14">
        <v>34</v>
      </c>
    </row>
    <row r="1937" spans="2:3">
      <c r="B1937" s="15" t="s">
        <v>8219</v>
      </c>
      <c r="C1937" s="16">
        <v>80</v>
      </c>
    </row>
    <row r="1938" spans="2:3">
      <c r="B1938" s="13" t="s">
        <v>8219</v>
      </c>
      <c r="C1938" s="14">
        <v>74</v>
      </c>
    </row>
    <row r="1939" spans="2:3">
      <c r="B1939" s="15" t="s">
        <v>8219</v>
      </c>
      <c r="C1939" s="16">
        <v>7</v>
      </c>
    </row>
    <row r="1940" spans="2:3">
      <c r="B1940" s="13" t="s">
        <v>8219</v>
      </c>
      <c r="C1940" s="14">
        <v>34</v>
      </c>
    </row>
    <row r="1941" spans="2:3">
      <c r="B1941" s="15" t="s">
        <v>8219</v>
      </c>
      <c r="C1941" s="16">
        <v>86</v>
      </c>
    </row>
    <row r="1942" spans="2:3">
      <c r="B1942" s="13" t="s">
        <v>8219</v>
      </c>
      <c r="C1942" s="14">
        <v>37</v>
      </c>
    </row>
    <row r="1943" spans="2:3">
      <c r="B1943" s="15" t="s">
        <v>8219</v>
      </c>
      <c r="C1943" s="16">
        <v>18</v>
      </c>
    </row>
    <row r="1944" spans="2:3">
      <c r="B1944" s="13" t="s">
        <v>8219</v>
      </c>
      <c r="C1944" s="14">
        <v>22</v>
      </c>
    </row>
    <row r="1945" spans="2:3">
      <c r="B1945" s="15" t="s">
        <v>8219</v>
      </c>
      <c r="C1945" s="16">
        <v>26</v>
      </c>
    </row>
    <row r="1946" spans="2:3">
      <c r="B1946" s="13" t="s">
        <v>8219</v>
      </c>
      <c r="C1946" s="14">
        <v>27</v>
      </c>
    </row>
    <row r="1947" spans="2:3">
      <c r="B1947" s="15" t="s">
        <v>8219</v>
      </c>
      <c r="C1947" s="16">
        <v>8</v>
      </c>
    </row>
    <row r="1948" spans="2:3">
      <c r="B1948" s="13" t="s">
        <v>8219</v>
      </c>
      <c r="C1948" s="14">
        <v>204</v>
      </c>
    </row>
    <row r="1949" spans="2:3">
      <c r="B1949" s="15" t="s">
        <v>8219</v>
      </c>
      <c r="C1949" s="16">
        <v>46</v>
      </c>
    </row>
    <row r="1950" spans="2:3">
      <c r="B1950" s="13" t="s">
        <v>8219</v>
      </c>
      <c r="C1950" s="14">
        <v>17</v>
      </c>
    </row>
    <row r="1951" spans="2:3">
      <c r="B1951" s="15" t="s">
        <v>8219</v>
      </c>
      <c r="C1951" s="16">
        <v>28</v>
      </c>
    </row>
    <row r="1952" spans="2:3">
      <c r="B1952" s="13" t="s">
        <v>8219</v>
      </c>
      <c r="C1952" s="14">
        <v>83</v>
      </c>
    </row>
    <row r="1953" spans="2:3">
      <c r="B1953" s="15" t="s">
        <v>8219</v>
      </c>
      <c r="C1953" s="16">
        <v>13</v>
      </c>
    </row>
    <row r="1954" spans="2:3">
      <c r="B1954" s="13" t="s">
        <v>8219</v>
      </c>
      <c r="C1954" s="14">
        <v>8</v>
      </c>
    </row>
    <row r="1955" spans="2:3">
      <c r="B1955" s="15" t="s">
        <v>8219</v>
      </c>
      <c r="C1955" s="16">
        <v>32</v>
      </c>
    </row>
    <row r="1956" spans="2:3">
      <c r="B1956" s="13" t="s">
        <v>8219</v>
      </c>
      <c r="C1956" s="14">
        <v>85</v>
      </c>
    </row>
    <row r="1957" spans="2:3">
      <c r="B1957" s="15" t="s">
        <v>8219</v>
      </c>
      <c r="C1957" s="16">
        <v>29</v>
      </c>
    </row>
    <row r="1958" spans="2:3">
      <c r="B1958" s="13" t="s">
        <v>8219</v>
      </c>
      <c r="C1958" s="14">
        <v>24</v>
      </c>
    </row>
    <row r="1959" spans="2:3">
      <c r="B1959" s="15" t="s">
        <v>8219</v>
      </c>
      <c r="C1959" s="16">
        <v>8</v>
      </c>
    </row>
    <row r="1960" spans="2:3">
      <c r="B1960" s="13" t="s">
        <v>8219</v>
      </c>
      <c r="C1960" s="14">
        <v>19</v>
      </c>
    </row>
    <row r="1961" spans="2:3">
      <c r="B1961" s="15" t="s">
        <v>8219</v>
      </c>
      <c r="C1961" s="16">
        <v>336</v>
      </c>
    </row>
    <row r="1962" spans="2:3">
      <c r="B1962" s="13" t="s">
        <v>8219</v>
      </c>
      <c r="C1962" s="14">
        <v>13</v>
      </c>
    </row>
    <row r="1963" spans="2:3">
      <c r="B1963" s="15" t="s">
        <v>8219</v>
      </c>
      <c r="C1963" s="16">
        <v>42</v>
      </c>
    </row>
    <row r="1964" spans="2:3">
      <c r="B1964" s="13" t="s">
        <v>8219</v>
      </c>
      <c r="C1964" s="14">
        <v>64</v>
      </c>
    </row>
    <row r="1965" spans="2:3">
      <c r="B1965" s="15" t="s">
        <v>8219</v>
      </c>
      <c r="C1965" s="16">
        <v>25</v>
      </c>
    </row>
    <row r="1966" spans="2:3">
      <c r="B1966" s="13" t="s">
        <v>8219</v>
      </c>
      <c r="C1966" s="14">
        <v>20</v>
      </c>
    </row>
    <row r="1967" spans="2:3">
      <c r="B1967" s="15" t="s">
        <v>8219</v>
      </c>
      <c r="C1967" s="16">
        <v>104</v>
      </c>
    </row>
    <row r="1968" spans="2:3">
      <c r="B1968" s="13" t="s">
        <v>8219</v>
      </c>
      <c r="C1968" s="14">
        <v>53</v>
      </c>
    </row>
    <row r="1969" spans="2:3">
      <c r="B1969" s="15" t="s">
        <v>8219</v>
      </c>
      <c r="C1969" s="16">
        <v>14</v>
      </c>
    </row>
    <row r="1970" spans="2:3">
      <c r="B1970" s="13" t="s">
        <v>8219</v>
      </c>
      <c r="C1970" s="14">
        <v>20</v>
      </c>
    </row>
    <row r="1971" spans="2:3">
      <c r="B1971" s="15" t="s">
        <v>8219</v>
      </c>
      <c r="C1971" s="16">
        <v>558</v>
      </c>
    </row>
    <row r="1972" spans="2:3">
      <c r="B1972" s="13" t="s">
        <v>8219</v>
      </c>
      <c r="C1972" s="14">
        <v>22</v>
      </c>
    </row>
    <row r="1973" spans="2:3">
      <c r="B1973" s="15" t="s">
        <v>8219</v>
      </c>
      <c r="C1973" s="16">
        <v>24</v>
      </c>
    </row>
    <row r="1974" spans="2:3">
      <c r="B1974" s="13" t="s">
        <v>8219</v>
      </c>
      <c r="C1974" s="14">
        <v>74</v>
      </c>
    </row>
    <row r="1975" spans="2:3">
      <c r="B1975" s="15" t="s">
        <v>8219</v>
      </c>
      <c r="C1975" s="16">
        <v>54</v>
      </c>
    </row>
    <row r="1976" spans="2:3">
      <c r="B1976" s="13" t="s">
        <v>8219</v>
      </c>
      <c r="C1976" s="14">
        <v>31</v>
      </c>
    </row>
    <row r="1977" spans="2:3">
      <c r="B1977" s="15" t="s">
        <v>8219</v>
      </c>
      <c r="C1977" s="16">
        <v>25</v>
      </c>
    </row>
    <row r="1978" spans="2:3">
      <c r="B1978" s="13" t="s">
        <v>8219</v>
      </c>
      <c r="C1978" s="14">
        <v>17</v>
      </c>
    </row>
    <row r="1979" spans="2:3">
      <c r="B1979" s="15" t="s">
        <v>8219</v>
      </c>
      <c r="C1979" s="16">
        <v>12</v>
      </c>
    </row>
    <row r="1980" spans="2:3">
      <c r="B1980" s="13" t="s">
        <v>8219</v>
      </c>
      <c r="C1980" s="14">
        <v>38</v>
      </c>
    </row>
    <row r="1981" spans="2:3">
      <c r="B1981" s="15" t="s">
        <v>8219</v>
      </c>
      <c r="C1981" s="16">
        <v>41</v>
      </c>
    </row>
    <row r="1982" spans="2:3">
      <c r="B1982" s="13" t="s">
        <v>8219</v>
      </c>
      <c r="C1982" s="14">
        <v>19</v>
      </c>
    </row>
    <row r="1983" spans="2:3">
      <c r="B1983" s="15" t="s">
        <v>8219</v>
      </c>
      <c r="C1983" s="16">
        <v>41</v>
      </c>
    </row>
    <row r="1984" spans="2:3">
      <c r="B1984" s="13" t="s">
        <v>8219</v>
      </c>
      <c r="C1984" s="14">
        <v>26</v>
      </c>
    </row>
    <row r="1985" spans="2:3">
      <c r="B1985" s="15" t="s">
        <v>8219</v>
      </c>
      <c r="C1985" s="16">
        <v>25</v>
      </c>
    </row>
    <row r="1986" spans="2:3">
      <c r="B1986" s="13" t="s">
        <v>8219</v>
      </c>
      <c r="C1986" s="14">
        <v>9</v>
      </c>
    </row>
    <row r="1987" spans="2:3">
      <c r="B1987" s="15" t="s">
        <v>8219</v>
      </c>
      <c r="C1987" s="16">
        <v>78</v>
      </c>
    </row>
    <row r="1988" spans="2:3">
      <c r="B1988" s="13" t="s">
        <v>8219</v>
      </c>
      <c r="C1988" s="14">
        <v>45</v>
      </c>
    </row>
    <row r="1989" spans="2:3">
      <c r="B1989" s="15" t="s">
        <v>8219</v>
      </c>
      <c r="C1989" s="16">
        <v>102</v>
      </c>
    </row>
    <row r="1990" spans="2:3">
      <c r="B1990" s="13" t="s">
        <v>8219</v>
      </c>
      <c r="C1990" s="14">
        <v>5</v>
      </c>
    </row>
    <row r="1991" spans="2:3">
      <c r="B1991" s="15" t="s">
        <v>8219</v>
      </c>
      <c r="C1991" s="16">
        <v>27</v>
      </c>
    </row>
    <row r="1992" spans="2:3">
      <c r="B1992" s="13" t="s">
        <v>8219</v>
      </c>
      <c r="C1992" s="14">
        <v>37</v>
      </c>
    </row>
    <row r="1993" spans="2:3">
      <c r="B1993" s="15" t="s">
        <v>8219</v>
      </c>
      <c r="C1993" s="16">
        <v>14</v>
      </c>
    </row>
    <row r="1994" spans="2:3">
      <c r="B1994" s="13" t="s">
        <v>8219</v>
      </c>
      <c r="C1994" s="14">
        <v>27</v>
      </c>
    </row>
    <row r="1995" spans="2:3">
      <c r="B1995" s="15" t="s">
        <v>8219</v>
      </c>
      <c r="C1995" s="16">
        <v>45</v>
      </c>
    </row>
    <row r="1996" spans="2:3">
      <c r="B1996" s="13" t="s">
        <v>8219</v>
      </c>
      <c r="C1996" s="14">
        <v>49</v>
      </c>
    </row>
    <row r="1997" spans="2:3">
      <c r="B1997" s="15" t="s">
        <v>8219</v>
      </c>
      <c r="C1997" s="16">
        <v>24</v>
      </c>
    </row>
    <row r="1998" spans="2:3">
      <c r="B1998" s="13" t="s">
        <v>8219</v>
      </c>
      <c r="C1998" s="14">
        <v>112</v>
      </c>
    </row>
    <row r="1999" spans="2:3">
      <c r="B1999" s="15" t="s">
        <v>8219</v>
      </c>
      <c r="C1999" s="16">
        <v>23</v>
      </c>
    </row>
    <row r="2000" spans="2:3">
      <c r="B2000" s="13" t="s">
        <v>8219</v>
      </c>
      <c r="C2000" s="14">
        <v>54</v>
      </c>
    </row>
    <row r="2001" spans="2:3">
      <c r="B2001" s="15" t="s">
        <v>8219</v>
      </c>
      <c r="C2001" s="16">
        <v>28</v>
      </c>
    </row>
    <row r="2002" spans="2:3">
      <c r="B2002" s="13" t="s">
        <v>8219</v>
      </c>
      <c r="C2002" s="14">
        <v>11</v>
      </c>
    </row>
    <row r="2003" spans="2:3">
      <c r="B2003" s="15" t="s">
        <v>8219</v>
      </c>
      <c r="C2003" s="16">
        <v>62</v>
      </c>
    </row>
    <row r="2004" spans="2:3">
      <c r="B2004" s="13" t="s">
        <v>8219</v>
      </c>
      <c r="C2004" s="14">
        <v>73</v>
      </c>
    </row>
    <row r="2005" spans="2:3">
      <c r="B2005" s="15" t="s">
        <v>8219</v>
      </c>
      <c r="C2005" s="16">
        <v>18</v>
      </c>
    </row>
    <row r="2006" spans="2:3">
      <c r="B2006" s="13" t="s">
        <v>8219</v>
      </c>
      <c r="C2006" s="14">
        <v>35</v>
      </c>
    </row>
    <row r="2007" spans="2:3">
      <c r="B2007" s="15" t="s">
        <v>8219</v>
      </c>
      <c r="C2007" s="16">
        <v>43</v>
      </c>
    </row>
    <row r="2008" spans="2:3">
      <c r="B2008" s="13" t="s">
        <v>8219</v>
      </c>
      <c r="C2008" s="14">
        <v>36</v>
      </c>
    </row>
    <row r="2009" spans="2:3">
      <c r="B2009" s="15" t="s">
        <v>8219</v>
      </c>
      <c r="C2009" s="16">
        <v>62</v>
      </c>
    </row>
    <row r="2010" spans="2:3">
      <c r="B2010" s="13" t="s">
        <v>8219</v>
      </c>
      <c r="C2010" s="14">
        <v>15</v>
      </c>
    </row>
    <row r="2011" spans="2:3">
      <c r="B2011" s="15" t="s">
        <v>8219</v>
      </c>
      <c r="C2011" s="16">
        <v>33</v>
      </c>
    </row>
    <row r="2012" spans="2:3">
      <c r="B2012" s="13" t="s">
        <v>8219</v>
      </c>
      <c r="C2012" s="14">
        <v>27</v>
      </c>
    </row>
    <row r="2013" spans="2:3">
      <c r="B2013" s="15" t="s">
        <v>8219</v>
      </c>
      <c r="C2013" s="16">
        <v>17</v>
      </c>
    </row>
    <row r="2014" spans="2:3">
      <c r="B2014" s="13" t="s">
        <v>8219</v>
      </c>
      <c r="C2014" s="14">
        <v>4</v>
      </c>
    </row>
    <row r="2015" spans="2:3">
      <c r="B2015" s="15" t="s">
        <v>8219</v>
      </c>
      <c r="C2015" s="16">
        <v>53</v>
      </c>
    </row>
    <row r="2016" spans="2:3">
      <c r="B2016" s="13" t="s">
        <v>8219</v>
      </c>
      <c r="C2016" s="14">
        <v>49</v>
      </c>
    </row>
    <row r="2017" spans="2:3">
      <c r="B2017" s="15" t="s">
        <v>8219</v>
      </c>
      <c r="C2017" s="16">
        <v>57</v>
      </c>
    </row>
    <row r="2018" spans="2:3">
      <c r="B2018" s="13" t="s">
        <v>8219</v>
      </c>
      <c r="C2018" s="14">
        <v>69</v>
      </c>
    </row>
    <row r="2019" spans="2:3">
      <c r="B2019" s="15" t="s">
        <v>8219</v>
      </c>
      <c r="C2019" s="16">
        <v>15</v>
      </c>
    </row>
    <row r="2020" spans="2:3">
      <c r="B2020" s="13" t="s">
        <v>8219</v>
      </c>
      <c r="C2020" s="14">
        <v>64</v>
      </c>
    </row>
    <row r="2021" spans="2:3">
      <c r="B2021" s="15" t="s">
        <v>8219</v>
      </c>
      <c r="C2021" s="16">
        <v>20</v>
      </c>
    </row>
    <row r="2022" spans="2:3">
      <c r="B2022" s="13" t="s">
        <v>8219</v>
      </c>
      <c r="C2022" s="14">
        <v>27</v>
      </c>
    </row>
    <row r="2023" spans="2:3">
      <c r="B2023" s="15" t="s">
        <v>8219</v>
      </c>
      <c r="C2023" s="16">
        <v>21</v>
      </c>
    </row>
    <row r="2024" spans="2:3">
      <c r="B2024" s="13" t="s">
        <v>8219</v>
      </c>
      <c r="C2024" s="14">
        <v>31</v>
      </c>
    </row>
    <row r="2025" spans="2:3">
      <c r="B2025" s="15" t="s">
        <v>8219</v>
      </c>
      <c r="C2025" s="16">
        <v>51</v>
      </c>
    </row>
    <row r="2026" spans="2:3">
      <c r="B2026" s="13" t="s">
        <v>8219</v>
      </c>
      <c r="C2026" s="14">
        <v>57</v>
      </c>
    </row>
    <row r="2027" spans="2:3">
      <c r="B2027" s="15" t="s">
        <v>8219</v>
      </c>
      <c r="C2027" s="16">
        <v>20</v>
      </c>
    </row>
    <row r="2028" spans="2:3">
      <c r="B2028" s="13" t="s">
        <v>8219</v>
      </c>
      <c r="C2028" s="14">
        <v>71</v>
      </c>
    </row>
    <row r="2029" spans="2:3">
      <c r="B2029" s="15" t="s">
        <v>8219</v>
      </c>
      <c r="C2029" s="16">
        <v>72</v>
      </c>
    </row>
    <row r="2030" spans="2:3">
      <c r="B2030" s="13" t="s">
        <v>8219</v>
      </c>
      <c r="C2030" s="14">
        <v>45</v>
      </c>
    </row>
    <row r="2031" spans="2:3">
      <c r="B2031" s="15" t="s">
        <v>8219</v>
      </c>
      <c r="C2031" s="16">
        <v>51</v>
      </c>
    </row>
    <row r="2032" spans="2:3">
      <c r="B2032" s="13" t="s">
        <v>8219</v>
      </c>
      <c r="C2032" s="14">
        <v>56</v>
      </c>
    </row>
    <row r="2033" spans="2:3">
      <c r="B2033" s="15" t="s">
        <v>8219</v>
      </c>
      <c r="C2033" s="16">
        <v>17</v>
      </c>
    </row>
    <row r="2034" spans="2:3">
      <c r="B2034" s="13" t="s">
        <v>8219</v>
      </c>
      <c r="C2034" s="14">
        <v>197</v>
      </c>
    </row>
    <row r="2035" spans="2:3">
      <c r="B2035" s="15" t="s">
        <v>8219</v>
      </c>
      <c r="C2035" s="16">
        <v>70</v>
      </c>
    </row>
    <row r="2036" spans="2:3">
      <c r="B2036" s="13" t="s">
        <v>8219</v>
      </c>
      <c r="C2036" s="14">
        <v>21</v>
      </c>
    </row>
    <row r="2037" spans="2:3">
      <c r="B2037" s="15" t="s">
        <v>8219</v>
      </c>
      <c r="C2037" s="16">
        <v>34</v>
      </c>
    </row>
    <row r="2038" spans="2:3">
      <c r="B2038" s="13" t="s">
        <v>8219</v>
      </c>
      <c r="C2038" s="14">
        <v>39</v>
      </c>
    </row>
    <row r="2039" spans="2:3">
      <c r="B2039" s="15" t="s">
        <v>8219</v>
      </c>
      <c r="C2039" s="16">
        <v>78</v>
      </c>
    </row>
    <row r="2040" spans="2:3">
      <c r="B2040" s="13" t="s">
        <v>8219</v>
      </c>
      <c r="C2040" s="14">
        <v>48</v>
      </c>
    </row>
    <row r="2041" spans="2:3">
      <c r="B2041" s="15" t="s">
        <v>8219</v>
      </c>
      <c r="C2041" s="16">
        <v>29</v>
      </c>
    </row>
    <row r="2042" spans="2:3">
      <c r="B2042" s="13" t="s">
        <v>8219</v>
      </c>
      <c r="C2042" s="14">
        <v>73</v>
      </c>
    </row>
    <row r="2043" spans="2:3">
      <c r="B2043" s="15" t="s">
        <v>8219</v>
      </c>
      <c r="C2043" s="16">
        <v>8</v>
      </c>
    </row>
    <row r="2044" spans="2:3">
      <c r="B2044" s="13" t="s">
        <v>8219</v>
      </c>
      <c r="C2044" s="14">
        <v>17</v>
      </c>
    </row>
    <row r="2045" spans="2:3">
      <c r="B2045" s="15" t="s">
        <v>8219</v>
      </c>
      <c r="C2045" s="16">
        <v>9</v>
      </c>
    </row>
    <row r="2046" spans="2:3">
      <c r="B2046" s="13" t="s">
        <v>8219</v>
      </c>
      <c r="C2046" s="14">
        <v>17</v>
      </c>
    </row>
    <row r="2047" spans="2:3">
      <c r="B2047" s="15" t="s">
        <v>8219</v>
      </c>
      <c r="C2047" s="16">
        <v>33</v>
      </c>
    </row>
    <row r="2048" spans="2:3">
      <c r="B2048" s="13" t="s">
        <v>8219</v>
      </c>
      <c r="C2048" s="14">
        <v>38</v>
      </c>
    </row>
    <row r="2049" spans="2:3">
      <c r="B2049" s="15" t="s">
        <v>8219</v>
      </c>
      <c r="C2049" s="16">
        <v>79</v>
      </c>
    </row>
    <row r="2050" spans="2:3">
      <c r="B2050" s="13" t="s">
        <v>8219</v>
      </c>
      <c r="C2050" s="14">
        <v>46</v>
      </c>
    </row>
    <row r="2051" spans="2:3">
      <c r="B2051" s="15" t="s">
        <v>8219</v>
      </c>
      <c r="C2051" s="16">
        <v>20</v>
      </c>
    </row>
    <row r="2052" spans="2:3">
      <c r="B2052" s="13" t="s">
        <v>8219</v>
      </c>
      <c r="C2052" s="14">
        <v>20</v>
      </c>
    </row>
    <row r="2053" spans="2:3">
      <c r="B2053" s="15" t="s">
        <v>8219</v>
      </c>
      <c r="C2053" s="16">
        <v>13</v>
      </c>
    </row>
    <row r="2054" spans="2:3">
      <c r="B2054" s="13" t="s">
        <v>8219</v>
      </c>
      <c r="C2054" s="14">
        <v>22</v>
      </c>
    </row>
    <row r="2055" spans="2:3">
      <c r="B2055" s="15" t="s">
        <v>8219</v>
      </c>
      <c r="C2055" s="16">
        <v>36</v>
      </c>
    </row>
    <row r="2056" spans="2:3">
      <c r="B2056" s="13" t="s">
        <v>8219</v>
      </c>
      <c r="C2056" s="14">
        <v>40</v>
      </c>
    </row>
    <row r="2057" spans="2:3">
      <c r="B2057" s="15" t="s">
        <v>8219</v>
      </c>
      <c r="C2057" s="16">
        <v>9</v>
      </c>
    </row>
    <row r="2058" spans="2:3">
      <c r="B2058" s="13" t="s">
        <v>8219</v>
      </c>
      <c r="C2058" s="14">
        <v>19</v>
      </c>
    </row>
    <row r="2059" spans="2:3">
      <c r="B2059" s="15" t="s">
        <v>8219</v>
      </c>
      <c r="C2059" s="16">
        <v>14</v>
      </c>
    </row>
    <row r="2060" spans="2:3">
      <c r="B2060" s="13" t="s">
        <v>8219</v>
      </c>
      <c r="C2060" s="14">
        <v>38</v>
      </c>
    </row>
    <row r="2061" spans="2:3">
      <c r="B2061" s="15" t="s">
        <v>8219</v>
      </c>
      <c r="C2061" s="16">
        <v>58</v>
      </c>
    </row>
    <row r="2062" spans="2:3">
      <c r="B2062" s="13" t="s">
        <v>8219</v>
      </c>
      <c r="C2062" s="14">
        <v>28</v>
      </c>
    </row>
    <row r="2063" spans="2:3">
      <c r="B2063" s="15" t="s">
        <v>8219</v>
      </c>
      <c r="C2063" s="16">
        <v>17</v>
      </c>
    </row>
    <row r="2064" spans="2:3">
      <c r="B2064" s="13" t="s">
        <v>8219</v>
      </c>
      <c r="C2064" s="14">
        <v>12</v>
      </c>
    </row>
    <row r="2065" spans="2:3">
      <c r="B2065" s="15" t="s">
        <v>8219</v>
      </c>
      <c r="C2065" s="16">
        <v>40</v>
      </c>
    </row>
    <row r="2066" spans="2:3">
      <c r="B2066" s="13" t="s">
        <v>8219</v>
      </c>
      <c r="C2066" s="14">
        <v>57</v>
      </c>
    </row>
    <row r="2067" spans="2:3">
      <c r="B2067" s="15" t="s">
        <v>8219</v>
      </c>
      <c r="C2067" s="16">
        <v>114</v>
      </c>
    </row>
    <row r="2068" spans="2:3">
      <c r="B2068" s="13" t="s">
        <v>8219</v>
      </c>
      <c r="C2068" s="14">
        <v>31</v>
      </c>
    </row>
    <row r="2069" spans="2:3">
      <c r="B2069" s="15" t="s">
        <v>8219</v>
      </c>
      <c r="C2069" s="16">
        <v>3</v>
      </c>
    </row>
    <row r="2070" spans="2:3">
      <c r="B2070" s="13" t="s">
        <v>8219</v>
      </c>
      <c r="C2070" s="14">
        <v>16</v>
      </c>
    </row>
    <row r="2071" spans="2:3">
      <c r="B2071" s="15" t="s">
        <v>8219</v>
      </c>
      <c r="C2071" s="16">
        <v>199</v>
      </c>
    </row>
    <row r="2072" spans="2:3">
      <c r="B2072" s="13" t="s">
        <v>8219</v>
      </c>
      <c r="C2072" s="14">
        <v>31</v>
      </c>
    </row>
    <row r="2073" spans="2:3">
      <c r="B2073" s="15" t="s">
        <v>8219</v>
      </c>
      <c r="C2073" s="16">
        <v>30</v>
      </c>
    </row>
    <row r="2074" spans="2:3">
      <c r="B2074" s="13" t="s">
        <v>8219</v>
      </c>
      <c r="C2074" s="14">
        <v>34</v>
      </c>
    </row>
    <row r="2075" spans="2:3">
      <c r="B2075" s="15" t="s">
        <v>8219</v>
      </c>
      <c r="C2075" s="16">
        <v>18</v>
      </c>
    </row>
    <row r="2076" spans="2:3">
      <c r="B2076" s="13" t="s">
        <v>8219</v>
      </c>
      <c r="C2076" s="14">
        <v>67</v>
      </c>
    </row>
    <row r="2077" spans="2:3">
      <c r="B2077" s="15" t="s">
        <v>8219</v>
      </c>
      <c r="C2077" s="16">
        <v>66</v>
      </c>
    </row>
    <row r="2078" spans="2:3">
      <c r="B2078" s="13" t="s">
        <v>8219</v>
      </c>
      <c r="C2078" s="14">
        <v>23</v>
      </c>
    </row>
    <row r="2079" spans="2:3">
      <c r="B2079" s="15" t="s">
        <v>8219</v>
      </c>
      <c r="C2079" s="16">
        <v>126</v>
      </c>
    </row>
    <row r="2080" spans="2:3">
      <c r="B2080" s="13" t="s">
        <v>8219</v>
      </c>
      <c r="C2080" s="14">
        <v>6</v>
      </c>
    </row>
    <row r="2081" spans="2:3">
      <c r="B2081" s="15" t="s">
        <v>8219</v>
      </c>
      <c r="C2081" s="16">
        <v>25</v>
      </c>
    </row>
    <row r="2082" spans="2:3">
      <c r="B2082" s="13" t="s">
        <v>8219</v>
      </c>
      <c r="C2082" s="14">
        <v>39</v>
      </c>
    </row>
    <row r="2083" spans="2:3">
      <c r="B2083" s="15" t="s">
        <v>8219</v>
      </c>
      <c r="C2083" s="16">
        <v>62</v>
      </c>
    </row>
    <row r="2084" spans="2:3">
      <c r="B2084" s="13" t="s">
        <v>8219</v>
      </c>
      <c r="C2084" s="14">
        <v>31</v>
      </c>
    </row>
    <row r="2085" spans="2:3">
      <c r="B2085" s="15" t="s">
        <v>8219</v>
      </c>
      <c r="C2085" s="16">
        <v>274</v>
      </c>
    </row>
    <row r="2086" spans="2:3">
      <c r="B2086" s="13" t="s">
        <v>8219</v>
      </c>
      <c r="C2086" s="14">
        <v>17</v>
      </c>
    </row>
    <row r="2087" spans="2:3">
      <c r="B2087" s="15" t="s">
        <v>8219</v>
      </c>
      <c r="C2087" s="16">
        <v>14</v>
      </c>
    </row>
    <row r="2088" spans="2:3">
      <c r="B2088" s="13" t="s">
        <v>8219</v>
      </c>
      <c r="C2088" s="14">
        <v>60</v>
      </c>
    </row>
    <row r="2089" spans="2:3">
      <c r="B2089" s="15" t="s">
        <v>8219</v>
      </c>
      <c r="C2089" s="16">
        <v>33</v>
      </c>
    </row>
    <row r="2090" spans="2:3">
      <c r="B2090" s="13" t="s">
        <v>8219</v>
      </c>
      <c r="C2090" s="14">
        <v>78</v>
      </c>
    </row>
    <row r="2091" spans="2:3">
      <c r="B2091" s="15" t="s">
        <v>8219</v>
      </c>
      <c r="C2091" s="16">
        <v>30</v>
      </c>
    </row>
    <row r="2092" spans="2:3">
      <c r="B2092" s="13" t="s">
        <v>8219</v>
      </c>
      <c r="C2092" s="14">
        <v>136</v>
      </c>
    </row>
    <row r="2093" spans="2:3">
      <c r="B2093" s="15" t="s">
        <v>8219</v>
      </c>
      <c r="C2093" s="16">
        <v>40</v>
      </c>
    </row>
    <row r="2094" spans="2:3">
      <c r="B2094" s="13" t="s">
        <v>8219</v>
      </c>
      <c r="C2094" s="14">
        <v>18</v>
      </c>
    </row>
    <row r="2095" spans="2:3">
      <c r="B2095" s="15" t="s">
        <v>8219</v>
      </c>
      <c r="C2095" s="16">
        <v>39</v>
      </c>
    </row>
    <row r="2096" spans="2:3">
      <c r="B2096" s="13" t="s">
        <v>8219</v>
      </c>
      <c r="C2096" s="14">
        <v>21</v>
      </c>
    </row>
    <row r="2097" spans="2:3">
      <c r="B2097" s="15" t="s">
        <v>8219</v>
      </c>
      <c r="C2097" s="16">
        <v>30</v>
      </c>
    </row>
    <row r="2098" spans="2:3">
      <c r="B2098" s="13" t="s">
        <v>8219</v>
      </c>
      <c r="C2098" s="14">
        <v>27</v>
      </c>
    </row>
    <row r="2099" spans="2:3">
      <c r="B2099" s="15" t="s">
        <v>8219</v>
      </c>
      <c r="C2099" s="16">
        <v>35</v>
      </c>
    </row>
    <row r="2100" spans="2:3">
      <c r="B2100" s="13" t="s">
        <v>8219</v>
      </c>
      <c r="C2100" s="14">
        <v>13</v>
      </c>
    </row>
    <row r="2101" spans="2:3">
      <c r="B2101" s="15" t="s">
        <v>8219</v>
      </c>
      <c r="C2101" s="16">
        <v>23</v>
      </c>
    </row>
    <row r="2102" spans="2:3">
      <c r="B2102" s="13" t="s">
        <v>8219</v>
      </c>
      <c r="C2102" s="14">
        <v>39</v>
      </c>
    </row>
    <row r="2103" spans="2:3">
      <c r="B2103" s="15" t="s">
        <v>8219</v>
      </c>
      <c r="C2103" s="16">
        <v>35</v>
      </c>
    </row>
    <row r="2104" spans="2:3">
      <c r="B2104" s="13" t="s">
        <v>8219</v>
      </c>
      <c r="C2104" s="14">
        <v>27</v>
      </c>
    </row>
    <row r="2105" spans="2:3">
      <c r="B2105" s="15" t="s">
        <v>8219</v>
      </c>
      <c r="C2105" s="16">
        <v>21</v>
      </c>
    </row>
    <row r="2106" spans="2:3">
      <c r="B2106" s="13" t="s">
        <v>8219</v>
      </c>
      <c r="C2106" s="14">
        <v>104</v>
      </c>
    </row>
    <row r="2107" spans="2:3">
      <c r="B2107" s="15" t="s">
        <v>8219</v>
      </c>
      <c r="C2107" s="16">
        <v>19</v>
      </c>
    </row>
    <row r="2108" spans="2:3">
      <c r="B2108" s="13" t="s">
        <v>8219</v>
      </c>
      <c r="C2108" s="14">
        <v>97</v>
      </c>
    </row>
    <row r="2109" spans="2:3">
      <c r="B2109" s="15" t="s">
        <v>8219</v>
      </c>
      <c r="C2109" s="16">
        <v>27</v>
      </c>
    </row>
    <row r="2110" spans="2:3">
      <c r="B2110" s="13" t="s">
        <v>8219</v>
      </c>
      <c r="C2110" s="14">
        <v>24</v>
      </c>
    </row>
    <row r="2111" spans="2:3">
      <c r="B2111" s="15" t="s">
        <v>8219</v>
      </c>
      <c r="C2111" s="16">
        <v>13</v>
      </c>
    </row>
    <row r="2112" spans="2:3">
      <c r="B2112" s="13" t="s">
        <v>8219</v>
      </c>
      <c r="C2112" s="14">
        <v>46</v>
      </c>
    </row>
    <row r="2113" spans="2:3">
      <c r="B2113" s="15" t="s">
        <v>8219</v>
      </c>
      <c r="C2113" s="16">
        <v>4</v>
      </c>
    </row>
    <row r="2114" spans="2:3">
      <c r="B2114" s="13" t="s">
        <v>8219</v>
      </c>
      <c r="C2114" s="14">
        <v>40</v>
      </c>
    </row>
    <row r="2115" spans="2:3">
      <c r="B2115" s="15" t="s">
        <v>8219</v>
      </c>
      <c r="C2115" s="16">
        <v>44</v>
      </c>
    </row>
    <row r="2116" spans="2:3">
      <c r="B2116" s="13" t="s">
        <v>8219</v>
      </c>
      <c r="C2116" s="14">
        <v>35</v>
      </c>
    </row>
    <row r="2117" spans="2:3">
      <c r="B2117" s="15" t="s">
        <v>8219</v>
      </c>
      <c r="C2117" s="16">
        <v>63</v>
      </c>
    </row>
    <row r="2118" spans="2:3">
      <c r="B2118" s="13" t="s">
        <v>8219</v>
      </c>
      <c r="C2118" s="14">
        <v>89</v>
      </c>
    </row>
    <row r="2119" spans="2:3">
      <c r="B2119" s="15" t="s">
        <v>8219</v>
      </c>
      <c r="C2119" s="16">
        <v>15</v>
      </c>
    </row>
    <row r="2120" spans="2:3">
      <c r="B2120" s="13" t="s">
        <v>8219</v>
      </c>
      <c r="C2120" s="14">
        <v>46</v>
      </c>
    </row>
    <row r="2121" spans="2:3">
      <c r="B2121" s="15" t="s">
        <v>8219</v>
      </c>
      <c r="C2121" s="16">
        <v>33</v>
      </c>
    </row>
    <row r="2122" spans="2:3">
      <c r="B2122" s="13" t="s">
        <v>8219</v>
      </c>
      <c r="C2122" s="14">
        <v>52</v>
      </c>
    </row>
    <row r="2123" spans="2:3">
      <c r="B2123" s="15" t="s">
        <v>8219</v>
      </c>
      <c r="C2123" s="16">
        <v>7</v>
      </c>
    </row>
    <row r="2124" spans="2:3">
      <c r="B2124" s="13" t="s">
        <v>8219</v>
      </c>
      <c r="C2124" s="14">
        <v>28</v>
      </c>
    </row>
    <row r="2125" spans="2:3">
      <c r="B2125" s="15" t="s">
        <v>8219</v>
      </c>
      <c r="C2125" s="16">
        <v>11</v>
      </c>
    </row>
    <row r="2126" spans="2:3">
      <c r="B2126" s="13" t="s">
        <v>8219</v>
      </c>
      <c r="C2126" s="14">
        <v>15</v>
      </c>
    </row>
    <row r="2127" spans="2:3">
      <c r="B2127" s="15" t="s">
        <v>8219</v>
      </c>
      <c r="C2127" s="16">
        <v>30</v>
      </c>
    </row>
    <row r="2128" spans="2:3">
      <c r="B2128" s="13" t="s">
        <v>8219</v>
      </c>
      <c r="C2128" s="14">
        <v>27</v>
      </c>
    </row>
    <row r="2129" spans="2:3">
      <c r="B2129" s="15" t="s">
        <v>8219</v>
      </c>
      <c r="C2129" s="16">
        <v>28</v>
      </c>
    </row>
    <row r="2130" spans="2:3">
      <c r="B2130" s="13" t="s">
        <v>8219</v>
      </c>
      <c r="C2130" s="14">
        <v>17</v>
      </c>
    </row>
    <row r="2131" spans="2:3">
      <c r="B2131" s="15" t="s">
        <v>8219</v>
      </c>
      <c r="C2131" s="16">
        <v>50</v>
      </c>
    </row>
    <row r="2132" spans="2:3">
      <c r="B2132" s="13" t="s">
        <v>8219</v>
      </c>
      <c r="C2132" s="14">
        <v>26</v>
      </c>
    </row>
    <row r="2133" spans="2:3">
      <c r="B2133" s="15" t="s">
        <v>8219</v>
      </c>
      <c r="C2133" s="16">
        <v>88</v>
      </c>
    </row>
    <row r="2134" spans="2:3">
      <c r="B2134" s="13" t="s">
        <v>8219</v>
      </c>
      <c r="C2134" s="14">
        <v>91</v>
      </c>
    </row>
    <row r="2135" spans="2:3">
      <c r="B2135" s="15" t="s">
        <v>8219</v>
      </c>
      <c r="C2135" s="16">
        <v>3</v>
      </c>
    </row>
    <row r="2136" spans="2:3">
      <c r="B2136" s="13" t="s">
        <v>8219</v>
      </c>
      <c r="C2136" s="14">
        <v>28</v>
      </c>
    </row>
    <row r="2137" spans="2:3">
      <c r="B2137" s="15" t="s">
        <v>8219</v>
      </c>
      <c r="C2137" s="16">
        <v>77</v>
      </c>
    </row>
    <row r="2138" spans="2:3">
      <c r="B2138" s="13" t="s">
        <v>8219</v>
      </c>
      <c r="C2138" s="14">
        <v>27</v>
      </c>
    </row>
    <row r="2139" spans="2:3">
      <c r="B2139" s="15" t="s">
        <v>8219</v>
      </c>
      <c r="C2139" s="16">
        <v>107</v>
      </c>
    </row>
    <row r="2140" spans="2:3">
      <c r="B2140" s="13" t="s">
        <v>8219</v>
      </c>
      <c r="C2140" s="14">
        <v>96</v>
      </c>
    </row>
    <row r="2141" spans="2:3">
      <c r="B2141" s="15" t="s">
        <v>8219</v>
      </c>
      <c r="C2141" s="16">
        <v>56</v>
      </c>
    </row>
    <row r="2142" spans="2:3">
      <c r="B2142" s="13" t="s">
        <v>8219</v>
      </c>
      <c r="C2142" s="14">
        <v>58</v>
      </c>
    </row>
    <row r="2143" spans="2:3">
      <c r="B2143" s="15" t="s">
        <v>8219</v>
      </c>
      <c r="C2143" s="16">
        <v>15</v>
      </c>
    </row>
    <row r="2144" spans="2:3">
      <c r="B2144" s="13" t="s">
        <v>8219</v>
      </c>
      <c r="C2144" s="14">
        <v>20</v>
      </c>
    </row>
    <row r="2145" spans="2:3">
      <c r="B2145" s="15" t="s">
        <v>8219</v>
      </c>
      <c r="C2145" s="16">
        <v>38</v>
      </c>
    </row>
    <row r="2146" spans="2:3">
      <c r="B2146" s="13" t="s">
        <v>8219</v>
      </c>
      <c r="C2146" s="14">
        <v>33</v>
      </c>
    </row>
    <row r="2147" spans="2:3">
      <c r="B2147" s="15" t="s">
        <v>8219</v>
      </c>
      <c r="C2147" s="16">
        <v>57</v>
      </c>
    </row>
    <row r="2148" spans="2:3">
      <c r="B2148" s="13" t="s">
        <v>8219</v>
      </c>
      <c r="C2148" s="14">
        <v>25</v>
      </c>
    </row>
    <row r="2149" spans="2:3">
      <c r="B2149" s="15" t="s">
        <v>8219</v>
      </c>
      <c r="C2149" s="16">
        <v>14</v>
      </c>
    </row>
    <row r="2150" spans="2:3">
      <c r="B2150" s="13" t="s">
        <v>8219</v>
      </c>
      <c r="C2150" s="14">
        <v>94</v>
      </c>
    </row>
    <row r="2151" spans="2:3">
      <c r="B2151" s="15" t="s">
        <v>8219</v>
      </c>
      <c r="C2151" s="16">
        <v>59</v>
      </c>
    </row>
    <row r="2152" spans="2:3">
      <c r="B2152" s="13" t="s">
        <v>8219</v>
      </c>
      <c r="C2152" s="14">
        <v>36</v>
      </c>
    </row>
    <row r="2153" spans="2:3">
      <c r="B2153" s="15" t="s">
        <v>8219</v>
      </c>
      <c r="C2153" s="16">
        <v>115</v>
      </c>
    </row>
    <row r="2154" spans="2:3">
      <c r="B2154" s="13" t="s">
        <v>8219</v>
      </c>
      <c r="C2154" s="14">
        <v>30</v>
      </c>
    </row>
    <row r="2155" spans="2:3">
      <c r="B2155" s="15" t="s">
        <v>8219</v>
      </c>
      <c r="C2155" s="16">
        <v>52</v>
      </c>
    </row>
    <row r="2156" spans="2:3">
      <c r="B2156" s="13" t="s">
        <v>8219</v>
      </c>
      <c r="C2156" s="14">
        <v>27</v>
      </c>
    </row>
    <row r="2157" spans="2:3">
      <c r="B2157" s="15" t="s">
        <v>8219</v>
      </c>
      <c r="C2157" s="16">
        <v>24</v>
      </c>
    </row>
    <row r="2158" spans="2:3">
      <c r="B2158" s="13" t="s">
        <v>8219</v>
      </c>
      <c r="C2158" s="14">
        <v>10</v>
      </c>
    </row>
    <row r="2159" spans="2:3">
      <c r="B2159" s="15" t="s">
        <v>8219</v>
      </c>
      <c r="C2159" s="16">
        <v>30</v>
      </c>
    </row>
    <row r="2160" spans="2:3">
      <c r="B2160" s="13" t="s">
        <v>8219</v>
      </c>
      <c r="C2160" s="14">
        <v>71</v>
      </c>
    </row>
    <row r="2161" spans="2:3">
      <c r="B2161" s="15" t="s">
        <v>8219</v>
      </c>
      <c r="C2161" s="16">
        <v>10</v>
      </c>
    </row>
    <row r="2162" spans="2:3">
      <c r="B2162" s="13" t="s">
        <v>8219</v>
      </c>
      <c r="C2162" s="14">
        <v>24</v>
      </c>
    </row>
    <row r="2163" spans="2:3">
      <c r="B2163" s="15" t="s">
        <v>8219</v>
      </c>
      <c r="C2163" s="16">
        <v>38</v>
      </c>
    </row>
    <row r="2164" spans="2:3">
      <c r="B2164" s="13" t="s">
        <v>8219</v>
      </c>
      <c r="C2164" s="14">
        <v>26</v>
      </c>
    </row>
    <row r="2165" spans="2:3">
      <c r="B2165" s="15" t="s">
        <v>8219</v>
      </c>
      <c r="C2165" s="16">
        <v>19</v>
      </c>
    </row>
    <row r="2166" spans="2:3">
      <c r="B2166" s="13" t="s">
        <v>8219</v>
      </c>
      <c r="C2166" s="14">
        <v>11</v>
      </c>
    </row>
    <row r="2167" spans="2:3">
      <c r="B2167" s="15" t="s">
        <v>8219</v>
      </c>
      <c r="C2167" s="16">
        <v>27</v>
      </c>
    </row>
    <row r="2168" spans="2:3">
      <c r="B2168" s="13" t="s">
        <v>8219</v>
      </c>
      <c r="C2168" s="14">
        <v>34</v>
      </c>
    </row>
    <row r="2169" spans="2:3">
      <c r="B2169" s="15" t="s">
        <v>8219</v>
      </c>
      <c r="C2169" s="16">
        <v>20</v>
      </c>
    </row>
    <row r="2170" spans="2:3">
      <c r="B2170" s="13" t="s">
        <v>8219</v>
      </c>
      <c r="C2170" s="14">
        <v>37</v>
      </c>
    </row>
    <row r="2171" spans="2:3">
      <c r="B2171" s="15" t="s">
        <v>8219</v>
      </c>
      <c r="C2171" s="16">
        <v>20</v>
      </c>
    </row>
    <row r="2172" spans="2:3">
      <c r="B2172" s="13" t="s">
        <v>8219</v>
      </c>
      <c r="C2172" s="14">
        <v>10</v>
      </c>
    </row>
    <row r="2173" spans="2:3">
      <c r="B2173" s="15" t="s">
        <v>8219</v>
      </c>
      <c r="C2173" s="16">
        <v>26</v>
      </c>
    </row>
    <row r="2174" spans="2:3">
      <c r="B2174" s="13" t="s">
        <v>8219</v>
      </c>
      <c r="C2174" s="14">
        <v>20</v>
      </c>
    </row>
    <row r="2175" spans="2:3">
      <c r="B2175" s="15" t="s">
        <v>8219</v>
      </c>
      <c r="C2175" s="16">
        <v>46</v>
      </c>
    </row>
    <row r="2176" spans="2:3">
      <c r="B2176" s="13" t="s">
        <v>8219</v>
      </c>
      <c r="C2176" s="14">
        <v>76</v>
      </c>
    </row>
    <row r="2177" spans="2:3">
      <c r="B2177" s="15" t="s">
        <v>8219</v>
      </c>
      <c r="C2177" s="16">
        <v>41</v>
      </c>
    </row>
    <row r="2178" spans="2:3">
      <c r="B2178" s="13" t="s">
        <v>8219</v>
      </c>
      <c r="C2178" s="14">
        <v>7</v>
      </c>
    </row>
    <row r="2179" spans="2:3">
      <c r="B2179" s="15" t="s">
        <v>8219</v>
      </c>
      <c r="C2179" s="16">
        <v>49</v>
      </c>
    </row>
    <row r="2180" spans="2:3">
      <c r="B2180" s="13" t="s">
        <v>8219</v>
      </c>
      <c r="C2180" s="14">
        <v>26</v>
      </c>
    </row>
    <row r="2181" spans="2:3">
      <c r="B2181" s="15" t="s">
        <v>8219</v>
      </c>
      <c r="C2181" s="16">
        <v>65</v>
      </c>
    </row>
    <row r="2182" spans="2:3">
      <c r="B2182" s="13" t="s">
        <v>8219</v>
      </c>
      <c r="C2182" s="14">
        <v>28</v>
      </c>
    </row>
    <row r="2183" spans="2:3">
      <c r="B2183" s="15" t="s">
        <v>8219</v>
      </c>
      <c r="C2183" s="16">
        <v>8</v>
      </c>
    </row>
    <row r="2184" spans="2:3">
      <c r="B2184" s="13" t="s">
        <v>8219</v>
      </c>
      <c r="C2184" s="14">
        <v>3</v>
      </c>
    </row>
    <row r="2185" spans="2:3">
      <c r="B2185" s="15" t="s">
        <v>8219</v>
      </c>
      <c r="C2185" s="16">
        <v>9</v>
      </c>
    </row>
    <row r="2186" spans="2:3">
      <c r="B2186" s="13" t="s">
        <v>8219</v>
      </c>
      <c r="C2186" s="14">
        <v>9</v>
      </c>
    </row>
    <row r="2187" spans="2:3">
      <c r="B2187" s="15" t="s">
        <v>8219</v>
      </c>
      <c r="C2187" s="16">
        <v>20</v>
      </c>
    </row>
    <row r="2188" spans="2:3">
      <c r="B2188" s="13" t="s">
        <v>8219</v>
      </c>
      <c r="C2188" s="14">
        <v>57</v>
      </c>
    </row>
    <row r="2189" spans="2:3">
      <c r="B2189" s="15" t="s">
        <v>8219</v>
      </c>
      <c r="C2189" s="16">
        <v>8</v>
      </c>
    </row>
    <row r="2190" spans="2:3">
      <c r="B2190" s="13" t="s">
        <v>8219</v>
      </c>
      <c r="C2190" s="14">
        <v>14</v>
      </c>
    </row>
    <row r="2191" spans="2:3">
      <c r="B2191" s="15" t="s">
        <v>8219</v>
      </c>
      <c r="C2191" s="16">
        <v>17</v>
      </c>
    </row>
    <row r="2192" spans="2:3">
      <c r="B2192" s="13" t="s">
        <v>8219</v>
      </c>
      <c r="C2192" s="14">
        <v>100</v>
      </c>
    </row>
    <row r="2193" spans="2:3">
      <c r="B2193" s="15" t="s">
        <v>8219</v>
      </c>
      <c r="C2193" s="16">
        <v>32</v>
      </c>
    </row>
    <row r="2194" spans="2:3">
      <c r="B2194" s="13" t="s">
        <v>8219</v>
      </c>
      <c r="C2194" s="14">
        <v>3</v>
      </c>
    </row>
  </sheetData>
  <mergeCells count="1">
    <mergeCell ref="K4:O8"/>
  </mergeCells>
  <conditionalFormatting sqref="F10:F1539">
    <cfRule type="containsText" dxfId="7" priority="5" operator="containsText" text="currently live">
      <formula>NOT(ISERROR(SEARCH("currently live",F10)))</formula>
    </cfRule>
    <cfRule type="containsText" dxfId="6" priority="6" operator="containsText" text="canceled">
      <formula>NOT(ISERROR(SEARCH("canceled",F10)))</formula>
    </cfRule>
    <cfRule type="containsText" dxfId="5" priority="7" operator="containsText" text="failed">
      <formula>NOT(ISERROR(SEARCH("failed",F10)))</formula>
    </cfRule>
    <cfRule type="containsText" dxfId="4" priority="8" operator="containsText" text="successful">
      <formula>NOT(ISERROR(SEARCH("successful",F10)))</formula>
    </cfRule>
  </conditionalFormatting>
  <conditionalFormatting sqref="B10:B2194">
    <cfRule type="containsText" dxfId="3" priority="1" operator="containsText" text="currently live">
      <formula>NOT(ISERROR(SEARCH("currently live",B10)))</formula>
    </cfRule>
    <cfRule type="containsText" dxfId="2" priority="2" operator="containsText" text="canceled">
      <formula>NOT(ISERROR(SEARCH("canceled",B10)))</formula>
    </cfRule>
    <cfRule type="containsText" dxfId="1" priority="3" operator="containsText" text="failed">
      <formula>NOT(ISERROR(SEARCH("failed",B10)))</formula>
    </cfRule>
    <cfRule type="containsText" dxfId="0" priority="4" operator="containsText" text="successful">
      <formula>NOT(ISERROR(SEARCH("successful",B10)))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B1835-4CC5-4881-A27F-C020DFCAEB1A}">
  <dimension ref="D4:E4118"/>
  <sheetViews>
    <sheetView topLeftCell="A4081" workbookViewId="0">
      <selection activeCell="D4" sqref="D4:E4118"/>
    </sheetView>
  </sheetViews>
  <sheetFormatPr defaultRowHeight="15"/>
  <cols>
    <col min="4" max="4" width="21.28515625" customWidth="1"/>
    <col min="5" max="5" width="24.5703125" customWidth="1"/>
  </cols>
  <sheetData>
    <row r="4" spans="4:5">
      <c r="D4" s="1" t="s">
        <v>8218</v>
      </c>
      <c r="E4" s="1" t="s">
        <v>8262</v>
      </c>
    </row>
    <row r="5" spans="4:5" hidden="1">
      <c r="D5" t="s">
        <v>8219</v>
      </c>
      <c r="E5">
        <v>182</v>
      </c>
    </row>
    <row r="6" spans="4:5" hidden="1">
      <c r="D6" t="s">
        <v>8219</v>
      </c>
      <c r="E6">
        <v>79</v>
      </c>
    </row>
    <row r="7" spans="4:5" hidden="1">
      <c r="D7" t="s">
        <v>8219</v>
      </c>
      <c r="E7">
        <v>35</v>
      </c>
    </row>
    <row r="8" spans="4:5" hidden="1">
      <c r="D8" t="s">
        <v>8219</v>
      </c>
      <c r="E8">
        <v>150</v>
      </c>
    </row>
    <row r="9" spans="4:5" hidden="1">
      <c r="D9" t="s">
        <v>8219</v>
      </c>
      <c r="E9">
        <v>284</v>
      </c>
    </row>
    <row r="10" spans="4:5" hidden="1">
      <c r="D10" t="s">
        <v>8219</v>
      </c>
      <c r="E10">
        <v>47</v>
      </c>
    </row>
    <row r="11" spans="4:5" hidden="1">
      <c r="D11" t="s">
        <v>8219</v>
      </c>
      <c r="E11">
        <v>58</v>
      </c>
    </row>
    <row r="12" spans="4:5" hidden="1">
      <c r="D12" t="s">
        <v>8219</v>
      </c>
      <c r="E12">
        <v>57</v>
      </c>
    </row>
    <row r="13" spans="4:5" hidden="1">
      <c r="D13" t="s">
        <v>8219</v>
      </c>
      <c r="E13">
        <v>12</v>
      </c>
    </row>
    <row r="14" spans="4:5" hidden="1">
      <c r="D14" t="s">
        <v>8219</v>
      </c>
      <c r="E14">
        <v>20</v>
      </c>
    </row>
    <row r="15" spans="4:5" hidden="1">
      <c r="D15" t="s">
        <v>8219</v>
      </c>
      <c r="E15">
        <v>19</v>
      </c>
    </row>
    <row r="16" spans="4:5" hidden="1">
      <c r="D16" t="s">
        <v>8219</v>
      </c>
      <c r="E16">
        <v>75</v>
      </c>
    </row>
    <row r="17" spans="4:5" hidden="1">
      <c r="D17" t="s">
        <v>8219</v>
      </c>
      <c r="E17">
        <v>827</v>
      </c>
    </row>
    <row r="18" spans="4:5" hidden="1">
      <c r="D18" t="s">
        <v>8219</v>
      </c>
      <c r="E18">
        <v>51</v>
      </c>
    </row>
    <row r="19" spans="4:5" hidden="1">
      <c r="D19" t="s">
        <v>8219</v>
      </c>
      <c r="E19">
        <v>41</v>
      </c>
    </row>
    <row r="20" spans="4:5" hidden="1">
      <c r="D20" t="s">
        <v>8219</v>
      </c>
      <c r="E20">
        <v>98</v>
      </c>
    </row>
    <row r="21" spans="4:5" hidden="1">
      <c r="D21" t="s">
        <v>8219</v>
      </c>
      <c r="E21">
        <v>70</v>
      </c>
    </row>
    <row r="22" spans="4:5" hidden="1">
      <c r="D22" t="s">
        <v>8219</v>
      </c>
      <c r="E22">
        <v>36</v>
      </c>
    </row>
    <row r="23" spans="4:5" hidden="1">
      <c r="D23" t="s">
        <v>8219</v>
      </c>
      <c r="E23">
        <v>342</v>
      </c>
    </row>
    <row r="24" spans="4:5" hidden="1">
      <c r="D24" t="s">
        <v>8219</v>
      </c>
      <c r="E24">
        <v>22</v>
      </c>
    </row>
    <row r="25" spans="4:5" hidden="1">
      <c r="D25" t="s">
        <v>8219</v>
      </c>
      <c r="E25">
        <v>25</v>
      </c>
    </row>
    <row r="26" spans="4:5" hidden="1">
      <c r="D26" t="s">
        <v>8219</v>
      </c>
      <c r="E26">
        <v>101</v>
      </c>
    </row>
    <row r="27" spans="4:5" hidden="1">
      <c r="D27" t="s">
        <v>8219</v>
      </c>
      <c r="E27">
        <v>8</v>
      </c>
    </row>
    <row r="28" spans="4:5" hidden="1">
      <c r="D28" t="s">
        <v>8219</v>
      </c>
      <c r="E28">
        <v>23</v>
      </c>
    </row>
    <row r="29" spans="4:5" hidden="1">
      <c r="D29" t="s">
        <v>8219</v>
      </c>
      <c r="E29">
        <v>574</v>
      </c>
    </row>
    <row r="30" spans="4:5" hidden="1">
      <c r="D30" t="s">
        <v>8219</v>
      </c>
      <c r="E30">
        <v>14</v>
      </c>
    </row>
    <row r="31" spans="4:5" hidden="1">
      <c r="D31" t="s">
        <v>8219</v>
      </c>
      <c r="E31">
        <v>19</v>
      </c>
    </row>
    <row r="32" spans="4:5" hidden="1">
      <c r="D32" t="s">
        <v>8219</v>
      </c>
      <c r="E32">
        <v>150</v>
      </c>
    </row>
    <row r="33" spans="4:5" hidden="1">
      <c r="D33" t="s">
        <v>8219</v>
      </c>
      <c r="E33">
        <v>71</v>
      </c>
    </row>
    <row r="34" spans="4:5" hidden="1">
      <c r="D34" t="s">
        <v>8219</v>
      </c>
      <c r="E34">
        <v>117</v>
      </c>
    </row>
    <row r="35" spans="4:5" hidden="1">
      <c r="D35" t="s">
        <v>8219</v>
      </c>
      <c r="E35">
        <v>53</v>
      </c>
    </row>
    <row r="36" spans="4:5" hidden="1">
      <c r="D36" t="s">
        <v>8219</v>
      </c>
      <c r="E36">
        <v>1</v>
      </c>
    </row>
    <row r="37" spans="4:5" hidden="1">
      <c r="D37" t="s">
        <v>8219</v>
      </c>
      <c r="E37">
        <v>89</v>
      </c>
    </row>
    <row r="38" spans="4:5" hidden="1">
      <c r="D38" t="s">
        <v>8219</v>
      </c>
      <c r="E38">
        <v>64</v>
      </c>
    </row>
    <row r="39" spans="4:5" hidden="1">
      <c r="D39" t="s">
        <v>8219</v>
      </c>
      <c r="E39">
        <v>68</v>
      </c>
    </row>
    <row r="40" spans="4:5" hidden="1">
      <c r="D40" t="s">
        <v>8219</v>
      </c>
      <c r="E40">
        <v>28</v>
      </c>
    </row>
    <row r="41" spans="4:5" hidden="1">
      <c r="D41" t="s">
        <v>8219</v>
      </c>
      <c r="E41">
        <v>44</v>
      </c>
    </row>
    <row r="42" spans="4:5" hidden="1">
      <c r="D42" t="s">
        <v>8219</v>
      </c>
      <c r="E42">
        <v>253</v>
      </c>
    </row>
    <row r="43" spans="4:5" hidden="1">
      <c r="D43" t="s">
        <v>8219</v>
      </c>
      <c r="E43">
        <v>66</v>
      </c>
    </row>
    <row r="44" spans="4:5" hidden="1">
      <c r="D44" t="s">
        <v>8219</v>
      </c>
      <c r="E44">
        <v>217</v>
      </c>
    </row>
    <row r="45" spans="4:5" hidden="1">
      <c r="D45" t="s">
        <v>8219</v>
      </c>
      <c r="E45">
        <v>16</v>
      </c>
    </row>
    <row r="46" spans="4:5" hidden="1">
      <c r="D46" t="s">
        <v>8219</v>
      </c>
      <c r="E46">
        <v>19</v>
      </c>
    </row>
    <row r="47" spans="4:5" hidden="1">
      <c r="D47" t="s">
        <v>8219</v>
      </c>
      <c r="E47">
        <v>169</v>
      </c>
    </row>
    <row r="48" spans="4:5" hidden="1">
      <c r="D48" t="s">
        <v>8219</v>
      </c>
      <c r="E48">
        <v>263</v>
      </c>
    </row>
    <row r="49" spans="4:5" hidden="1">
      <c r="D49" t="s">
        <v>8219</v>
      </c>
      <c r="E49">
        <v>15</v>
      </c>
    </row>
    <row r="50" spans="4:5" hidden="1">
      <c r="D50" t="s">
        <v>8219</v>
      </c>
      <c r="E50">
        <v>61</v>
      </c>
    </row>
    <row r="51" spans="4:5" hidden="1">
      <c r="D51" t="s">
        <v>8219</v>
      </c>
      <c r="E51">
        <v>45</v>
      </c>
    </row>
    <row r="52" spans="4:5" hidden="1">
      <c r="D52" t="s">
        <v>8219</v>
      </c>
      <c r="E52">
        <v>70</v>
      </c>
    </row>
    <row r="53" spans="4:5" hidden="1">
      <c r="D53" t="s">
        <v>8219</v>
      </c>
      <c r="E53">
        <v>38</v>
      </c>
    </row>
    <row r="54" spans="4:5" hidden="1">
      <c r="D54" t="s">
        <v>8219</v>
      </c>
      <c r="E54">
        <v>87</v>
      </c>
    </row>
    <row r="55" spans="4:5" hidden="1">
      <c r="D55" t="s">
        <v>8219</v>
      </c>
      <c r="E55">
        <v>22</v>
      </c>
    </row>
    <row r="56" spans="4:5" hidden="1">
      <c r="D56" t="s">
        <v>8219</v>
      </c>
      <c r="E56">
        <v>119</v>
      </c>
    </row>
    <row r="57" spans="4:5" hidden="1">
      <c r="D57" t="s">
        <v>8219</v>
      </c>
      <c r="E57">
        <v>52</v>
      </c>
    </row>
    <row r="58" spans="4:5" hidden="1">
      <c r="D58" t="s">
        <v>8219</v>
      </c>
      <c r="E58">
        <v>117</v>
      </c>
    </row>
    <row r="59" spans="4:5" hidden="1">
      <c r="D59" t="s">
        <v>8219</v>
      </c>
      <c r="E59">
        <v>52</v>
      </c>
    </row>
    <row r="60" spans="4:5" hidden="1">
      <c r="D60" t="s">
        <v>8219</v>
      </c>
      <c r="E60">
        <v>86</v>
      </c>
    </row>
    <row r="61" spans="4:5" hidden="1">
      <c r="D61" t="s">
        <v>8219</v>
      </c>
      <c r="E61">
        <v>174</v>
      </c>
    </row>
    <row r="62" spans="4:5" hidden="1">
      <c r="D62" t="s">
        <v>8219</v>
      </c>
      <c r="E62">
        <v>69</v>
      </c>
    </row>
    <row r="63" spans="4:5" hidden="1">
      <c r="D63" t="s">
        <v>8219</v>
      </c>
      <c r="E63">
        <v>75</v>
      </c>
    </row>
    <row r="64" spans="4:5" hidden="1">
      <c r="D64" t="s">
        <v>8219</v>
      </c>
      <c r="E64">
        <v>33</v>
      </c>
    </row>
    <row r="65" spans="4:5" hidden="1">
      <c r="D65" t="s">
        <v>8219</v>
      </c>
      <c r="E65">
        <v>108</v>
      </c>
    </row>
    <row r="66" spans="4:5" hidden="1">
      <c r="D66" t="s">
        <v>8219</v>
      </c>
      <c r="E66">
        <v>23</v>
      </c>
    </row>
    <row r="67" spans="4:5" hidden="1">
      <c r="D67" t="s">
        <v>8219</v>
      </c>
      <c r="E67">
        <v>48</v>
      </c>
    </row>
    <row r="68" spans="4:5" hidden="1">
      <c r="D68" t="s">
        <v>8219</v>
      </c>
      <c r="E68">
        <v>64</v>
      </c>
    </row>
    <row r="69" spans="4:5" hidden="1">
      <c r="D69" t="s">
        <v>8219</v>
      </c>
      <c r="E69">
        <v>24</v>
      </c>
    </row>
    <row r="70" spans="4:5" hidden="1">
      <c r="D70" t="s">
        <v>8219</v>
      </c>
      <c r="E70">
        <v>57</v>
      </c>
    </row>
    <row r="71" spans="4:5" hidden="1">
      <c r="D71" t="s">
        <v>8219</v>
      </c>
      <c r="E71">
        <v>26</v>
      </c>
    </row>
    <row r="72" spans="4:5" hidden="1">
      <c r="D72" t="s">
        <v>8219</v>
      </c>
      <c r="E72">
        <v>20</v>
      </c>
    </row>
    <row r="73" spans="4:5" hidden="1">
      <c r="D73" t="s">
        <v>8219</v>
      </c>
      <c r="E73">
        <v>36</v>
      </c>
    </row>
    <row r="74" spans="4:5" hidden="1">
      <c r="D74" t="s">
        <v>8219</v>
      </c>
      <c r="E74">
        <v>178</v>
      </c>
    </row>
    <row r="75" spans="4:5" hidden="1">
      <c r="D75" t="s">
        <v>8219</v>
      </c>
      <c r="E75">
        <v>17</v>
      </c>
    </row>
    <row r="76" spans="4:5" hidden="1">
      <c r="D76" t="s">
        <v>8219</v>
      </c>
      <c r="E76">
        <v>32</v>
      </c>
    </row>
    <row r="77" spans="4:5" hidden="1">
      <c r="D77" t="s">
        <v>8219</v>
      </c>
      <c r="E77">
        <v>41</v>
      </c>
    </row>
    <row r="78" spans="4:5" hidden="1">
      <c r="D78" t="s">
        <v>8219</v>
      </c>
      <c r="E78">
        <v>18</v>
      </c>
    </row>
    <row r="79" spans="4:5" hidden="1">
      <c r="D79" t="s">
        <v>8219</v>
      </c>
      <c r="E79">
        <v>29</v>
      </c>
    </row>
    <row r="80" spans="4:5" hidden="1">
      <c r="D80" t="s">
        <v>8219</v>
      </c>
      <c r="E80">
        <v>47</v>
      </c>
    </row>
    <row r="81" spans="4:5" hidden="1">
      <c r="D81" t="s">
        <v>8219</v>
      </c>
      <c r="E81">
        <v>15</v>
      </c>
    </row>
    <row r="82" spans="4:5" hidden="1">
      <c r="D82" t="s">
        <v>8219</v>
      </c>
      <c r="E82">
        <v>26</v>
      </c>
    </row>
    <row r="83" spans="4:5" hidden="1">
      <c r="D83" t="s">
        <v>8219</v>
      </c>
      <c r="E83">
        <v>35</v>
      </c>
    </row>
    <row r="84" spans="4:5" hidden="1">
      <c r="D84" t="s">
        <v>8219</v>
      </c>
      <c r="E84">
        <v>41</v>
      </c>
    </row>
    <row r="85" spans="4:5" hidden="1">
      <c r="D85" t="s">
        <v>8219</v>
      </c>
      <c r="E85">
        <v>47</v>
      </c>
    </row>
    <row r="86" spans="4:5" hidden="1">
      <c r="D86" t="s">
        <v>8219</v>
      </c>
      <c r="E86">
        <v>28</v>
      </c>
    </row>
    <row r="87" spans="4:5" hidden="1">
      <c r="D87" t="s">
        <v>8219</v>
      </c>
      <c r="E87">
        <v>100</v>
      </c>
    </row>
    <row r="88" spans="4:5" hidden="1">
      <c r="D88" t="s">
        <v>8219</v>
      </c>
      <c r="E88">
        <v>13</v>
      </c>
    </row>
    <row r="89" spans="4:5" hidden="1">
      <c r="D89" t="s">
        <v>8219</v>
      </c>
      <c r="E89">
        <v>7</v>
      </c>
    </row>
    <row r="90" spans="4:5" hidden="1">
      <c r="D90" t="s">
        <v>8219</v>
      </c>
      <c r="E90">
        <v>21</v>
      </c>
    </row>
    <row r="91" spans="4:5" hidden="1">
      <c r="D91" t="s">
        <v>8219</v>
      </c>
      <c r="E91">
        <v>17</v>
      </c>
    </row>
    <row r="92" spans="4:5" hidden="1">
      <c r="D92" t="s">
        <v>8219</v>
      </c>
      <c r="E92">
        <v>25</v>
      </c>
    </row>
    <row r="93" spans="4:5" hidden="1">
      <c r="D93" t="s">
        <v>8219</v>
      </c>
      <c r="E93">
        <v>60</v>
      </c>
    </row>
    <row r="94" spans="4:5" hidden="1">
      <c r="D94" t="s">
        <v>8219</v>
      </c>
      <c r="E94">
        <v>56</v>
      </c>
    </row>
    <row r="95" spans="4:5" hidden="1">
      <c r="D95" t="s">
        <v>8219</v>
      </c>
      <c r="E95">
        <v>16</v>
      </c>
    </row>
    <row r="96" spans="4:5" hidden="1">
      <c r="D96" t="s">
        <v>8219</v>
      </c>
      <c r="E96">
        <v>46</v>
      </c>
    </row>
    <row r="97" spans="4:5" hidden="1">
      <c r="D97" t="s">
        <v>8219</v>
      </c>
      <c r="E97">
        <v>43</v>
      </c>
    </row>
    <row r="98" spans="4:5" hidden="1">
      <c r="D98" t="s">
        <v>8219</v>
      </c>
      <c r="E98">
        <v>15</v>
      </c>
    </row>
    <row r="99" spans="4:5" hidden="1">
      <c r="D99" t="s">
        <v>8219</v>
      </c>
      <c r="E99">
        <v>12</v>
      </c>
    </row>
    <row r="100" spans="4:5" hidden="1">
      <c r="D100" t="s">
        <v>8219</v>
      </c>
      <c r="E100">
        <v>21</v>
      </c>
    </row>
    <row r="101" spans="4:5" hidden="1">
      <c r="D101" t="s">
        <v>8219</v>
      </c>
      <c r="E101">
        <v>34</v>
      </c>
    </row>
    <row r="102" spans="4:5" hidden="1">
      <c r="D102" t="s">
        <v>8219</v>
      </c>
      <c r="E102">
        <v>8</v>
      </c>
    </row>
    <row r="103" spans="4:5" hidden="1">
      <c r="D103" t="s">
        <v>8219</v>
      </c>
      <c r="E103">
        <v>60</v>
      </c>
    </row>
    <row r="104" spans="4:5" hidden="1">
      <c r="D104" t="s">
        <v>8219</v>
      </c>
      <c r="E104">
        <v>39</v>
      </c>
    </row>
    <row r="105" spans="4:5" hidden="1">
      <c r="D105" t="s">
        <v>8219</v>
      </c>
      <c r="E105">
        <v>26</v>
      </c>
    </row>
    <row r="106" spans="4:5" hidden="1">
      <c r="D106" t="s">
        <v>8219</v>
      </c>
      <c r="E106">
        <v>35</v>
      </c>
    </row>
    <row r="107" spans="4:5" hidden="1">
      <c r="D107" t="s">
        <v>8219</v>
      </c>
      <c r="E107">
        <v>65</v>
      </c>
    </row>
    <row r="108" spans="4:5" hidden="1">
      <c r="D108" t="s">
        <v>8219</v>
      </c>
      <c r="E108">
        <v>49</v>
      </c>
    </row>
    <row r="109" spans="4:5" hidden="1">
      <c r="D109" t="s">
        <v>8219</v>
      </c>
      <c r="E109">
        <v>10</v>
      </c>
    </row>
    <row r="110" spans="4:5" hidden="1">
      <c r="D110" t="s">
        <v>8219</v>
      </c>
      <c r="E110">
        <v>60</v>
      </c>
    </row>
    <row r="111" spans="4:5" hidden="1">
      <c r="D111" t="s">
        <v>8219</v>
      </c>
      <c r="E111">
        <v>27</v>
      </c>
    </row>
    <row r="112" spans="4:5" hidden="1">
      <c r="D112" t="s">
        <v>8219</v>
      </c>
      <c r="E112">
        <v>69</v>
      </c>
    </row>
    <row r="113" spans="4:5" hidden="1">
      <c r="D113" t="s">
        <v>8219</v>
      </c>
      <c r="E113">
        <v>47</v>
      </c>
    </row>
    <row r="114" spans="4:5" hidden="1">
      <c r="D114" t="s">
        <v>8219</v>
      </c>
      <c r="E114">
        <v>47</v>
      </c>
    </row>
    <row r="115" spans="4:5" hidden="1">
      <c r="D115" t="s">
        <v>8219</v>
      </c>
      <c r="E115">
        <v>26</v>
      </c>
    </row>
    <row r="116" spans="4:5" hidden="1">
      <c r="D116" t="s">
        <v>8219</v>
      </c>
      <c r="E116">
        <v>53</v>
      </c>
    </row>
    <row r="117" spans="4:5" hidden="1">
      <c r="D117" t="s">
        <v>8219</v>
      </c>
      <c r="E117">
        <v>81</v>
      </c>
    </row>
    <row r="118" spans="4:5" hidden="1">
      <c r="D118" t="s">
        <v>8219</v>
      </c>
      <c r="E118">
        <v>78</v>
      </c>
    </row>
    <row r="119" spans="4:5" hidden="1">
      <c r="D119" t="s">
        <v>8219</v>
      </c>
      <c r="E119">
        <v>35</v>
      </c>
    </row>
    <row r="120" spans="4:5" hidden="1">
      <c r="D120" t="s">
        <v>8219</v>
      </c>
      <c r="E120">
        <v>22</v>
      </c>
    </row>
    <row r="121" spans="4:5" hidden="1">
      <c r="D121" t="s">
        <v>8219</v>
      </c>
      <c r="E121">
        <v>57</v>
      </c>
    </row>
    <row r="122" spans="4:5" hidden="1">
      <c r="D122" t="s">
        <v>8219</v>
      </c>
      <c r="E122">
        <v>27</v>
      </c>
    </row>
    <row r="123" spans="4:5" hidden="1">
      <c r="D123" t="s">
        <v>8219</v>
      </c>
      <c r="E123">
        <v>39</v>
      </c>
    </row>
    <row r="124" spans="4:5" hidden="1">
      <c r="D124" t="s">
        <v>8219</v>
      </c>
      <c r="E124">
        <v>37</v>
      </c>
    </row>
    <row r="125" spans="4:5" hidden="1">
      <c r="D125" t="s">
        <v>8220</v>
      </c>
      <c r="E125">
        <v>1</v>
      </c>
    </row>
    <row r="126" spans="4:5" hidden="1">
      <c r="D126" t="s">
        <v>8220</v>
      </c>
      <c r="E126">
        <v>1</v>
      </c>
    </row>
    <row r="127" spans="4:5" hidden="1">
      <c r="D127" t="s">
        <v>8220</v>
      </c>
      <c r="E127">
        <v>0</v>
      </c>
    </row>
    <row r="128" spans="4:5" hidden="1">
      <c r="D128" t="s">
        <v>8220</v>
      </c>
      <c r="E128">
        <v>6</v>
      </c>
    </row>
    <row r="129" spans="4:5" hidden="1">
      <c r="D129" t="s">
        <v>8220</v>
      </c>
      <c r="E129">
        <v>0</v>
      </c>
    </row>
    <row r="130" spans="4:5" hidden="1">
      <c r="D130" t="s">
        <v>8220</v>
      </c>
      <c r="E130">
        <v>6</v>
      </c>
    </row>
    <row r="131" spans="4:5" hidden="1">
      <c r="D131" t="s">
        <v>8220</v>
      </c>
      <c r="E131">
        <v>13</v>
      </c>
    </row>
    <row r="132" spans="4:5" hidden="1">
      <c r="D132" t="s">
        <v>8220</v>
      </c>
      <c r="E132">
        <v>4</v>
      </c>
    </row>
    <row r="133" spans="4:5" hidden="1">
      <c r="D133" t="s">
        <v>8220</v>
      </c>
      <c r="E133">
        <v>6</v>
      </c>
    </row>
    <row r="134" spans="4:5" hidden="1">
      <c r="D134" t="s">
        <v>8220</v>
      </c>
      <c r="E134">
        <v>0</v>
      </c>
    </row>
    <row r="135" spans="4:5" hidden="1">
      <c r="D135" t="s">
        <v>8220</v>
      </c>
      <c r="E135">
        <v>0</v>
      </c>
    </row>
    <row r="136" spans="4:5" hidden="1">
      <c r="D136" t="s">
        <v>8220</v>
      </c>
      <c r="E136">
        <v>0</v>
      </c>
    </row>
    <row r="137" spans="4:5" hidden="1">
      <c r="D137" t="s">
        <v>8220</v>
      </c>
      <c r="E137">
        <v>81</v>
      </c>
    </row>
    <row r="138" spans="4:5" hidden="1">
      <c r="D138" t="s">
        <v>8220</v>
      </c>
      <c r="E138">
        <v>0</v>
      </c>
    </row>
    <row r="139" spans="4:5" hidden="1">
      <c r="D139" t="s">
        <v>8220</v>
      </c>
      <c r="E139">
        <v>0</v>
      </c>
    </row>
    <row r="140" spans="4:5" hidden="1">
      <c r="D140" t="s">
        <v>8220</v>
      </c>
      <c r="E140">
        <v>5</v>
      </c>
    </row>
    <row r="141" spans="4:5" hidden="1">
      <c r="D141" t="s">
        <v>8220</v>
      </c>
      <c r="E141">
        <v>0</v>
      </c>
    </row>
    <row r="142" spans="4:5" hidden="1">
      <c r="D142" t="s">
        <v>8220</v>
      </c>
      <c r="E142">
        <v>0</v>
      </c>
    </row>
    <row r="143" spans="4:5" hidden="1">
      <c r="D143" t="s">
        <v>8220</v>
      </c>
      <c r="E143">
        <v>58</v>
      </c>
    </row>
    <row r="144" spans="4:5" hidden="1">
      <c r="D144" t="s">
        <v>8220</v>
      </c>
      <c r="E144">
        <v>1</v>
      </c>
    </row>
    <row r="145" spans="4:5" hidden="1">
      <c r="D145" t="s">
        <v>8220</v>
      </c>
      <c r="E145">
        <v>0</v>
      </c>
    </row>
    <row r="146" spans="4:5" hidden="1">
      <c r="D146" t="s">
        <v>8220</v>
      </c>
      <c r="E146">
        <v>28</v>
      </c>
    </row>
    <row r="147" spans="4:5" hidden="1">
      <c r="D147" t="s">
        <v>8220</v>
      </c>
      <c r="E147">
        <v>1</v>
      </c>
    </row>
    <row r="148" spans="4:5" hidden="1">
      <c r="D148" t="s">
        <v>8220</v>
      </c>
      <c r="E148">
        <v>0</v>
      </c>
    </row>
    <row r="149" spans="4:5" hidden="1">
      <c r="D149" t="s">
        <v>8220</v>
      </c>
      <c r="E149">
        <v>37</v>
      </c>
    </row>
    <row r="150" spans="4:5" hidden="1">
      <c r="D150" t="s">
        <v>8220</v>
      </c>
      <c r="E150">
        <v>9</v>
      </c>
    </row>
    <row r="151" spans="4:5" hidden="1">
      <c r="D151" t="s">
        <v>8220</v>
      </c>
      <c r="E151">
        <v>3</v>
      </c>
    </row>
    <row r="152" spans="4:5" hidden="1">
      <c r="D152" t="s">
        <v>8220</v>
      </c>
      <c r="E152">
        <v>0</v>
      </c>
    </row>
    <row r="153" spans="4:5" hidden="1">
      <c r="D153" t="s">
        <v>8220</v>
      </c>
      <c r="E153">
        <v>2</v>
      </c>
    </row>
    <row r="154" spans="4:5" hidden="1">
      <c r="D154" t="s">
        <v>8220</v>
      </c>
      <c r="E154">
        <v>6</v>
      </c>
    </row>
    <row r="155" spans="4:5" hidden="1">
      <c r="D155" t="s">
        <v>8220</v>
      </c>
      <c r="E155">
        <v>67</v>
      </c>
    </row>
    <row r="156" spans="4:5" hidden="1">
      <c r="D156" t="s">
        <v>8220</v>
      </c>
      <c r="E156">
        <v>5</v>
      </c>
    </row>
    <row r="157" spans="4:5" hidden="1">
      <c r="D157" t="s">
        <v>8220</v>
      </c>
      <c r="E157">
        <v>2</v>
      </c>
    </row>
    <row r="158" spans="4:5" hidden="1">
      <c r="D158" t="s">
        <v>8220</v>
      </c>
      <c r="E158">
        <v>10</v>
      </c>
    </row>
    <row r="159" spans="4:5" hidden="1">
      <c r="D159" t="s">
        <v>8220</v>
      </c>
      <c r="E159">
        <v>3</v>
      </c>
    </row>
    <row r="160" spans="4:5" hidden="1">
      <c r="D160" t="s">
        <v>8220</v>
      </c>
      <c r="E160">
        <v>4</v>
      </c>
    </row>
    <row r="161" spans="4:5" hidden="1">
      <c r="D161" t="s">
        <v>8220</v>
      </c>
      <c r="E161">
        <v>15</v>
      </c>
    </row>
    <row r="162" spans="4:5" hidden="1">
      <c r="D162" t="s">
        <v>8220</v>
      </c>
      <c r="E162">
        <v>2</v>
      </c>
    </row>
    <row r="163" spans="4:5" hidden="1">
      <c r="D163" t="s">
        <v>8220</v>
      </c>
      <c r="E163">
        <v>0</v>
      </c>
    </row>
    <row r="164" spans="4:5" hidden="1">
      <c r="D164" t="s">
        <v>8220</v>
      </c>
      <c r="E164">
        <v>1</v>
      </c>
    </row>
    <row r="165" spans="4:5">
      <c r="D165" t="s">
        <v>8221</v>
      </c>
      <c r="E165">
        <v>0</v>
      </c>
    </row>
    <row r="166" spans="4:5">
      <c r="D166" t="s">
        <v>8221</v>
      </c>
      <c r="E166">
        <v>1</v>
      </c>
    </row>
    <row r="167" spans="4:5">
      <c r="D167" t="s">
        <v>8221</v>
      </c>
      <c r="E167">
        <v>10</v>
      </c>
    </row>
    <row r="168" spans="4:5">
      <c r="D168" t="s">
        <v>8221</v>
      </c>
      <c r="E168">
        <v>0</v>
      </c>
    </row>
    <row r="169" spans="4:5">
      <c r="D169" t="s">
        <v>8221</v>
      </c>
      <c r="E169">
        <v>7</v>
      </c>
    </row>
    <row r="170" spans="4:5">
      <c r="D170" t="s">
        <v>8221</v>
      </c>
      <c r="E170">
        <v>0</v>
      </c>
    </row>
    <row r="171" spans="4:5">
      <c r="D171" t="s">
        <v>8221</v>
      </c>
      <c r="E171">
        <v>1</v>
      </c>
    </row>
    <row r="172" spans="4:5">
      <c r="D172" t="s">
        <v>8221</v>
      </c>
      <c r="E172">
        <v>2</v>
      </c>
    </row>
    <row r="173" spans="4:5">
      <c r="D173" t="s">
        <v>8221</v>
      </c>
      <c r="E173">
        <v>3</v>
      </c>
    </row>
    <row r="174" spans="4:5">
      <c r="D174" t="s">
        <v>8221</v>
      </c>
      <c r="E174">
        <v>10</v>
      </c>
    </row>
    <row r="175" spans="4:5">
      <c r="D175" t="s">
        <v>8221</v>
      </c>
      <c r="E175">
        <v>10</v>
      </c>
    </row>
    <row r="176" spans="4:5">
      <c r="D176" t="s">
        <v>8221</v>
      </c>
      <c r="E176">
        <v>1</v>
      </c>
    </row>
    <row r="177" spans="4:5">
      <c r="D177" t="s">
        <v>8221</v>
      </c>
      <c r="E177">
        <v>0</v>
      </c>
    </row>
    <row r="178" spans="4:5">
      <c r="D178" t="s">
        <v>8221</v>
      </c>
      <c r="E178">
        <v>0</v>
      </c>
    </row>
    <row r="179" spans="4:5">
      <c r="D179" t="s">
        <v>8221</v>
      </c>
      <c r="E179">
        <v>0</v>
      </c>
    </row>
    <row r="180" spans="4:5">
      <c r="D180" t="s">
        <v>8221</v>
      </c>
      <c r="E180">
        <v>26</v>
      </c>
    </row>
    <row r="181" spans="4:5">
      <c r="D181" t="s">
        <v>8221</v>
      </c>
      <c r="E181">
        <v>0</v>
      </c>
    </row>
    <row r="182" spans="4:5">
      <c r="D182" t="s">
        <v>8221</v>
      </c>
      <c r="E182">
        <v>7</v>
      </c>
    </row>
    <row r="183" spans="4:5">
      <c r="D183" t="s">
        <v>8221</v>
      </c>
      <c r="E183">
        <v>0</v>
      </c>
    </row>
    <row r="184" spans="4:5">
      <c r="D184" t="s">
        <v>8221</v>
      </c>
      <c r="E184">
        <v>2</v>
      </c>
    </row>
    <row r="185" spans="4:5">
      <c r="D185" t="s">
        <v>8221</v>
      </c>
      <c r="E185">
        <v>13</v>
      </c>
    </row>
    <row r="186" spans="4:5">
      <c r="D186" t="s">
        <v>8221</v>
      </c>
      <c r="E186">
        <v>4</v>
      </c>
    </row>
    <row r="187" spans="4:5">
      <c r="D187" t="s">
        <v>8221</v>
      </c>
      <c r="E187">
        <v>0</v>
      </c>
    </row>
    <row r="188" spans="4:5">
      <c r="D188" t="s">
        <v>8221</v>
      </c>
      <c r="E188">
        <v>12</v>
      </c>
    </row>
    <row r="189" spans="4:5">
      <c r="D189" t="s">
        <v>8221</v>
      </c>
      <c r="E189">
        <v>2</v>
      </c>
    </row>
    <row r="190" spans="4:5">
      <c r="D190" t="s">
        <v>8221</v>
      </c>
      <c r="E190">
        <v>10</v>
      </c>
    </row>
    <row r="191" spans="4:5">
      <c r="D191" t="s">
        <v>8221</v>
      </c>
      <c r="E191">
        <v>0</v>
      </c>
    </row>
    <row r="192" spans="4:5">
      <c r="D192" t="s">
        <v>8221</v>
      </c>
      <c r="E192">
        <v>5</v>
      </c>
    </row>
    <row r="193" spans="4:5">
      <c r="D193" t="s">
        <v>8221</v>
      </c>
      <c r="E193">
        <v>0</v>
      </c>
    </row>
    <row r="194" spans="4:5">
      <c r="D194" t="s">
        <v>8221</v>
      </c>
      <c r="E194">
        <v>5</v>
      </c>
    </row>
    <row r="195" spans="4:5">
      <c r="D195" t="s">
        <v>8221</v>
      </c>
      <c r="E195">
        <v>1</v>
      </c>
    </row>
    <row r="196" spans="4:5">
      <c r="D196" t="s">
        <v>8221</v>
      </c>
      <c r="E196">
        <v>3</v>
      </c>
    </row>
    <row r="197" spans="4:5">
      <c r="D197" t="s">
        <v>8221</v>
      </c>
      <c r="E197">
        <v>3</v>
      </c>
    </row>
    <row r="198" spans="4:5">
      <c r="D198" t="s">
        <v>8221</v>
      </c>
      <c r="E198">
        <v>0</v>
      </c>
    </row>
    <row r="199" spans="4:5">
      <c r="D199" t="s">
        <v>8221</v>
      </c>
      <c r="E199">
        <v>3</v>
      </c>
    </row>
    <row r="200" spans="4:5">
      <c r="D200" t="s">
        <v>8221</v>
      </c>
      <c r="E200">
        <v>0</v>
      </c>
    </row>
    <row r="201" spans="4:5">
      <c r="D201" t="s">
        <v>8221</v>
      </c>
      <c r="E201">
        <v>19</v>
      </c>
    </row>
    <row r="202" spans="4:5">
      <c r="D202" t="s">
        <v>8221</v>
      </c>
      <c r="E202">
        <v>8</v>
      </c>
    </row>
    <row r="203" spans="4:5">
      <c r="D203" t="s">
        <v>8221</v>
      </c>
      <c r="E203">
        <v>6</v>
      </c>
    </row>
    <row r="204" spans="4:5">
      <c r="D204" t="s">
        <v>8221</v>
      </c>
      <c r="E204">
        <v>0</v>
      </c>
    </row>
    <row r="205" spans="4:5">
      <c r="D205" t="s">
        <v>8221</v>
      </c>
      <c r="E205">
        <v>18</v>
      </c>
    </row>
    <row r="206" spans="4:5">
      <c r="D206" t="s">
        <v>8221</v>
      </c>
      <c r="E206">
        <v>7</v>
      </c>
    </row>
    <row r="207" spans="4:5">
      <c r="D207" t="s">
        <v>8221</v>
      </c>
      <c r="E207">
        <v>0</v>
      </c>
    </row>
    <row r="208" spans="4:5">
      <c r="D208" t="s">
        <v>8221</v>
      </c>
      <c r="E208">
        <v>8</v>
      </c>
    </row>
    <row r="209" spans="4:5">
      <c r="D209" t="s">
        <v>8221</v>
      </c>
      <c r="E209">
        <v>1293</v>
      </c>
    </row>
    <row r="210" spans="4:5">
      <c r="D210" t="s">
        <v>8221</v>
      </c>
      <c r="E210">
        <v>17</v>
      </c>
    </row>
    <row r="211" spans="4:5">
      <c r="D211" t="s">
        <v>8221</v>
      </c>
      <c r="E211">
        <v>0</v>
      </c>
    </row>
    <row r="212" spans="4:5">
      <c r="D212" t="s">
        <v>8221</v>
      </c>
      <c r="E212">
        <v>13</v>
      </c>
    </row>
    <row r="213" spans="4:5">
      <c r="D213" t="s">
        <v>8221</v>
      </c>
      <c r="E213">
        <v>0</v>
      </c>
    </row>
    <row r="214" spans="4:5">
      <c r="D214" t="s">
        <v>8221</v>
      </c>
      <c r="E214">
        <v>0</v>
      </c>
    </row>
    <row r="215" spans="4:5">
      <c r="D215" t="s">
        <v>8221</v>
      </c>
      <c r="E215">
        <v>33</v>
      </c>
    </row>
    <row r="216" spans="4:5">
      <c r="D216" t="s">
        <v>8221</v>
      </c>
      <c r="E216">
        <v>12</v>
      </c>
    </row>
    <row r="217" spans="4:5">
      <c r="D217" t="s">
        <v>8221</v>
      </c>
      <c r="E217">
        <v>1</v>
      </c>
    </row>
    <row r="218" spans="4:5">
      <c r="D218" t="s">
        <v>8221</v>
      </c>
      <c r="E218">
        <v>1</v>
      </c>
    </row>
    <row r="219" spans="4:5">
      <c r="D219" t="s">
        <v>8221</v>
      </c>
      <c r="E219">
        <v>1</v>
      </c>
    </row>
    <row r="220" spans="4:5">
      <c r="D220" t="s">
        <v>8221</v>
      </c>
      <c r="E220">
        <v>1</v>
      </c>
    </row>
    <row r="221" spans="4:5">
      <c r="D221" t="s">
        <v>8221</v>
      </c>
      <c r="E221">
        <v>84</v>
      </c>
    </row>
    <row r="222" spans="4:5">
      <c r="D222" t="s">
        <v>8221</v>
      </c>
      <c r="E222">
        <v>38</v>
      </c>
    </row>
    <row r="223" spans="4:5">
      <c r="D223" t="s">
        <v>8221</v>
      </c>
      <c r="E223">
        <v>1</v>
      </c>
    </row>
    <row r="224" spans="4:5">
      <c r="D224" t="s">
        <v>8221</v>
      </c>
      <c r="E224">
        <v>76</v>
      </c>
    </row>
    <row r="225" spans="4:5">
      <c r="D225" t="s">
        <v>8221</v>
      </c>
      <c r="E225">
        <v>3</v>
      </c>
    </row>
    <row r="226" spans="4:5">
      <c r="D226" t="s">
        <v>8221</v>
      </c>
      <c r="E226">
        <v>0</v>
      </c>
    </row>
    <row r="227" spans="4:5">
      <c r="D227" t="s">
        <v>8221</v>
      </c>
      <c r="E227">
        <v>2</v>
      </c>
    </row>
    <row r="228" spans="4:5">
      <c r="D228" t="s">
        <v>8221</v>
      </c>
      <c r="E228">
        <v>0</v>
      </c>
    </row>
    <row r="229" spans="4:5">
      <c r="D229" t="s">
        <v>8221</v>
      </c>
      <c r="E229">
        <v>0</v>
      </c>
    </row>
    <row r="230" spans="4:5">
      <c r="D230" t="s">
        <v>8221</v>
      </c>
      <c r="E230">
        <v>0</v>
      </c>
    </row>
    <row r="231" spans="4:5">
      <c r="D231" t="s">
        <v>8221</v>
      </c>
      <c r="E231">
        <v>2</v>
      </c>
    </row>
    <row r="232" spans="4:5">
      <c r="D232" t="s">
        <v>8221</v>
      </c>
      <c r="E232">
        <v>0</v>
      </c>
    </row>
    <row r="233" spans="4:5">
      <c r="D233" t="s">
        <v>8221</v>
      </c>
      <c r="E233">
        <v>0</v>
      </c>
    </row>
    <row r="234" spans="4:5">
      <c r="D234" t="s">
        <v>8221</v>
      </c>
      <c r="E234">
        <v>0</v>
      </c>
    </row>
    <row r="235" spans="4:5">
      <c r="D235" t="s">
        <v>8221</v>
      </c>
      <c r="E235">
        <v>2</v>
      </c>
    </row>
    <row r="236" spans="4:5">
      <c r="D236" t="s">
        <v>8221</v>
      </c>
      <c r="E236">
        <v>0</v>
      </c>
    </row>
    <row r="237" spans="4:5">
      <c r="D237" t="s">
        <v>8221</v>
      </c>
      <c r="E237">
        <v>7</v>
      </c>
    </row>
    <row r="238" spans="4:5">
      <c r="D238" t="s">
        <v>8221</v>
      </c>
      <c r="E238">
        <v>0</v>
      </c>
    </row>
    <row r="239" spans="4:5">
      <c r="D239" t="s">
        <v>8221</v>
      </c>
      <c r="E239">
        <v>5</v>
      </c>
    </row>
    <row r="240" spans="4:5">
      <c r="D240" t="s">
        <v>8221</v>
      </c>
      <c r="E240">
        <v>0</v>
      </c>
    </row>
    <row r="241" spans="4:5">
      <c r="D241" t="s">
        <v>8221</v>
      </c>
      <c r="E241">
        <v>0</v>
      </c>
    </row>
    <row r="242" spans="4:5">
      <c r="D242" t="s">
        <v>8221</v>
      </c>
      <c r="E242">
        <v>1</v>
      </c>
    </row>
    <row r="243" spans="4:5">
      <c r="D243" t="s">
        <v>8221</v>
      </c>
      <c r="E243">
        <v>0</v>
      </c>
    </row>
    <row r="244" spans="4:5">
      <c r="D244" t="s">
        <v>8221</v>
      </c>
      <c r="E244">
        <v>5</v>
      </c>
    </row>
    <row r="245" spans="4:5" hidden="1">
      <c r="D245" t="s">
        <v>8219</v>
      </c>
      <c r="E245">
        <v>137</v>
      </c>
    </row>
    <row r="246" spans="4:5" hidden="1">
      <c r="D246" t="s">
        <v>8219</v>
      </c>
      <c r="E246">
        <v>376</v>
      </c>
    </row>
    <row r="247" spans="4:5" hidden="1">
      <c r="D247" t="s">
        <v>8219</v>
      </c>
      <c r="E247">
        <v>202</v>
      </c>
    </row>
    <row r="248" spans="4:5" hidden="1">
      <c r="D248" t="s">
        <v>8219</v>
      </c>
      <c r="E248">
        <v>328</v>
      </c>
    </row>
    <row r="249" spans="4:5" hidden="1">
      <c r="D249" t="s">
        <v>8219</v>
      </c>
      <c r="E249">
        <v>84</v>
      </c>
    </row>
    <row r="250" spans="4:5" hidden="1">
      <c r="D250" t="s">
        <v>8219</v>
      </c>
      <c r="E250">
        <v>96</v>
      </c>
    </row>
    <row r="251" spans="4:5" hidden="1">
      <c r="D251" t="s">
        <v>8219</v>
      </c>
      <c r="E251">
        <v>223</v>
      </c>
    </row>
    <row r="252" spans="4:5" hidden="1">
      <c r="D252" t="s">
        <v>8219</v>
      </c>
      <c r="E252">
        <v>62</v>
      </c>
    </row>
    <row r="253" spans="4:5" hidden="1">
      <c r="D253" t="s">
        <v>8219</v>
      </c>
      <c r="E253">
        <v>146</v>
      </c>
    </row>
    <row r="254" spans="4:5" hidden="1">
      <c r="D254" t="s">
        <v>8219</v>
      </c>
      <c r="E254">
        <v>235</v>
      </c>
    </row>
    <row r="255" spans="4:5" hidden="1">
      <c r="D255" t="s">
        <v>8219</v>
      </c>
      <c r="E255">
        <v>437</v>
      </c>
    </row>
    <row r="256" spans="4:5" hidden="1">
      <c r="D256" t="s">
        <v>8219</v>
      </c>
      <c r="E256">
        <v>77</v>
      </c>
    </row>
    <row r="257" spans="4:5" hidden="1">
      <c r="D257" t="s">
        <v>8219</v>
      </c>
      <c r="E257">
        <v>108</v>
      </c>
    </row>
    <row r="258" spans="4:5" hidden="1">
      <c r="D258" t="s">
        <v>8219</v>
      </c>
      <c r="E258">
        <v>7</v>
      </c>
    </row>
    <row r="259" spans="4:5" hidden="1">
      <c r="D259" t="s">
        <v>8219</v>
      </c>
      <c r="E259">
        <v>314</v>
      </c>
    </row>
    <row r="260" spans="4:5" hidden="1">
      <c r="D260" t="s">
        <v>8219</v>
      </c>
      <c r="E260">
        <v>188</v>
      </c>
    </row>
    <row r="261" spans="4:5" hidden="1">
      <c r="D261" t="s">
        <v>8219</v>
      </c>
      <c r="E261">
        <v>275</v>
      </c>
    </row>
    <row r="262" spans="4:5" hidden="1">
      <c r="D262" t="s">
        <v>8219</v>
      </c>
      <c r="E262">
        <v>560</v>
      </c>
    </row>
    <row r="263" spans="4:5" hidden="1">
      <c r="D263" t="s">
        <v>8219</v>
      </c>
      <c r="E263">
        <v>688</v>
      </c>
    </row>
    <row r="264" spans="4:5" hidden="1">
      <c r="D264" t="s">
        <v>8219</v>
      </c>
      <c r="E264">
        <v>942</v>
      </c>
    </row>
    <row r="265" spans="4:5" hidden="1">
      <c r="D265" t="s">
        <v>8219</v>
      </c>
      <c r="E265">
        <v>88</v>
      </c>
    </row>
    <row r="266" spans="4:5" hidden="1">
      <c r="D266" t="s">
        <v>8219</v>
      </c>
      <c r="E266">
        <v>220</v>
      </c>
    </row>
    <row r="267" spans="4:5" hidden="1">
      <c r="D267" t="s">
        <v>8219</v>
      </c>
      <c r="E267">
        <v>145</v>
      </c>
    </row>
    <row r="268" spans="4:5" hidden="1">
      <c r="D268" t="s">
        <v>8219</v>
      </c>
      <c r="E268">
        <v>963</v>
      </c>
    </row>
    <row r="269" spans="4:5" hidden="1">
      <c r="D269" t="s">
        <v>8219</v>
      </c>
      <c r="E269">
        <v>91</v>
      </c>
    </row>
    <row r="270" spans="4:5" hidden="1">
      <c r="D270" t="s">
        <v>8219</v>
      </c>
      <c r="E270">
        <v>58</v>
      </c>
    </row>
    <row r="271" spans="4:5" hidden="1">
      <c r="D271" t="s">
        <v>8219</v>
      </c>
      <c r="E271">
        <v>36</v>
      </c>
    </row>
    <row r="272" spans="4:5" hidden="1">
      <c r="D272" t="s">
        <v>8219</v>
      </c>
      <c r="E272">
        <v>165</v>
      </c>
    </row>
    <row r="273" spans="4:5" hidden="1">
      <c r="D273" t="s">
        <v>8219</v>
      </c>
      <c r="E273">
        <v>111</v>
      </c>
    </row>
    <row r="274" spans="4:5" hidden="1">
      <c r="D274" t="s">
        <v>8219</v>
      </c>
      <c r="E274">
        <v>1596</v>
      </c>
    </row>
    <row r="275" spans="4:5" hidden="1">
      <c r="D275" t="s">
        <v>8219</v>
      </c>
      <c r="E275">
        <v>61</v>
      </c>
    </row>
    <row r="276" spans="4:5" hidden="1">
      <c r="D276" t="s">
        <v>8219</v>
      </c>
      <c r="E276">
        <v>287</v>
      </c>
    </row>
    <row r="277" spans="4:5" hidden="1">
      <c r="D277" t="s">
        <v>8219</v>
      </c>
      <c r="E277">
        <v>65</v>
      </c>
    </row>
    <row r="278" spans="4:5" hidden="1">
      <c r="D278" t="s">
        <v>8219</v>
      </c>
      <c r="E278">
        <v>118</v>
      </c>
    </row>
    <row r="279" spans="4:5" hidden="1">
      <c r="D279" t="s">
        <v>8219</v>
      </c>
      <c r="E279">
        <v>113</v>
      </c>
    </row>
    <row r="280" spans="4:5" hidden="1">
      <c r="D280" t="s">
        <v>8219</v>
      </c>
      <c r="E280">
        <v>332</v>
      </c>
    </row>
    <row r="281" spans="4:5" hidden="1">
      <c r="D281" t="s">
        <v>8219</v>
      </c>
      <c r="E281">
        <v>62</v>
      </c>
    </row>
    <row r="282" spans="4:5" hidden="1">
      <c r="D282" t="s">
        <v>8219</v>
      </c>
      <c r="E282">
        <v>951</v>
      </c>
    </row>
    <row r="283" spans="4:5" hidden="1">
      <c r="D283" t="s">
        <v>8219</v>
      </c>
      <c r="E283">
        <v>415</v>
      </c>
    </row>
    <row r="284" spans="4:5" hidden="1">
      <c r="D284" t="s">
        <v>8219</v>
      </c>
      <c r="E284">
        <v>305</v>
      </c>
    </row>
    <row r="285" spans="4:5" hidden="1">
      <c r="D285" t="s">
        <v>8219</v>
      </c>
      <c r="E285">
        <v>2139</v>
      </c>
    </row>
    <row r="286" spans="4:5" hidden="1">
      <c r="D286" t="s">
        <v>8219</v>
      </c>
      <c r="E286">
        <v>79</v>
      </c>
    </row>
    <row r="287" spans="4:5" hidden="1">
      <c r="D287" t="s">
        <v>8219</v>
      </c>
      <c r="E287">
        <v>179</v>
      </c>
    </row>
    <row r="288" spans="4:5" hidden="1">
      <c r="D288" t="s">
        <v>8219</v>
      </c>
      <c r="E288">
        <v>202</v>
      </c>
    </row>
    <row r="289" spans="4:5" hidden="1">
      <c r="D289" t="s">
        <v>8219</v>
      </c>
      <c r="E289">
        <v>760</v>
      </c>
    </row>
    <row r="290" spans="4:5" hidden="1">
      <c r="D290" t="s">
        <v>8219</v>
      </c>
      <c r="E290">
        <v>563</v>
      </c>
    </row>
    <row r="291" spans="4:5" hidden="1">
      <c r="D291" t="s">
        <v>8219</v>
      </c>
      <c r="E291">
        <v>135</v>
      </c>
    </row>
    <row r="292" spans="4:5" hidden="1">
      <c r="D292" t="s">
        <v>8219</v>
      </c>
      <c r="E292">
        <v>290</v>
      </c>
    </row>
    <row r="293" spans="4:5" hidden="1">
      <c r="D293" t="s">
        <v>8219</v>
      </c>
      <c r="E293">
        <v>447</v>
      </c>
    </row>
    <row r="294" spans="4:5" hidden="1">
      <c r="D294" t="s">
        <v>8219</v>
      </c>
      <c r="E294">
        <v>232</v>
      </c>
    </row>
    <row r="295" spans="4:5" hidden="1">
      <c r="D295" t="s">
        <v>8219</v>
      </c>
      <c r="E295">
        <v>168</v>
      </c>
    </row>
    <row r="296" spans="4:5" hidden="1">
      <c r="D296" t="s">
        <v>8219</v>
      </c>
      <c r="E296">
        <v>128</v>
      </c>
    </row>
    <row r="297" spans="4:5" hidden="1">
      <c r="D297" t="s">
        <v>8219</v>
      </c>
      <c r="E297">
        <v>493</v>
      </c>
    </row>
    <row r="298" spans="4:5" hidden="1">
      <c r="D298" t="s">
        <v>8219</v>
      </c>
      <c r="E298">
        <v>131</v>
      </c>
    </row>
    <row r="299" spans="4:5" hidden="1">
      <c r="D299" t="s">
        <v>8219</v>
      </c>
      <c r="E299">
        <v>50</v>
      </c>
    </row>
    <row r="300" spans="4:5" hidden="1">
      <c r="D300" t="s">
        <v>8219</v>
      </c>
      <c r="E300">
        <v>665</v>
      </c>
    </row>
    <row r="301" spans="4:5" hidden="1">
      <c r="D301" t="s">
        <v>8219</v>
      </c>
      <c r="E301">
        <v>129</v>
      </c>
    </row>
    <row r="302" spans="4:5" hidden="1">
      <c r="D302" t="s">
        <v>8219</v>
      </c>
      <c r="E302">
        <v>142</v>
      </c>
    </row>
    <row r="303" spans="4:5" hidden="1">
      <c r="D303" t="s">
        <v>8219</v>
      </c>
      <c r="E303">
        <v>2436</v>
      </c>
    </row>
    <row r="304" spans="4:5" hidden="1">
      <c r="D304" t="s">
        <v>8219</v>
      </c>
      <c r="E304">
        <v>244</v>
      </c>
    </row>
    <row r="305" spans="4:5" hidden="1">
      <c r="D305" t="s">
        <v>8219</v>
      </c>
      <c r="E305">
        <v>298</v>
      </c>
    </row>
    <row r="306" spans="4:5" hidden="1">
      <c r="D306" t="s">
        <v>8219</v>
      </c>
      <c r="E306">
        <v>251</v>
      </c>
    </row>
    <row r="307" spans="4:5" hidden="1">
      <c r="D307" t="s">
        <v>8219</v>
      </c>
      <c r="E307">
        <v>108</v>
      </c>
    </row>
    <row r="308" spans="4:5" hidden="1">
      <c r="D308" t="s">
        <v>8219</v>
      </c>
      <c r="E308">
        <v>82</v>
      </c>
    </row>
    <row r="309" spans="4:5" hidden="1">
      <c r="D309" t="s">
        <v>8219</v>
      </c>
      <c r="E309">
        <v>74</v>
      </c>
    </row>
    <row r="310" spans="4:5" hidden="1">
      <c r="D310" t="s">
        <v>8219</v>
      </c>
      <c r="E310">
        <v>189</v>
      </c>
    </row>
    <row r="311" spans="4:5" hidden="1">
      <c r="D311" t="s">
        <v>8219</v>
      </c>
      <c r="E311">
        <v>80</v>
      </c>
    </row>
    <row r="312" spans="4:5" hidden="1">
      <c r="D312" t="s">
        <v>8219</v>
      </c>
      <c r="E312">
        <v>576</v>
      </c>
    </row>
    <row r="313" spans="4:5" hidden="1">
      <c r="D313" t="s">
        <v>8219</v>
      </c>
      <c r="E313">
        <v>202</v>
      </c>
    </row>
    <row r="314" spans="4:5" hidden="1">
      <c r="D314" t="s">
        <v>8219</v>
      </c>
      <c r="E314">
        <v>238</v>
      </c>
    </row>
    <row r="315" spans="4:5" hidden="1">
      <c r="D315" t="s">
        <v>8219</v>
      </c>
      <c r="E315">
        <v>36</v>
      </c>
    </row>
    <row r="316" spans="4:5" hidden="1">
      <c r="D316" t="s">
        <v>8219</v>
      </c>
      <c r="E316">
        <v>150</v>
      </c>
    </row>
    <row r="317" spans="4:5" hidden="1">
      <c r="D317" t="s">
        <v>8219</v>
      </c>
      <c r="E317">
        <v>146</v>
      </c>
    </row>
    <row r="318" spans="4:5" hidden="1">
      <c r="D318" t="s">
        <v>8219</v>
      </c>
      <c r="E318">
        <v>222</v>
      </c>
    </row>
    <row r="319" spans="4:5" hidden="1">
      <c r="D319" t="s">
        <v>8219</v>
      </c>
      <c r="E319">
        <v>120</v>
      </c>
    </row>
    <row r="320" spans="4:5" hidden="1">
      <c r="D320" t="s">
        <v>8219</v>
      </c>
      <c r="E320">
        <v>126</v>
      </c>
    </row>
    <row r="321" spans="4:5" hidden="1">
      <c r="D321" t="s">
        <v>8219</v>
      </c>
      <c r="E321">
        <v>158</v>
      </c>
    </row>
    <row r="322" spans="4:5" hidden="1">
      <c r="D322" t="s">
        <v>8219</v>
      </c>
      <c r="E322">
        <v>316</v>
      </c>
    </row>
    <row r="323" spans="4:5" hidden="1">
      <c r="D323" t="s">
        <v>8219</v>
      </c>
      <c r="E323">
        <v>284</v>
      </c>
    </row>
    <row r="324" spans="4:5" hidden="1">
      <c r="D324" t="s">
        <v>8219</v>
      </c>
      <c r="E324">
        <v>51</v>
      </c>
    </row>
    <row r="325" spans="4:5" hidden="1">
      <c r="D325" t="s">
        <v>8219</v>
      </c>
      <c r="E325">
        <v>158</v>
      </c>
    </row>
    <row r="326" spans="4:5" hidden="1">
      <c r="D326" t="s">
        <v>8219</v>
      </c>
      <c r="E326">
        <v>337</v>
      </c>
    </row>
    <row r="327" spans="4:5" hidden="1">
      <c r="D327" t="s">
        <v>8219</v>
      </c>
      <c r="E327">
        <v>186</v>
      </c>
    </row>
    <row r="328" spans="4:5" hidden="1">
      <c r="D328" t="s">
        <v>8219</v>
      </c>
      <c r="E328">
        <v>58</v>
      </c>
    </row>
    <row r="329" spans="4:5" hidden="1">
      <c r="D329" t="s">
        <v>8219</v>
      </c>
      <c r="E329">
        <v>82</v>
      </c>
    </row>
    <row r="330" spans="4:5" hidden="1">
      <c r="D330" t="s">
        <v>8219</v>
      </c>
      <c r="E330">
        <v>736</v>
      </c>
    </row>
    <row r="331" spans="4:5" hidden="1">
      <c r="D331" t="s">
        <v>8219</v>
      </c>
      <c r="E331">
        <v>1151</v>
      </c>
    </row>
    <row r="332" spans="4:5" hidden="1">
      <c r="D332" t="s">
        <v>8219</v>
      </c>
      <c r="E332">
        <v>34</v>
      </c>
    </row>
    <row r="333" spans="4:5" hidden="1">
      <c r="D333" t="s">
        <v>8219</v>
      </c>
      <c r="E333">
        <v>498</v>
      </c>
    </row>
    <row r="334" spans="4:5" hidden="1">
      <c r="D334" t="s">
        <v>8219</v>
      </c>
      <c r="E334">
        <v>167</v>
      </c>
    </row>
    <row r="335" spans="4:5" hidden="1">
      <c r="D335" t="s">
        <v>8219</v>
      </c>
      <c r="E335">
        <v>340</v>
      </c>
    </row>
    <row r="336" spans="4:5" hidden="1">
      <c r="D336" t="s">
        <v>8219</v>
      </c>
      <c r="E336">
        <v>438</v>
      </c>
    </row>
    <row r="337" spans="4:5" hidden="1">
      <c r="D337" t="s">
        <v>8219</v>
      </c>
      <c r="E337">
        <v>555</v>
      </c>
    </row>
    <row r="338" spans="4:5" hidden="1">
      <c r="D338" t="s">
        <v>8219</v>
      </c>
      <c r="E338">
        <v>266</v>
      </c>
    </row>
    <row r="339" spans="4:5" hidden="1">
      <c r="D339" t="s">
        <v>8219</v>
      </c>
      <c r="E339">
        <v>69</v>
      </c>
    </row>
    <row r="340" spans="4:5" hidden="1">
      <c r="D340" t="s">
        <v>8219</v>
      </c>
      <c r="E340">
        <v>80</v>
      </c>
    </row>
    <row r="341" spans="4:5" hidden="1">
      <c r="D341" t="s">
        <v>8219</v>
      </c>
      <c r="E341">
        <v>493</v>
      </c>
    </row>
    <row r="342" spans="4:5" hidden="1">
      <c r="D342" t="s">
        <v>8219</v>
      </c>
      <c r="E342">
        <v>31</v>
      </c>
    </row>
    <row r="343" spans="4:5" hidden="1">
      <c r="D343" t="s">
        <v>8219</v>
      </c>
      <c r="E343">
        <v>236</v>
      </c>
    </row>
    <row r="344" spans="4:5" hidden="1">
      <c r="D344" t="s">
        <v>8219</v>
      </c>
      <c r="E344">
        <v>89</v>
      </c>
    </row>
    <row r="345" spans="4:5" hidden="1">
      <c r="D345" t="s">
        <v>8219</v>
      </c>
      <c r="E345">
        <v>299</v>
      </c>
    </row>
    <row r="346" spans="4:5" hidden="1">
      <c r="D346" t="s">
        <v>8219</v>
      </c>
      <c r="E346">
        <v>55</v>
      </c>
    </row>
    <row r="347" spans="4:5" hidden="1">
      <c r="D347" t="s">
        <v>8219</v>
      </c>
      <c r="E347">
        <v>325</v>
      </c>
    </row>
    <row r="348" spans="4:5" hidden="1">
      <c r="D348" t="s">
        <v>8219</v>
      </c>
      <c r="E348">
        <v>524</v>
      </c>
    </row>
    <row r="349" spans="4:5" hidden="1">
      <c r="D349" t="s">
        <v>8219</v>
      </c>
      <c r="E349">
        <v>285</v>
      </c>
    </row>
    <row r="350" spans="4:5" hidden="1">
      <c r="D350" t="s">
        <v>8219</v>
      </c>
      <c r="E350">
        <v>179</v>
      </c>
    </row>
    <row r="351" spans="4:5" hidden="1">
      <c r="D351" t="s">
        <v>8219</v>
      </c>
      <c r="E351">
        <v>188</v>
      </c>
    </row>
    <row r="352" spans="4:5" hidden="1">
      <c r="D352" t="s">
        <v>8219</v>
      </c>
      <c r="E352">
        <v>379</v>
      </c>
    </row>
    <row r="353" spans="4:5" hidden="1">
      <c r="D353" t="s">
        <v>8219</v>
      </c>
      <c r="E353">
        <v>119</v>
      </c>
    </row>
    <row r="354" spans="4:5" hidden="1">
      <c r="D354" t="s">
        <v>8219</v>
      </c>
      <c r="E354">
        <v>167</v>
      </c>
    </row>
    <row r="355" spans="4:5" hidden="1">
      <c r="D355" t="s">
        <v>8219</v>
      </c>
      <c r="E355">
        <v>221</v>
      </c>
    </row>
    <row r="356" spans="4:5" hidden="1">
      <c r="D356" t="s">
        <v>8219</v>
      </c>
      <c r="E356">
        <v>964</v>
      </c>
    </row>
    <row r="357" spans="4:5" hidden="1">
      <c r="D357" t="s">
        <v>8219</v>
      </c>
      <c r="E357">
        <v>286</v>
      </c>
    </row>
    <row r="358" spans="4:5" hidden="1">
      <c r="D358" t="s">
        <v>8219</v>
      </c>
      <c r="E358">
        <v>613</v>
      </c>
    </row>
    <row r="359" spans="4:5" hidden="1">
      <c r="D359" t="s">
        <v>8219</v>
      </c>
      <c r="E359">
        <v>29</v>
      </c>
    </row>
    <row r="360" spans="4:5" hidden="1">
      <c r="D360" t="s">
        <v>8219</v>
      </c>
      <c r="E360">
        <v>165</v>
      </c>
    </row>
    <row r="361" spans="4:5" hidden="1">
      <c r="D361" t="s">
        <v>8219</v>
      </c>
      <c r="E361">
        <v>97</v>
      </c>
    </row>
    <row r="362" spans="4:5" hidden="1">
      <c r="D362" t="s">
        <v>8219</v>
      </c>
      <c r="E362">
        <v>303</v>
      </c>
    </row>
    <row r="363" spans="4:5" hidden="1">
      <c r="D363" t="s">
        <v>8219</v>
      </c>
      <c r="E363">
        <v>267</v>
      </c>
    </row>
    <row r="364" spans="4:5" hidden="1">
      <c r="D364" t="s">
        <v>8219</v>
      </c>
      <c r="E364">
        <v>302</v>
      </c>
    </row>
    <row r="365" spans="4:5" hidden="1">
      <c r="D365" t="s">
        <v>8219</v>
      </c>
      <c r="E365">
        <v>87</v>
      </c>
    </row>
    <row r="366" spans="4:5" hidden="1">
      <c r="D366" t="s">
        <v>8219</v>
      </c>
      <c r="E366">
        <v>354</v>
      </c>
    </row>
    <row r="367" spans="4:5" hidden="1">
      <c r="D367" t="s">
        <v>8219</v>
      </c>
      <c r="E367">
        <v>86</v>
      </c>
    </row>
    <row r="368" spans="4:5" hidden="1">
      <c r="D368" t="s">
        <v>8219</v>
      </c>
      <c r="E368">
        <v>26</v>
      </c>
    </row>
    <row r="369" spans="4:5" hidden="1">
      <c r="D369" t="s">
        <v>8219</v>
      </c>
      <c r="E369">
        <v>113</v>
      </c>
    </row>
    <row r="370" spans="4:5" hidden="1">
      <c r="D370" t="s">
        <v>8219</v>
      </c>
      <c r="E370">
        <v>65</v>
      </c>
    </row>
    <row r="371" spans="4:5" hidden="1">
      <c r="D371" t="s">
        <v>8219</v>
      </c>
      <c r="E371">
        <v>134</v>
      </c>
    </row>
    <row r="372" spans="4:5" hidden="1">
      <c r="D372" t="s">
        <v>8219</v>
      </c>
      <c r="E372">
        <v>119</v>
      </c>
    </row>
    <row r="373" spans="4:5" hidden="1">
      <c r="D373" t="s">
        <v>8219</v>
      </c>
      <c r="E373">
        <v>159</v>
      </c>
    </row>
    <row r="374" spans="4:5" hidden="1">
      <c r="D374" t="s">
        <v>8219</v>
      </c>
      <c r="E374">
        <v>167</v>
      </c>
    </row>
    <row r="375" spans="4:5" hidden="1">
      <c r="D375" t="s">
        <v>8219</v>
      </c>
      <c r="E375">
        <v>43</v>
      </c>
    </row>
    <row r="376" spans="4:5" hidden="1">
      <c r="D376" t="s">
        <v>8219</v>
      </c>
      <c r="E376">
        <v>1062</v>
      </c>
    </row>
    <row r="377" spans="4:5" hidden="1">
      <c r="D377" t="s">
        <v>8219</v>
      </c>
      <c r="E377">
        <v>9</v>
      </c>
    </row>
    <row r="378" spans="4:5" hidden="1">
      <c r="D378" t="s">
        <v>8219</v>
      </c>
      <c r="E378">
        <v>89</v>
      </c>
    </row>
    <row r="379" spans="4:5" hidden="1">
      <c r="D379" t="s">
        <v>8219</v>
      </c>
      <c r="E379">
        <v>174</v>
      </c>
    </row>
    <row r="380" spans="4:5" hidden="1">
      <c r="D380" t="s">
        <v>8219</v>
      </c>
      <c r="E380">
        <v>14</v>
      </c>
    </row>
    <row r="381" spans="4:5" hidden="1">
      <c r="D381" t="s">
        <v>8219</v>
      </c>
      <c r="E381">
        <v>48</v>
      </c>
    </row>
    <row r="382" spans="4:5" hidden="1">
      <c r="D382" t="s">
        <v>8219</v>
      </c>
      <c r="E382">
        <v>133</v>
      </c>
    </row>
    <row r="383" spans="4:5" hidden="1">
      <c r="D383" t="s">
        <v>8219</v>
      </c>
      <c r="E383">
        <v>83</v>
      </c>
    </row>
    <row r="384" spans="4:5" hidden="1">
      <c r="D384" t="s">
        <v>8219</v>
      </c>
      <c r="E384">
        <v>149</v>
      </c>
    </row>
    <row r="385" spans="4:5" hidden="1">
      <c r="D385" t="s">
        <v>8219</v>
      </c>
      <c r="E385">
        <v>49</v>
      </c>
    </row>
    <row r="386" spans="4:5" hidden="1">
      <c r="D386" t="s">
        <v>8219</v>
      </c>
      <c r="E386">
        <v>251</v>
      </c>
    </row>
    <row r="387" spans="4:5" hidden="1">
      <c r="D387" t="s">
        <v>8219</v>
      </c>
      <c r="E387">
        <v>22</v>
      </c>
    </row>
    <row r="388" spans="4:5" hidden="1">
      <c r="D388" t="s">
        <v>8219</v>
      </c>
      <c r="E388">
        <v>48</v>
      </c>
    </row>
    <row r="389" spans="4:5" hidden="1">
      <c r="D389" t="s">
        <v>8219</v>
      </c>
      <c r="E389">
        <v>383</v>
      </c>
    </row>
    <row r="390" spans="4:5" hidden="1">
      <c r="D390" t="s">
        <v>8219</v>
      </c>
      <c r="E390">
        <v>237</v>
      </c>
    </row>
    <row r="391" spans="4:5" hidden="1">
      <c r="D391" t="s">
        <v>8219</v>
      </c>
      <c r="E391">
        <v>13</v>
      </c>
    </row>
    <row r="392" spans="4:5" hidden="1">
      <c r="D392" t="s">
        <v>8219</v>
      </c>
      <c r="E392">
        <v>562</v>
      </c>
    </row>
    <row r="393" spans="4:5" hidden="1">
      <c r="D393" t="s">
        <v>8219</v>
      </c>
      <c r="E393">
        <v>71</v>
      </c>
    </row>
    <row r="394" spans="4:5" hidden="1">
      <c r="D394" t="s">
        <v>8219</v>
      </c>
      <c r="E394">
        <v>1510</v>
      </c>
    </row>
    <row r="395" spans="4:5" hidden="1">
      <c r="D395" t="s">
        <v>8219</v>
      </c>
      <c r="E395">
        <v>14</v>
      </c>
    </row>
    <row r="396" spans="4:5" hidden="1">
      <c r="D396" t="s">
        <v>8219</v>
      </c>
      <c r="E396">
        <v>193</v>
      </c>
    </row>
    <row r="397" spans="4:5" hidden="1">
      <c r="D397" t="s">
        <v>8219</v>
      </c>
      <c r="E397">
        <v>206</v>
      </c>
    </row>
    <row r="398" spans="4:5" hidden="1">
      <c r="D398" t="s">
        <v>8219</v>
      </c>
      <c r="E398">
        <v>351</v>
      </c>
    </row>
    <row r="399" spans="4:5" hidden="1">
      <c r="D399" t="s">
        <v>8219</v>
      </c>
      <c r="E399">
        <v>50</v>
      </c>
    </row>
    <row r="400" spans="4:5" hidden="1">
      <c r="D400" t="s">
        <v>8219</v>
      </c>
      <c r="E400">
        <v>184</v>
      </c>
    </row>
    <row r="401" spans="4:5" hidden="1">
      <c r="D401" t="s">
        <v>8219</v>
      </c>
      <c r="E401">
        <v>196</v>
      </c>
    </row>
    <row r="402" spans="4:5" hidden="1">
      <c r="D402" t="s">
        <v>8219</v>
      </c>
      <c r="E402">
        <v>229</v>
      </c>
    </row>
    <row r="403" spans="4:5" hidden="1">
      <c r="D403" t="s">
        <v>8219</v>
      </c>
      <c r="E403">
        <v>67</v>
      </c>
    </row>
    <row r="404" spans="4:5" hidden="1">
      <c r="D404" t="s">
        <v>8219</v>
      </c>
      <c r="E404">
        <v>95</v>
      </c>
    </row>
    <row r="405" spans="4:5" hidden="1">
      <c r="D405" t="s">
        <v>8219</v>
      </c>
      <c r="E405">
        <v>62</v>
      </c>
    </row>
    <row r="406" spans="4:5" hidden="1">
      <c r="D406" t="s">
        <v>8219</v>
      </c>
      <c r="E406">
        <v>73</v>
      </c>
    </row>
    <row r="407" spans="4:5" hidden="1">
      <c r="D407" t="s">
        <v>8219</v>
      </c>
      <c r="E407">
        <v>43</v>
      </c>
    </row>
    <row r="408" spans="4:5" hidden="1">
      <c r="D408" t="s">
        <v>8219</v>
      </c>
      <c r="E408">
        <v>70</v>
      </c>
    </row>
    <row r="409" spans="4:5" hidden="1">
      <c r="D409" t="s">
        <v>8219</v>
      </c>
      <c r="E409">
        <v>271</v>
      </c>
    </row>
    <row r="410" spans="4:5" hidden="1">
      <c r="D410" t="s">
        <v>8219</v>
      </c>
      <c r="E410">
        <v>55</v>
      </c>
    </row>
    <row r="411" spans="4:5" hidden="1">
      <c r="D411" t="s">
        <v>8219</v>
      </c>
      <c r="E411">
        <v>35</v>
      </c>
    </row>
    <row r="412" spans="4:5" hidden="1">
      <c r="D412" t="s">
        <v>8219</v>
      </c>
      <c r="E412">
        <v>22</v>
      </c>
    </row>
    <row r="413" spans="4:5" hidden="1">
      <c r="D413" t="s">
        <v>8219</v>
      </c>
      <c r="E413">
        <v>38</v>
      </c>
    </row>
    <row r="414" spans="4:5" hidden="1">
      <c r="D414" t="s">
        <v>8219</v>
      </c>
      <c r="E414">
        <v>15</v>
      </c>
    </row>
    <row r="415" spans="4:5" hidden="1">
      <c r="D415" t="s">
        <v>8219</v>
      </c>
      <c r="E415">
        <v>7</v>
      </c>
    </row>
    <row r="416" spans="4:5" hidden="1">
      <c r="D416" t="s">
        <v>8219</v>
      </c>
      <c r="E416">
        <v>241</v>
      </c>
    </row>
    <row r="417" spans="4:5" hidden="1">
      <c r="D417" t="s">
        <v>8219</v>
      </c>
      <c r="E417">
        <v>55</v>
      </c>
    </row>
    <row r="418" spans="4:5" hidden="1">
      <c r="D418" t="s">
        <v>8219</v>
      </c>
      <c r="E418">
        <v>171</v>
      </c>
    </row>
    <row r="419" spans="4:5" hidden="1">
      <c r="D419" t="s">
        <v>8219</v>
      </c>
      <c r="E419">
        <v>208</v>
      </c>
    </row>
    <row r="420" spans="4:5" hidden="1">
      <c r="D420" t="s">
        <v>8219</v>
      </c>
      <c r="E420">
        <v>21</v>
      </c>
    </row>
    <row r="421" spans="4:5" hidden="1">
      <c r="D421" t="s">
        <v>8219</v>
      </c>
      <c r="E421">
        <v>25</v>
      </c>
    </row>
    <row r="422" spans="4:5" hidden="1">
      <c r="D422" t="s">
        <v>8219</v>
      </c>
      <c r="E422">
        <v>52</v>
      </c>
    </row>
    <row r="423" spans="4:5" hidden="1">
      <c r="D423" t="s">
        <v>8219</v>
      </c>
      <c r="E423">
        <v>104</v>
      </c>
    </row>
    <row r="424" spans="4:5" hidden="1">
      <c r="D424" t="s">
        <v>8219</v>
      </c>
      <c r="E424">
        <v>73</v>
      </c>
    </row>
    <row r="425" spans="4:5">
      <c r="D425" t="s">
        <v>8221</v>
      </c>
      <c r="E425">
        <v>3</v>
      </c>
    </row>
    <row r="426" spans="4:5">
      <c r="D426" t="s">
        <v>8221</v>
      </c>
      <c r="E426">
        <v>6</v>
      </c>
    </row>
    <row r="427" spans="4:5">
      <c r="D427" t="s">
        <v>8221</v>
      </c>
      <c r="E427">
        <v>12</v>
      </c>
    </row>
    <row r="428" spans="4:5">
      <c r="D428" t="s">
        <v>8221</v>
      </c>
      <c r="E428">
        <v>13</v>
      </c>
    </row>
    <row r="429" spans="4:5">
      <c r="D429" t="s">
        <v>8221</v>
      </c>
      <c r="E429">
        <v>5</v>
      </c>
    </row>
    <row r="430" spans="4:5">
      <c r="D430" t="s">
        <v>8221</v>
      </c>
      <c r="E430">
        <v>2</v>
      </c>
    </row>
    <row r="431" spans="4:5">
      <c r="D431" t="s">
        <v>8221</v>
      </c>
      <c r="E431">
        <v>8</v>
      </c>
    </row>
    <row r="432" spans="4:5">
      <c r="D432" t="s">
        <v>8221</v>
      </c>
      <c r="E432">
        <v>0</v>
      </c>
    </row>
    <row r="433" spans="4:5">
      <c r="D433" t="s">
        <v>8221</v>
      </c>
      <c r="E433">
        <v>13</v>
      </c>
    </row>
    <row r="434" spans="4:5">
      <c r="D434" t="s">
        <v>8221</v>
      </c>
      <c r="E434">
        <v>0</v>
      </c>
    </row>
    <row r="435" spans="4:5">
      <c r="D435" t="s">
        <v>8221</v>
      </c>
      <c r="E435">
        <v>5</v>
      </c>
    </row>
    <row r="436" spans="4:5">
      <c r="D436" t="s">
        <v>8221</v>
      </c>
      <c r="E436">
        <v>8</v>
      </c>
    </row>
    <row r="437" spans="4:5">
      <c r="D437" t="s">
        <v>8221</v>
      </c>
      <c r="E437">
        <v>8</v>
      </c>
    </row>
    <row r="438" spans="4:5">
      <c r="D438" t="s">
        <v>8221</v>
      </c>
      <c r="E438">
        <v>0</v>
      </c>
    </row>
    <row r="439" spans="4:5">
      <c r="D439" t="s">
        <v>8221</v>
      </c>
      <c r="E439">
        <v>2</v>
      </c>
    </row>
    <row r="440" spans="4:5">
      <c r="D440" t="s">
        <v>8221</v>
      </c>
      <c r="E440">
        <v>3</v>
      </c>
    </row>
    <row r="441" spans="4:5">
      <c r="D441" t="s">
        <v>8221</v>
      </c>
      <c r="E441">
        <v>0</v>
      </c>
    </row>
    <row r="442" spans="4:5">
      <c r="D442" t="s">
        <v>8221</v>
      </c>
      <c r="E442">
        <v>0</v>
      </c>
    </row>
    <row r="443" spans="4:5">
      <c r="D443" t="s">
        <v>8221</v>
      </c>
      <c r="E443">
        <v>11</v>
      </c>
    </row>
    <row r="444" spans="4:5">
      <c r="D444" t="s">
        <v>8221</v>
      </c>
      <c r="E444">
        <v>0</v>
      </c>
    </row>
    <row r="445" spans="4:5">
      <c r="D445" t="s">
        <v>8221</v>
      </c>
      <c r="E445">
        <v>1</v>
      </c>
    </row>
    <row r="446" spans="4:5">
      <c r="D446" t="s">
        <v>8221</v>
      </c>
      <c r="E446">
        <v>0</v>
      </c>
    </row>
    <row r="447" spans="4:5">
      <c r="D447" t="s">
        <v>8221</v>
      </c>
      <c r="E447">
        <v>17</v>
      </c>
    </row>
    <row r="448" spans="4:5">
      <c r="D448" t="s">
        <v>8221</v>
      </c>
      <c r="E448">
        <v>2</v>
      </c>
    </row>
    <row r="449" spans="4:5">
      <c r="D449" t="s">
        <v>8221</v>
      </c>
      <c r="E449">
        <v>1</v>
      </c>
    </row>
    <row r="450" spans="4:5">
      <c r="D450" t="s">
        <v>8221</v>
      </c>
      <c r="E450">
        <v>2</v>
      </c>
    </row>
    <row r="451" spans="4:5">
      <c r="D451" t="s">
        <v>8221</v>
      </c>
      <c r="E451">
        <v>16</v>
      </c>
    </row>
    <row r="452" spans="4:5">
      <c r="D452" t="s">
        <v>8221</v>
      </c>
      <c r="E452">
        <v>1</v>
      </c>
    </row>
    <row r="453" spans="4:5">
      <c r="D453" t="s">
        <v>8221</v>
      </c>
      <c r="E453">
        <v>4</v>
      </c>
    </row>
    <row r="454" spans="4:5">
      <c r="D454" t="s">
        <v>8221</v>
      </c>
      <c r="E454">
        <v>5</v>
      </c>
    </row>
    <row r="455" spans="4:5">
      <c r="D455" t="s">
        <v>8221</v>
      </c>
      <c r="E455">
        <v>7</v>
      </c>
    </row>
    <row r="456" spans="4:5">
      <c r="D456" t="s">
        <v>8221</v>
      </c>
      <c r="E456">
        <v>0</v>
      </c>
    </row>
    <row r="457" spans="4:5">
      <c r="D457" t="s">
        <v>8221</v>
      </c>
      <c r="E457">
        <v>12</v>
      </c>
    </row>
    <row r="458" spans="4:5">
      <c r="D458" t="s">
        <v>8221</v>
      </c>
      <c r="E458">
        <v>2</v>
      </c>
    </row>
    <row r="459" spans="4:5">
      <c r="D459" t="s">
        <v>8221</v>
      </c>
      <c r="E459">
        <v>5</v>
      </c>
    </row>
    <row r="460" spans="4:5">
      <c r="D460" t="s">
        <v>8221</v>
      </c>
      <c r="E460">
        <v>2</v>
      </c>
    </row>
    <row r="461" spans="4:5">
      <c r="D461" t="s">
        <v>8221</v>
      </c>
      <c r="E461">
        <v>3</v>
      </c>
    </row>
    <row r="462" spans="4:5">
      <c r="D462" t="s">
        <v>8221</v>
      </c>
      <c r="E462">
        <v>0</v>
      </c>
    </row>
    <row r="463" spans="4:5">
      <c r="D463" t="s">
        <v>8221</v>
      </c>
      <c r="E463">
        <v>49</v>
      </c>
    </row>
    <row r="464" spans="4:5">
      <c r="D464" t="s">
        <v>8221</v>
      </c>
      <c r="E464">
        <v>1</v>
      </c>
    </row>
    <row r="465" spans="4:5">
      <c r="D465" t="s">
        <v>8221</v>
      </c>
      <c r="E465">
        <v>2</v>
      </c>
    </row>
    <row r="466" spans="4:5">
      <c r="D466" t="s">
        <v>8221</v>
      </c>
      <c r="E466">
        <v>0</v>
      </c>
    </row>
    <row r="467" spans="4:5">
      <c r="D467" t="s">
        <v>8221</v>
      </c>
      <c r="E467">
        <v>0</v>
      </c>
    </row>
    <row r="468" spans="4:5">
      <c r="D468" t="s">
        <v>8221</v>
      </c>
      <c r="E468">
        <v>11</v>
      </c>
    </row>
    <row r="469" spans="4:5">
      <c r="D469" t="s">
        <v>8221</v>
      </c>
      <c r="E469">
        <v>1</v>
      </c>
    </row>
    <row r="470" spans="4:5">
      <c r="D470" t="s">
        <v>8221</v>
      </c>
      <c r="E470">
        <v>8</v>
      </c>
    </row>
    <row r="471" spans="4:5">
      <c r="D471" t="s">
        <v>8221</v>
      </c>
      <c r="E471">
        <v>5</v>
      </c>
    </row>
    <row r="472" spans="4:5">
      <c r="D472" t="s">
        <v>8221</v>
      </c>
      <c r="E472">
        <v>39</v>
      </c>
    </row>
    <row r="473" spans="4:5">
      <c r="D473" t="s">
        <v>8221</v>
      </c>
      <c r="E473">
        <v>0</v>
      </c>
    </row>
    <row r="474" spans="4:5">
      <c r="D474" t="s">
        <v>8221</v>
      </c>
      <c r="E474">
        <v>0</v>
      </c>
    </row>
    <row r="475" spans="4:5">
      <c r="D475" t="s">
        <v>8221</v>
      </c>
      <c r="E475">
        <v>2</v>
      </c>
    </row>
    <row r="476" spans="4:5">
      <c r="D476" t="s">
        <v>8221</v>
      </c>
      <c r="E476">
        <v>170</v>
      </c>
    </row>
    <row r="477" spans="4:5">
      <c r="D477" t="s">
        <v>8221</v>
      </c>
      <c r="E477">
        <v>5</v>
      </c>
    </row>
    <row r="478" spans="4:5">
      <c r="D478" t="s">
        <v>8221</v>
      </c>
      <c r="E478">
        <v>14</v>
      </c>
    </row>
    <row r="479" spans="4:5">
      <c r="D479" t="s">
        <v>8221</v>
      </c>
      <c r="E479">
        <v>1</v>
      </c>
    </row>
    <row r="480" spans="4:5">
      <c r="D480" t="s">
        <v>8221</v>
      </c>
      <c r="E480">
        <v>0</v>
      </c>
    </row>
    <row r="481" spans="4:5">
      <c r="D481" t="s">
        <v>8221</v>
      </c>
      <c r="E481">
        <v>124</v>
      </c>
    </row>
    <row r="482" spans="4:5">
      <c r="D482" t="s">
        <v>8221</v>
      </c>
      <c r="E482">
        <v>0</v>
      </c>
    </row>
    <row r="483" spans="4:5">
      <c r="D483" t="s">
        <v>8221</v>
      </c>
      <c r="E483">
        <v>0</v>
      </c>
    </row>
    <row r="484" spans="4:5">
      <c r="D484" t="s">
        <v>8221</v>
      </c>
      <c r="E484">
        <v>55</v>
      </c>
    </row>
    <row r="485" spans="4:5">
      <c r="D485" t="s">
        <v>8221</v>
      </c>
      <c r="E485">
        <v>140</v>
      </c>
    </row>
    <row r="486" spans="4:5">
      <c r="D486" t="s">
        <v>8221</v>
      </c>
      <c r="E486">
        <v>21</v>
      </c>
    </row>
    <row r="487" spans="4:5">
      <c r="D487" t="s">
        <v>8221</v>
      </c>
      <c r="E487">
        <v>1</v>
      </c>
    </row>
    <row r="488" spans="4:5">
      <c r="D488" t="s">
        <v>8221</v>
      </c>
      <c r="E488">
        <v>147</v>
      </c>
    </row>
    <row r="489" spans="4:5">
      <c r="D489" t="s">
        <v>8221</v>
      </c>
      <c r="E489">
        <v>11</v>
      </c>
    </row>
    <row r="490" spans="4:5">
      <c r="D490" t="s">
        <v>8221</v>
      </c>
      <c r="E490">
        <v>125</v>
      </c>
    </row>
    <row r="491" spans="4:5">
      <c r="D491" t="s">
        <v>8221</v>
      </c>
      <c r="E491">
        <v>1</v>
      </c>
    </row>
    <row r="492" spans="4:5">
      <c r="D492" t="s">
        <v>8221</v>
      </c>
      <c r="E492">
        <v>0</v>
      </c>
    </row>
    <row r="493" spans="4:5">
      <c r="D493" t="s">
        <v>8221</v>
      </c>
      <c r="E493">
        <v>0</v>
      </c>
    </row>
    <row r="494" spans="4:5">
      <c r="D494" t="s">
        <v>8221</v>
      </c>
      <c r="E494">
        <v>3</v>
      </c>
    </row>
    <row r="495" spans="4:5">
      <c r="D495" t="s">
        <v>8221</v>
      </c>
      <c r="E495">
        <v>0</v>
      </c>
    </row>
    <row r="496" spans="4:5">
      <c r="D496" t="s">
        <v>8221</v>
      </c>
      <c r="E496">
        <v>0</v>
      </c>
    </row>
    <row r="497" spans="4:5">
      <c r="D497" t="s">
        <v>8221</v>
      </c>
      <c r="E497">
        <v>0</v>
      </c>
    </row>
    <row r="498" spans="4:5">
      <c r="D498" t="s">
        <v>8221</v>
      </c>
      <c r="E498">
        <v>0</v>
      </c>
    </row>
    <row r="499" spans="4:5">
      <c r="D499" t="s">
        <v>8221</v>
      </c>
      <c r="E499">
        <v>3</v>
      </c>
    </row>
    <row r="500" spans="4:5">
      <c r="D500" t="s">
        <v>8221</v>
      </c>
      <c r="E500">
        <v>0</v>
      </c>
    </row>
    <row r="501" spans="4:5">
      <c r="D501" t="s">
        <v>8221</v>
      </c>
      <c r="E501">
        <v>1</v>
      </c>
    </row>
    <row r="502" spans="4:5">
      <c r="D502" t="s">
        <v>8221</v>
      </c>
      <c r="E502">
        <v>3</v>
      </c>
    </row>
    <row r="503" spans="4:5">
      <c r="D503" t="s">
        <v>8221</v>
      </c>
      <c r="E503">
        <v>22</v>
      </c>
    </row>
    <row r="504" spans="4:5">
      <c r="D504" t="s">
        <v>8221</v>
      </c>
      <c r="E504">
        <v>26</v>
      </c>
    </row>
    <row r="505" spans="4:5">
      <c r="D505" t="s">
        <v>8221</v>
      </c>
      <c r="E505">
        <v>4</v>
      </c>
    </row>
    <row r="506" spans="4:5">
      <c r="D506" t="s">
        <v>8221</v>
      </c>
      <c r="E506">
        <v>0</v>
      </c>
    </row>
    <row r="507" spans="4:5">
      <c r="D507" t="s">
        <v>8221</v>
      </c>
      <c r="E507">
        <v>4</v>
      </c>
    </row>
    <row r="508" spans="4:5">
      <c r="D508" t="s">
        <v>8221</v>
      </c>
      <c r="E508">
        <v>9</v>
      </c>
    </row>
    <row r="509" spans="4:5">
      <c r="D509" t="s">
        <v>8221</v>
      </c>
      <c r="E509">
        <v>5</v>
      </c>
    </row>
    <row r="510" spans="4:5">
      <c r="D510" t="s">
        <v>8221</v>
      </c>
      <c r="E510">
        <v>14</v>
      </c>
    </row>
    <row r="511" spans="4:5">
      <c r="D511" t="s">
        <v>8221</v>
      </c>
      <c r="E511">
        <v>1</v>
      </c>
    </row>
    <row r="512" spans="4:5">
      <c r="D512" t="s">
        <v>8221</v>
      </c>
      <c r="E512">
        <v>10</v>
      </c>
    </row>
    <row r="513" spans="4:5">
      <c r="D513" t="s">
        <v>8221</v>
      </c>
      <c r="E513">
        <v>3</v>
      </c>
    </row>
    <row r="514" spans="4:5">
      <c r="D514" t="s">
        <v>8221</v>
      </c>
      <c r="E514">
        <v>1</v>
      </c>
    </row>
    <row r="515" spans="4:5">
      <c r="D515" t="s">
        <v>8221</v>
      </c>
      <c r="E515">
        <v>0</v>
      </c>
    </row>
    <row r="516" spans="4:5">
      <c r="D516" t="s">
        <v>8221</v>
      </c>
      <c r="E516">
        <v>5</v>
      </c>
    </row>
    <row r="517" spans="4:5">
      <c r="D517" t="s">
        <v>8221</v>
      </c>
      <c r="E517">
        <v>2</v>
      </c>
    </row>
    <row r="518" spans="4:5">
      <c r="D518" t="s">
        <v>8221</v>
      </c>
      <c r="E518">
        <v>68</v>
      </c>
    </row>
    <row r="519" spans="4:5">
      <c r="D519" t="s">
        <v>8221</v>
      </c>
      <c r="E519">
        <v>3</v>
      </c>
    </row>
    <row r="520" spans="4:5">
      <c r="D520" t="s">
        <v>8221</v>
      </c>
      <c r="E520">
        <v>34</v>
      </c>
    </row>
    <row r="521" spans="4:5">
      <c r="D521" t="s">
        <v>8221</v>
      </c>
      <c r="E521">
        <v>0</v>
      </c>
    </row>
    <row r="522" spans="4:5">
      <c r="D522" t="s">
        <v>8221</v>
      </c>
      <c r="E522">
        <v>3</v>
      </c>
    </row>
    <row r="523" spans="4:5">
      <c r="D523" t="s">
        <v>8221</v>
      </c>
      <c r="E523">
        <v>0</v>
      </c>
    </row>
    <row r="524" spans="4:5">
      <c r="D524" t="s">
        <v>8221</v>
      </c>
      <c r="E524">
        <v>70</v>
      </c>
    </row>
    <row r="525" spans="4:5" hidden="1">
      <c r="D525" t="s">
        <v>8219</v>
      </c>
      <c r="E525">
        <v>34</v>
      </c>
    </row>
    <row r="526" spans="4:5" hidden="1">
      <c r="D526" t="s">
        <v>8219</v>
      </c>
      <c r="E526">
        <v>56</v>
      </c>
    </row>
    <row r="527" spans="4:5" hidden="1">
      <c r="D527" t="s">
        <v>8219</v>
      </c>
      <c r="E527">
        <v>31</v>
      </c>
    </row>
    <row r="528" spans="4:5" hidden="1">
      <c r="D528" t="s">
        <v>8219</v>
      </c>
      <c r="E528">
        <v>84</v>
      </c>
    </row>
    <row r="529" spans="4:5" hidden="1">
      <c r="D529" t="s">
        <v>8219</v>
      </c>
      <c r="E529">
        <v>130</v>
      </c>
    </row>
    <row r="530" spans="4:5" hidden="1">
      <c r="D530" t="s">
        <v>8219</v>
      </c>
      <c r="E530">
        <v>12</v>
      </c>
    </row>
    <row r="531" spans="4:5" hidden="1">
      <c r="D531" t="s">
        <v>8219</v>
      </c>
      <c r="E531">
        <v>23</v>
      </c>
    </row>
    <row r="532" spans="4:5" hidden="1">
      <c r="D532" t="s">
        <v>8219</v>
      </c>
      <c r="E532">
        <v>158</v>
      </c>
    </row>
    <row r="533" spans="4:5" hidden="1">
      <c r="D533" t="s">
        <v>8219</v>
      </c>
      <c r="E533">
        <v>30</v>
      </c>
    </row>
    <row r="534" spans="4:5" hidden="1">
      <c r="D534" t="s">
        <v>8219</v>
      </c>
      <c r="E534">
        <v>18</v>
      </c>
    </row>
    <row r="535" spans="4:5" hidden="1">
      <c r="D535" t="s">
        <v>8219</v>
      </c>
      <c r="E535">
        <v>29</v>
      </c>
    </row>
    <row r="536" spans="4:5" hidden="1">
      <c r="D536" t="s">
        <v>8219</v>
      </c>
      <c r="E536">
        <v>31</v>
      </c>
    </row>
    <row r="537" spans="4:5" hidden="1">
      <c r="D537" t="s">
        <v>8219</v>
      </c>
      <c r="E537">
        <v>173</v>
      </c>
    </row>
    <row r="538" spans="4:5" hidden="1">
      <c r="D538" t="s">
        <v>8219</v>
      </c>
      <c r="E538">
        <v>17</v>
      </c>
    </row>
    <row r="539" spans="4:5" hidden="1">
      <c r="D539" t="s">
        <v>8219</v>
      </c>
      <c r="E539">
        <v>48</v>
      </c>
    </row>
    <row r="540" spans="4:5" hidden="1">
      <c r="D540" t="s">
        <v>8219</v>
      </c>
      <c r="E540">
        <v>59</v>
      </c>
    </row>
    <row r="541" spans="4:5" hidden="1">
      <c r="D541" t="s">
        <v>8219</v>
      </c>
      <c r="E541">
        <v>39</v>
      </c>
    </row>
    <row r="542" spans="4:5" hidden="1">
      <c r="D542" t="s">
        <v>8219</v>
      </c>
      <c r="E542">
        <v>59</v>
      </c>
    </row>
    <row r="543" spans="4:5" hidden="1">
      <c r="D543" t="s">
        <v>8219</v>
      </c>
      <c r="E543">
        <v>60</v>
      </c>
    </row>
    <row r="544" spans="4:5" hidden="1">
      <c r="D544" t="s">
        <v>8219</v>
      </c>
      <c r="E544">
        <v>20</v>
      </c>
    </row>
    <row r="545" spans="4:5">
      <c r="D545" t="s">
        <v>8221</v>
      </c>
      <c r="E545">
        <v>1</v>
      </c>
    </row>
    <row r="546" spans="4:5">
      <c r="D546" t="s">
        <v>8221</v>
      </c>
      <c r="E546">
        <v>1</v>
      </c>
    </row>
    <row r="547" spans="4:5">
      <c r="D547" t="s">
        <v>8221</v>
      </c>
      <c r="E547">
        <v>1</v>
      </c>
    </row>
    <row r="548" spans="4:5">
      <c r="D548" t="s">
        <v>8221</v>
      </c>
      <c r="E548">
        <v>2</v>
      </c>
    </row>
    <row r="549" spans="4:5">
      <c r="D549" t="s">
        <v>8221</v>
      </c>
      <c r="E549">
        <v>2</v>
      </c>
    </row>
    <row r="550" spans="4:5">
      <c r="D550" t="s">
        <v>8221</v>
      </c>
      <c r="E550">
        <v>34</v>
      </c>
    </row>
    <row r="551" spans="4:5">
      <c r="D551" t="s">
        <v>8221</v>
      </c>
      <c r="E551">
        <v>2</v>
      </c>
    </row>
    <row r="552" spans="4:5">
      <c r="D552" t="s">
        <v>8221</v>
      </c>
      <c r="E552">
        <v>0</v>
      </c>
    </row>
    <row r="553" spans="4:5">
      <c r="D553" t="s">
        <v>8221</v>
      </c>
      <c r="E553">
        <v>1</v>
      </c>
    </row>
    <row r="554" spans="4:5">
      <c r="D554" t="s">
        <v>8221</v>
      </c>
      <c r="E554">
        <v>8</v>
      </c>
    </row>
    <row r="555" spans="4:5">
      <c r="D555" t="s">
        <v>8221</v>
      </c>
      <c r="E555">
        <v>4</v>
      </c>
    </row>
    <row r="556" spans="4:5">
      <c r="D556" t="s">
        <v>8221</v>
      </c>
      <c r="E556">
        <v>28</v>
      </c>
    </row>
    <row r="557" spans="4:5">
      <c r="D557" t="s">
        <v>8221</v>
      </c>
      <c r="E557">
        <v>0</v>
      </c>
    </row>
    <row r="558" spans="4:5">
      <c r="D558" t="s">
        <v>8221</v>
      </c>
      <c r="E558">
        <v>6</v>
      </c>
    </row>
    <row r="559" spans="4:5">
      <c r="D559" t="s">
        <v>8221</v>
      </c>
      <c r="E559">
        <v>22</v>
      </c>
    </row>
    <row r="560" spans="4:5">
      <c r="D560" t="s">
        <v>8221</v>
      </c>
      <c r="E560">
        <v>0</v>
      </c>
    </row>
    <row r="561" spans="4:5">
      <c r="D561" t="s">
        <v>8221</v>
      </c>
      <c r="E561">
        <v>1</v>
      </c>
    </row>
    <row r="562" spans="4:5">
      <c r="D562" t="s">
        <v>8221</v>
      </c>
      <c r="E562">
        <v>20</v>
      </c>
    </row>
    <row r="563" spans="4:5">
      <c r="D563" t="s">
        <v>8221</v>
      </c>
      <c r="E563">
        <v>0</v>
      </c>
    </row>
    <row r="564" spans="4:5">
      <c r="D564" t="s">
        <v>8221</v>
      </c>
      <c r="E564">
        <v>1</v>
      </c>
    </row>
    <row r="565" spans="4:5">
      <c r="D565" t="s">
        <v>8221</v>
      </c>
      <c r="E565">
        <v>3</v>
      </c>
    </row>
    <row r="566" spans="4:5">
      <c r="D566" t="s">
        <v>8221</v>
      </c>
      <c r="E566">
        <v>2</v>
      </c>
    </row>
    <row r="567" spans="4:5">
      <c r="D567" t="s">
        <v>8221</v>
      </c>
      <c r="E567">
        <v>0</v>
      </c>
    </row>
    <row r="568" spans="4:5">
      <c r="D568" t="s">
        <v>8221</v>
      </c>
      <c r="E568">
        <v>2</v>
      </c>
    </row>
    <row r="569" spans="4:5">
      <c r="D569" t="s">
        <v>8221</v>
      </c>
      <c r="E569">
        <v>1</v>
      </c>
    </row>
    <row r="570" spans="4:5">
      <c r="D570" t="s">
        <v>8221</v>
      </c>
      <c r="E570">
        <v>0</v>
      </c>
    </row>
    <row r="571" spans="4:5">
      <c r="D571" t="s">
        <v>8221</v>
      </c>
      <c r="E571">
        <v>1</v>
      </c>
    </row>
    <row r="572" spans="4:5">
      <c r="D572" t="s">
        <v>8221</v>
      </c>
      <c r="E572">
        <v>0</v>
      </c>
    </row>
    <row r="573" spans="4:5">
      <c r="D573" t="s">
        <v>8221</v>
      </c>
      <c r="E573">
        <v>5</v>
      </c>
    </row>
    <row r="574" spans="4:5">
      <c r="D574" t="s">
        <v>8221</v>
      </c>
      <c r="E574">
        <v>1</v>
      </c>
    </row>
    <row r="575" spans="4:5">
      <c r="D575" t="s">
        <v>8221</v>
      </c>
      <c r="E575">
        <v>1</v>
      </c>
    </row>
    <row r="576" spans="4:5">
      <c r="D576" t="s">
        <v>8221</v>
      </c>
      <c r="E576">
        <v>2</v>
      </c>
    </row>
    <row r="577" spans="4:5">
      <c r="D577" t="s">
        <v>8221</v>
      </c>
      <c r="E577">
        <v>0</v>
      </c>
    </row>
    <row r="578" spans="4:5">
      <c r="D578" t="s">
        <v>8221</v>
      </c>
      <c r="E578">
        <v>9</v>
      </c>
    </row>
    <row r="579" spans="4:5">
      <c r="D579" t="s">
        <v>8221</v>
      </c>
      <c r="E579">
        <v>4</v>
      </c>
    </row>
    <row r="580" spans="4:5">
      <c r="D580" t="s">
        <v>8221</v>
      </c>
      <c r="E580">
        <v>4</v>
      </c>
    </row>
    <row r="581" spans="4:5">
      <c r="D581" t="s">
        <v>8221</v>
      </c>
      <c r="E581">
        <v>1</v>
      </c>
    </row>
    <row r="582" spans="4:5">
      <c r="D582" t="s">
        <v>8221</v>
      </c>
      <c r="E582">
        <v>1</v>
      </c>
    </row>
    <row r="583" spans="4:5">
      <c r="D583" t="s">
        <v>8221</v>
      </c>
      <c r="E583">
        <v>7</v>
      </c>
    </row>
    <row r="584" spans="4:5">
      <c r="D584" t="s">
        <v>8221</v>
      </c>
      <c r="E584">
        <v>5</v>
      </c>
    </row>
    <row r="585" spans="4:5">
      <c r="D585" t="s">
        <v>8221</v>
      </c>
      <c r="E585">
        <v>1</v>
      </c>
    </row>
    <row r="586" spans="4:5">
      <c r="D586" t="s">
        <v>8221</v>
      </c>
      <c r="E586">
        <v>0</v>
      </c>
    </row>
    <row r="587" spans="4:5">
      <c r="D587" t="s">
        <v>8221</v>
      </c>
      <c r="E587">
        <v>0</v>
      </c>
    </row>
    <row r="588" spans="4:5">
      <c r="D588" t="s">
        <v>8221</v>
      </c>
      <c r="E588">
        <v>1</v>
      </c>
    </row>
    <row r="589" spans="4:5">
      <c r="D589" t="s">
        <v>8221</v>
      </c>
      <c r="E589">
        <v>2</v>
      </c>
    </row>
    <row r="590" spans="4:5">
      <c r="D590" t="s">
        <v>8221</v>
      </c>
      <c r="E590">
        <v>0</v>
      </c>
    </row>
    <row r="591" spans="4:5">
      <c r="D591" t="s">
        <v>8221</v>
      </c>
      <c r="E591">
        <v>4</v>
      </c>
    </row>
    <row r="592" spans="4:5">
      <c r="D592" t="s">
        <v>8221</v>
      </c>
      <c r="E592">
        <v>7</v>
      </c>
    </row>
    <row r="593" spans="4:5">
      <c r="D593" t="s">
        <v>8221</v>
      </c>
      <c r="E593">
        <v>2</v>
      </c>
    </row>
    <row r="594" spans="4:5">
      <c r="D594" t="s">
        <v>8221</v>
      </c>
      <c r="E594">
        <v>1</v>
      </c>
    </row>
    <row r="595" spans="4:5">
      <c r="D595" t="s">
        <v>8221</v>
      </c>
      <c r="E595">
        <v>9</v>
      </c>
    </row>
    <row r="596" spans="4:5">
      <c r="D596" t="s">
        <v>8221</v>
      </c>
      <c r="E596">
        <v>2</v>
      </c>
    </row>
    <row r="597" spans="4:5">
      <c r="D597" t="s">
        <v>8221</v>
      </c>
      <c r="E597">
        <v>1</v>
      </c>
    </row>
    <row r="598" spans="4:5">
      <c r="D598" t="s">
        <v>8221</v>
      </c>
      <c r="E598">
        <v>7</v>
      </c>
    </row>
    <row r="599" spans="4:5">
      <c r="D599" t="s">
        <v>8221</v>
      </c>
      <c r="E599">
        <v>2</v>
      </c>
    </row>
    <row r="600" spans="4:5">
      <c r="D600" t="s">
        <v>8221</v>
      </c>
      <c r="E600">
        <v>8</v>
      </c>
    </row>
    <row r="601" spans="4:5">
      <c r="D601" t="s">
        <v>8221</v>
      </c>
      <c r="E601">
        <v>2</v>
      </c>
    </row>
    <row r="602" spans="4:5">
      <c r="D602" t="s">
        <v>8221</v>
      </c>
      <c r="E602">
        <v>2</v>
      </c>
    </row>
    <row r="603" spans="4:5">
      <c r="D603" t="s">
        <v>8221</v>
      </c>
      <c r="E603">
        <v>7</v>
      </c>
    </row>
    <row r="604" spans="4:5">
      <c r="D604" t="s">
        <v>8221</v>
      </c>
      <c r="E604">
        <v>2</v>
      </c>
    </row>
    <row r="605" spans="4:5" hidden="1">
      <c r="D605" t="s">
        <v>8220</v>
      </c>
      <c r="E605">
        <v>1</v>
      </c>
    </row>
    <row r="606" spans="4:5" hidden="1">
      <c r="D606" t="s">
        <v>8220</v>
      </c>
      <c r="E606">
        <v>6</v>
      </c>
    </row>
    <row r="607" spans="4:5" hidden="1">
      <c r="D607" t="s">
        <v>8220</v>
      </c>
      <c r="E607">
        <v>0</v>
      </c>
    </row>
    <row r="608" spans="4:5" hidden="1">
      <c r="D608" t="s">
        <v>8220</v>
      </c>
      <c r="E608">
        <v>13</v>
      </c>
    </row>
    <row r="609" spans="4:5" hidden="1">
      <c r="D609" t="s">
        <v>8220</v>
      </c>
      <c r="E609">
        <v>0</v>
      </c>
    </row>
    <row r="610" spans="4:5" hidden="1">
      <c r="D610" t="s">
        <v>8220</v>
      </c>
      <c r="E610">
        <v>8</v>
      </c>
    </row>
    <row r="611" spans="4:5" hidden="1">
      <c r="D611" t="s">
        <v>8220</v>
      </c>
      <c r="E611">
        <v>1</v>
      </c>
    </row>
    <row r="612" spans="4:5" hidden="1">
      <c r="D612" t="s">
        <v>8220</v>
      </c>
      <c r="E612">
        <v>0</v>
      </c>
    </row>
    <row r="613" spans="4:5" hidden="1">
      <c r="D613" t="s">
        <v>8220</v>
      </c>
      <c r="E613">
        <v>5</v>
      </c>
    </row>
    <row r="614" spans="4:5" hidden="1">
      <c r="D614" t="s">
        <v>8220</v>
      </c>
      <c r="E614">
        <v>1</v>
      </c>
    </row>
    <row r="615" spans="4:5" hidden="1">
      <c r="D615" t="s">
        <v>8220</v>
      </c>
      <c r="E615">
        <v>0</v>
      </c>
    </row>
    <row r="616" spans="4:5" hidden="1">
      <c r="D616" t="s">
        <v>8220</v>
      </c>
      <c r="E616">
        <v>0</v>
      </c>
    </row>
    <row r="617" spans="4:5" hidden="1">
      <c r="D617" t="s">
        <v>8220</v>
      </c>
      <c r="E617">
        <v>0</v>
      </c>
    </row>
    <row r="618" spans="4:5" hidden="1">
      <c r="D618" t="s">
        <v>8220</v>
      </c>
      <c r="E618">
        <v>121</v>
      </c>
    </row>
    <row r="619" spans="4:5" hidden="1">
      <c r="D619" t="s">
        <v>8220</v>
      </c>
      <c r="E619">
        <v>0</v>
      </c>
    </row>
    <row r="620" spans="4:5" hidden="1">
      <c r="D620" t="s">
        <v>8220</v>
      </c>
      <c r="E620">
        <v>0</v>
      </c>
    </row>
    <row r="621" spans="4:5" hidden="1">
      <c r="D621" t="s">
        <v>8220</v>
      </c>
      <c r="E621">
        <v>0</v>
      </c>
    </row>
    <row r="622" spans="4:5" hidden="1">
      <c r="D622" t="s">
        <v>8220</v>
      </c>
      <c r="E622">
        <v>3</v>
      </c>
    </row>
    <row r="623" spans="4:5" hidden="1">
      <c r="D623" t="s">
        <v>8220</v>
      </c>
      <c r="E623">
        <v>0</v>
      </c>
    </row>
    <row r="624" spans="4:5" hidden="1">
      <c r="D624" t="s">
        <v>8220</v>
      </c>
      <c r="E624">
        <v>1</v>
      </c>
    </row>
    <row r="625" spans="4:5" hidden="1">
      <c r="D625" t="s">
        <v>8220</v>
      </c>
      <c r="E625">
        <v>1</v>
      </c>
    </row>
    <row r="626" spans="4:5" hidden="1">
      <c r="D626" t="s">
        <v>8220</v>
      </c>
      <c r="E626">
        <v>3</v>
      </c>
    </row>
    <row r="627" spans="4:5" hidden="1">
      <c r="D627" t="s">
        <v>8220</v>
      </c>
      <c r="E627">
        <v>9</v>
      </c>
    </row>
    <row r="628" spans="4:5" hidden="1">
      <c r="D628" t="s">
        <v>8220</v>
      </c>
      <c r="E628">
        <v>0</v>
      </c>
    </row>
    <row r="629" spans="4:5" hidden="1">
      <c r="D629" t="s">
        <v>8220</v>
      </c>
      <c r="E629">
        <v>0</v>
      </c>
    </row>
    <row r="630" spans="4:5" hidden="1">
      <c r="D630" t="s">
        <v>8220</v>
      </c>
      <c r="E630">
        <v>0</v>
      </c>
    </row>
    <row r="631" spans="4:5" hidden="1">
      <c r="D631" t="s">
        <v>8220</v>
      </c>
      <c r="E631">
        <v>39</v>
      </c>
    </row>
    <row r="632" spans="4:5" hidden="1">
      <c r="D632" t="s">
        <v>8220</v>
      </c>
      <c r="E632">
        <v>1</v>
      </c>
    </row>
    <row r="633" spans="4:5" hidden="1">
      <c r="D633" t="s">
        <v>8220</v>
      </c>
      <c r="E633">
        <v>0</v>
      </c>
    </row>
    <row r="634" spans="4:5" hidden="1">
      <c r="D634" t="s">
        <v>8220</v>
      </c>
      <c r="E634">
        <v>3</v>
      </c>
    </row>
    <row r="635" spans="4:5" hidden="1">
      <c r="D635" t="s">
        <v>8220</v>
      </c>
      <c r="E635">
        <v>1</v>
      </c>
    </row>
    <row r="636" spans="4:5" hidden="1">
      <c r="D636" t="s">
        <v>8220</v>
      </c>
      <c r="E636">
        <v>9</v>
      </c>
    </row>
    <row r="637" spans="4:5" hidden="1">
      <c r="D637" t="s">
        <v>8220</v>
      </c>
      <c r="E637">
        <v>0</v>
      </c>
    </row>
    <row r="638" spans="4:5" hidden="1">
      <c r="D638" t="s">
        <v>8220</v>
      </c>
      <c r="E638">
        <v>25</v>
      </c>
    </row>
    <row r="639" spans="4:5" hidden="1">
      <c r="D639" t="s">
        <v>8220</v>
      </c>
      <c r="E639">
        <v>1</v>
      </c>
    </row>
    <row r="640" spans="4:5" hidden="1">
      <c r="D640" t="s">
        <v>8220</v>
      </c>
      <c r="E640">
        <v>1</v>
      </c>
    </row>
    <row r="641" spans="4:5" hidden="1">
      <c r="D641" t="s">
        <v>8220</v>
      </c>
      <c r="E641">
        <v>1</v>
      </c>
    </row>
    <row r="642" spans="4:5" hidden="1">
      <c r="D642" t="s">
        <v>8220</v>
      </c>
      <c r="E642">
        <v>0</v>
      </c>
    </row>
    <row r="643" spans="4:5" hidden="1">
      <c r="D643" t="s">
        <v>8220</v>
      </c>
      <c r="E643">
        <v>6</v>
      </c>
    </row>
    <row r="644" spans="4:5" hidden="1">
      <c r="D644" t="s">
        <v>8220</v>
      </c>
      <c r="E644">
        <v>1</v>
      </c>
    </row>
    <row r="645" spans="4:5" hidden="1">
      <c r="D645" t="s">
        <v>8219</v>
      </c>
      <c r="E645">
        <v>2</v>
      </c>
    </row>
    <row r="646" spans="4:5" hidden="1">
      <c r="D646" t="s">
        <v>8219</v>
      </c>
      <c r="E646">
        <v>315</v>
      </c>
    </row>
    <row r="647" spans="4:5" hidden="1">
      <c r="D647" t="s">
        <v>8219</v>
      </c>
      <c r="E647">
        <v>2174</v>
      </c>
    </row>
    <row r="648" spans="4:5" hidden="1">
      <c r="D648" t="s">
        <v>8219</v>
      </c>
      <c r="E648">
        <v>152</v>
      </c>
    </row>
    <row r="649" spans="4:5" hidden="1">
      <c r="D649" t="s">
        <v>8219</v>
      </c>
      <c r="E649">
        <v>1021</v>
      </c>
    </row>
    <row r="650" spans="4:5" hidden="1">
      <c r="D650" t="s">
        <v>8219</v>
      </c>
      <c r="E650">
        <v>237</v>
      </c>
    </row>
    <row r="651" spans="4:5" hidden="1">
      <c r="D651" t="s">
        <v>8219</v>
      </c>
      <c r="E651">
        <v>27</v>
      </c>
    </row>
    <row r="652" spans="4:5" hidden="1">
      <c r="D652" t="s">
        <v>8219</v>
      </c>
      <c r="E652">
        <v>17</v>
      </c>
    </row>
    <row r="653" spans="4:5" hidden="1">
      <c r="D653" t="s">
        <v>8219</v>
      </c>
      <c r="E653">
        <v>27</v>
      </c>
    </row>
    <row r="654" spans="4:5" hidden="1">
      <c r="D654" t="s">
        <v>8219</v>
      </c>
      <c r="E654">
        <v>82</v>
      </c>
    </row>
    <row r="655" spans="4:5" hidden="1">
      <c r="D655" t="s">
        <v>8219</v>
      </c>
      <c r="E655">
        <v>48</v>
      </c>
    </row>
    <row r="656" spans="4:5" hidden="1">
      <c r="D656" t="s">
        <v>8219</v>
      </c>
      <c r="E656">
        <v>105</v>
      </c>
    </row>
    <row r="657" spans="4:5" hidden="1">
      <c r="D657" t="s">
        <v>8219</v>
      </c>
      <c r="E657">
        <v>28</v>
      </c>
    </row>
    <row r="658" spans="4:5" hidden="1">
      <c r="D658" t="s">
        <v>8219</v>
      </c>
      <c r="E658">
        <v>1107</v>
      </c>
    </row>
    <row r="659" spans="4:5" hidden="1">
      <c r="D659" t="s">
        <v>8219</v>
      </c>
      <c r="E659">
        <v>1013</v>
      </c>
    </row>
    <row r="660" spans="4:5" hidden="1">
      <c r="D660" t="s">
        <v>8219</v>
      </c>
      <c r="E660">
        <v>274</v>
      </c>
    </row>
    <row r="661" spans="4:5" hidden="1">
      <c r="D661" t="s">
        <v>8219</v>
      </c>
      <c r="E661">
        <v>87</v>
      </c>
    </row>
    <row r="662" spans="4:5" hidden="1">
      <c r="D662" t="s">
        <v>8219</v>
      </c>
      <c r="E662">
        <v>99</v>
      </c>
    </row>
    <row r="663" spans="4:5" hidden="1">
      <c r="D663" t="s">
        <v>8219</v>
      </c>
      <c r="E663">
        <v>276</v>
      </c>
    </row>
    <row r="664" spans="4:5" hidden="1">
      <c r="D664" t="s">
        <v>8219</v>
      </c>
      <c r="E664">
        <v>21</v>
      </c>
    </row>
    <row r="665" spans="4:5">
      <c r="D665" t="s">
        <v>8221</v>
      </c>
      <c r="E665">
        <v>18</v>
      </c>
    </row>
    <row r="666" spans="4:5">
      <c r="D666" t="s">
        <v>8221</v>
      </c>
      <c r="E666">
        <v>9</v>
      </c>
    </row>
    <row r="667" spans="4:5">
      <c r="D667" t="s">
        <v>8221</v>
      </c>
      <c r="E667">
        <v>4</v>
      </c>
    </row>
    <row r="668" spans="4:5">
      <c r="D668" t="s">
        <v>8221</v>
      </c>
      <c r="E668">
        <v>7</v>
      </c>
    </row>
    <row r="669" spans="4:5">
      <c r="D669" t="s">
        <v>8221</v>
      </c>
      <c r="E669">
        <v>29</v>
      </c>
    </row>
    <row r="670" spans="4:5">
      <c r="D670" t="s">
        <v>8221</v>
      </c>
      <c r="E670">
        <v>12</v>
      </c>
    </row>
    <row r="671" spans="4:5">
      <c r="D671" t="s">
        <v>8221</v>
      </c>
      <c r="E671">
        <v>4</v>
      </c>
    </row>
    <row r="672" spans="4:5">
      <c r="D672" t="s">
        <v>8221</v>
      </c>
      <c r="E672">
        <v>28</v>
      </c>
    </row>
    <row r="673" spans="4:5">
      <c r="D673" t="s">
        <v>8221</v>
      </c>
      <c r="E673">
        <v>25</v>
      </c>
    </row>
    <row r="674" spans="4:5">
      <c r="D674" t="s">
        <v>8221</v>
      </c>
      <c r="E674">
        <v>28</v>
      </c>
    </row>
    <row r="675" spans="4:5">
      <c r="D675" t="s">
        <v>8221</v>
      </c>
      <c r="E675">
        <v>310</v>
      </c>
    </row>
    <row r="676" spans="4:5">
      <c r="D676" t="s">
        <v>8221</v>
      </c>
      <c r="E676">
        <v>15</v>
      </c>
    </row>
    <row r="677" spans="4:5">
      <c r="D677" t="s">
        <v>8221</v>
      </c>
      <c r="E677">
        <v>215</v>
      </c>
    </row>
    <row r="678" spans="4:5">
      <c r="D678" t="s">
        <v>8221</v>
      </c>
      <c r="E678">
        <v>3</v>
      </c>
    </row>
    <row r="679" spans="4:5">
      <c r="D679" t="s">
        <v>8221</v>
      </c>
      <c r="E679">
        <v>2</v>
      </c>
    </row>
    <row r="680" spans="4:5">
      <c r="D680" t="s">
        <v>8221</v>
      </c>
      <c r="E680">
        <v>26</v>
      </c>
    </row>
    <row r="681" spans="4:5">
      <c r="D681" t="s">
        <v>8221</v>
      </c>
      <c r="E681">
        <v>24</v>
      </c>
    </row>
    <row r="682" spans="4:5">
      <c r="D682" t="s">
        <v>8221</v>
      </c>
      <c r="E682">
        <v>96</v>
      </c>
    </row>
    <row r="683" spans="4:5">
      <c r="D683" t="s">
        <v>8221</v>
      </c>
      <c r="E683">
        <v>17</v>
      </c>
    </row>
    <row r="684" spans="4:5">
      <c r="D684" t="s">
        <v>8221</v>
      </c>
      <c r="E684">
        <v>94</v>
      </c>
    </row>
    <row r="685" spans="4:5">
      <c r="D685" t="s">
        <v>8221</v>
      </c>
      <c r="E685">
        <v>129</v>
      </c>
    </row>
    <row r="686" spans="4:5">
      <c r="D686" t="s">
        <v>8221</v>
      </c>
      <c r="E686">
        <v>1</v>
      </c>
    </row>
    <row r="687" spans="4:5">
      <c r="D687" t="s">
        <v>8221</v>
      </c>
      <c r="E687">
        <v>4</v>
      </c>
    </row>
    <row r="688" spans="4:5">
      <c r="D688" t="s">
        <v>8221</v>
      </c>
      <c r="E688">
        <v>3</v>
      </c>
    </row>
    <row r="689" spans="4:5">
      <c r="D689" t="s">
        <v>8221</v>
      </c>
      <c r="E689">
        <v>135</v>
      </c>
    </row>
    <row r="690" spans="4:5">
      <c r="D690" t="s">
        <v>8221</v>
      </c>
      <c r="E690">
        <v>10</v>
      </c>
    </row>
    <row r="691" spans="4:5">
      <c r="D691" t="s">
        <v>8221</v>
      </c>
      <c r="E691">
        <v>0</v>
      </c>
    </row>
    <row r="692" spans="4:5">
      <c r="D692" t="s">
        <v>8221</v>
      </c>
      <c r="E692">
        <v>6</v>
      </c>
    </row>
    <row r="693" spans="4:5">
      <c r="D693" t="s">
        <v>8221</v>
      </c>
      <c r="E693">
        <v>36</v>
      </c>
    </row>
    <row r="694" spans="4:5">
      <c r="D694" t="s">
        <v>8221</v>
      </c>
      <c r="E694">
        <v>336</v>
      </c>
    </row>
    <row r="695" spans="4:5">
      <c r="D695" t="s">
        <v>8221</v>
      </c>
      <c r="E695">
        <v>34</v>
      </c>
    </row>
    <row r="696" spans="4:5">
      <c r="D696" t="s">
        <v>8221</v>
      </c>
      <c r="E696">
        <v>10</v>
      </c>
    </row>
    <row r="697" spans="4:5">
      <c r="D697" t="s">
        <v>8221</v>
      </c>
      <c r="E697">
        <v>201</v>
      </c>
    </row>
    <row r="698" spans="4:5">
      <c r="D698" t="s">
        <v>8221</v>
      </c>
      <c r="E698">
        <v>296</v>
      </c>
    </row>
    <row r="699" spans="4:5">
      <c r="D699" t="s">
        <v>8221</v>
      </c>
      <c r="E699">
        <v>7</v>
      </c>
    </row>
    <row r="700" spans="4:5">
      <c r="D700" t="s">
        <v>8221</v>
      </c>
      <c r="E700">
        <v>7</v>
      </c>
    </row>
    <row r="701" spans="4:5">
      <c r="D701" t="s">
        <v>8221</v>
      </c>
      <c r="E701">
        <v>1</v>
      </c>
    </row>
    <row r="702" spans="4:5">
      <c r="D702" t="s">
        <v>8221</v>
      </c>
      <c r="E702">
        <v>114</v>
      </c>
    </row>
    <row r="703" spans="4:5">
      <c r="D703" t="s">
        <v>8221</v>
      </c>
      <c r="E703">
        <v>29</v>
      </c>
    </row>
    <row r="704" spans="4:5">
      <c r="D704" t="s">
        <v>8221</v>
      </c>
      <c r="E704">
        <v>890</v>
      </c>
    </row>
    <row r="705" spans="4:5">
      <c r="D705" t="s">
        <v>8221</v>
      </c>
      <c r="E705">
        <v>31</v>
      </c>
    </row>
    <row r="706" spans="4:5">
      <c r="D706" t="s">
        <v>8221</v>
      </c>
      <c r="E706">
        <v>21</v>
      </c>
    </row>
    <row r="707" spans="4:5">
      <c r="D707" t="s">
        <v>8221</v>
      </c>
      <c r="E707">
        <v>37</v>
      </c>
    </row>
    <row r="708" spans="4:5">
      <c r="D708" t="s">
        <v>8221</v>
      </c>
      <c r="E708">
        <v>7</v>
      </c>
    </row>
    <row r="709" spans="4:5">
      <c r="D709" t="s">
        <v>8221</v>
      </c>
      <c r="E709">
        <v>4</v>
      </c>
    </row>
    <row r="710" spans="4:5">
      <c r="D710" t="s">
        <v>8221</v>
      </c>
      <c r="E710">
        <v>5</v>
      </c>
    </row>
    <row r="711" spans="4:5">
      <c r="D711" t="s">
        <v>8221</v>
      </c>
      <c r="E711">
        <v>0</v>
      </c>
    </row>
    <row r="712" spans="4:5">
      <c r="D712" t="s">
        <v>8221</v>
      </c>
      <c r="E712">
        <v>456</v>
      </c>
    </row>
    <row r="713" spans="4:5">
      <c r="D713" t="s">
        <v>8221</v>
      </c>
      <c r="E713">
        <v>369</v>
      </c>
    </row>
    <row r="714" spans="4:5">
      <c r="D714" t="s">
        <v>8221</v>
      </c>
      <c r="E714">
        <v>2</v>
      </c>
    </row>
    <row r="715" spans="4:5">
      <c r="D715" t="s">
        <v>8221</v>
      </c>
      <c r="E715">
        <v>0</v>
      </c>
    </row>
    <row r="716" spans="4:5">
      <c r="D716" t="s">
        <v>8221</v>
      </c>
      <c r="E716">
        <v>338</v>
      </c>
    </row>
    <row r="717" spans="4:5">
      <c r="D717" t="s">
        <v>8221</v>
      </c>
      <c r="E717">
        <v>4</v>
      </c>
    </row>
    <row r="718" spans="4:5">
      <c r="D718" t="s">
        <v>8221</v>
      </c>
      <c r="E718">
        <v>1</v>
      </c>
    </row>
    <row r="719" spans="4:5">
      <c r="D719" t="s">
        <v>8221</v>
      </c>
      <c r="E719">
        <v>28</v>
      </c>
    </row>
    <row r="720" spans="4:5">
      <c r="D720" t="s">
        <v>8221</v>
      </c>
      <c r="E720">
        <v>12</v>
      </c>
    </row>
    <row r="721" spans="4:5">
      <c r="D721" t="s">
        <v>8221</v>
      </c>
      <c r="E721">
        <v>16</v>
      </c>
    </row>
    <row r="722" spans="4:5">
      <c r="D722" t="s">
        <v>8221</v>
      </c>
      <c r="E722">
        <v>4</v>
      </c>
    </row>
    <row r="723" spans="4:5">
      <c r="D723" t="s">
        <v>8221</v>
      </c>
      <c r="E723">
        <v>4</v>
      </c>
    </row>
    <row r="724" spans="4:5">
      <c r="D724" t="s">
        <v>8221</v>
      </c>
      <c r="E724">
        <v>10</v>
      </c>
    </row>
    <row r="725" spans="4:5" hidden="1">
      <c r="D725" t="s">
        <v>8219</v>
      </c>
      <c r="E725">
        <v>41</v>
      </c>
    </row>
    <row r="726" spans="4:5" hidden="1">
      <c r="D726" t="s">
        <v>8219</v>
      </c>
      <c r="E726">
        <v>119</v>
      </c>
    </row>
    <row r="727" spans="4:5" hidden="1">
      <c r="D727" t="s">
        <v>8219</v>
      </c>
      <c r="E727">
        <v>153</v>
      </c>
    </row>
    <row r="728" spans="4:5" hidden="1">
      <c r="D728" t="s">
        <v>8219</v>
      </c>
      <c r="E728">
        <v>100</v>
      </c>
    </row>
    <row r="729" spans="4:5" hidden="1">
      <c r="D729" t="s">
        <v>8219</v>
      </c>
      <c r="E729">
        <v>143</v>
      </c>
    </row>
    <row r="730" spans="4:5" hidden="1">
      <c r="D730" t="s">
        <v>8219</v>
      </c>
      <c r="E730">
        <v>140</v>
      </c>
    </row>
    <row r="731" spans="4:5" hidden="1">
      <c r="D731" t="s">
        <v>8219</v>
      </c>
      <c r="E731">
        <v>35</v>
      </c>
    </row>
    <row r="732" spans="4:5" hidden="1">
      <c r="D732" t="s">
        <v>8219</v>
      </c>
      <c r="E732">
        <v>149</v>
      </c>
    </row>
    <row r="733" spans="4:5" hidden="1">
      <c r="D733" t="s">
        <v>8219</v>
      </c>
      <c r="E733">
        <v>130</v>
      </c>
    </row>
    <row r="734" spans="4:5" hidden="1">
      <c r="D734" t="s">
        <v>8219</v>
      </c>
      <c r="E734">
        <v>120</v>
      </c>
    </row>
    <row r="735" spans="4:5" hidden="1">
      <c r="D735" t="s">
        <v>8219</v>
      </c>
      <c r="E735">
        <v>265</v>
      </c>
    </row>
    <row r="736" spans="4:5" hidden="1">
      <c r="D736" t="s">
        <v>8219</v>
      </c>
      <c r="E736">
        <v>71</v>
      </c>
    </row>
    <row r="737" spans="4:5" hidden="1">
      <c r="D737" t="s">
        <v>8219</v>
      </c>
      <c r="E737">
        <v>13</v>
      </c>
    </row>
    <row r="738" spans="4:5" hidden="1">
      <c r="D738" t="s">
        <v>8219</v>
      </c>
      <c r="E738">
        <v>169</v>
      </c>
    </row>
    <row r="739" spans="4:5" hidden="1">
      <c r="D739" t="s">
        <v>8219</v>
      </c>
      <c r="E739">
        <v>57</v>
      </c>
    </row>
    <row r="740" spans="4:5" hidden="1">
      <c r="D740" t="s">
        <v>8219</v>
      </c>
      <c r="E740">
        <v>229</v>
      </c>
    </row>
    <row r="741" spans="4:5" hidden="1">
      <c r="D741" t="s">
        <v>8219</v>
      </c>
      <c r="E741">
        <v>108</v>
      </c>
    </row>
    <row r="742" spans="4:5" hidden="1">
      <c r="D742" t="s">
        <v>8219</v>
      </c>
      <c r="E742">
        <v>108</v>
      </c>
    </row>
    <row r="743" spans="4:5" hidden="1">
      <c r="D743" t="s">
        <v>8219</v>
      </c>
      <c r="E743">
        <v>41</v>
      </c>
    </row>
    <row r="744" spans="4:5" hidden="1">
      <c r="D744" t="s">
        <v>8219</v>
      </c>
      <c r="E744">
        <v>139</v>
      </c>
    </row>
    <row r="745" spans="4:5" hidden="1">
      <c r="D745" t="s">
        <v>8219</v>
      </c>
      <c r="E745">
        <v>19</v>
      </c>
    </row>
    <row r="746" spans="4:5" hidden="1">
      <c r="D746" t="s">
        <v>8219</v>
      </c>
      <c r="E746">
        <v>94</v>
      </c>
    </row>
    <row r="747" spans="4:5" hidden="1">
      <c r="D747" t="s">
        <v>8219</v>
      </c>
      <c r="E747">
        <v>23</v>
      </c>
    </row>
    <row r="748" spans="4:5" hidden="1">
      <c r="D748" t="s">
        <v>8219</v>
      </c>
      <c r="E748">
        <v>15</v>
      </c>
    </row>
    <row r="749" spans="4:5" hidden="1">
      <c r="D749" t="s">
        <v>8219</v>
      </c>
      <c r="E749">
        <v>62</v>
      </c>
    </row>
    <row r="750" spans="4:5" hidden="1">
      <c r="D750" t="s">
        <v>8219</v>
      </c>
      <c r="E750">
        <v>74</v>
      </c>
    </row>
    <row r="751" spans="4:5" hidden="1">
      <c r="D751" t="s">
        <v>8219</v>
      </c>
      <c r="E751">
        <v>97</v>
      </c>
    </row>
    <row r="752" spans="4:5" hidden="1">
      <c r="D752" t="s">
        <v>8219</v>
      </c>
      <c r="E752">
        <v>55</v>
      </c>
    </row>
    <row r="753" spans="4:5" hidden="1">
      <c r="D753" t="s">
        <v>8219</v>
      </c>
      <c r="E753">
        <v>44</v>
      </c>
    </row>
    <row r="754" spans="4:5" hidden="1">
      <c r="D754" t="s">
        <v>8219</v>
      </c>
      <c r="E754">
        <v>110</v>
      </c>
    </row>
    <row r="755" spans="4:5" hidden="1">
      <c r="D755" t="s">
        <v>8219</v>
      </c>
      <c r="E755">
        <v>59</v>
      </c>
    </row>
    <row r="756" spans="4:5" hidden="1">
      <c r="D756" t="s">
        <v>8219</v>
      </c>
      <c r="E756">
        <v>62</v>
      </c>
    </row>
    <row r="757" spans="4:5" hidden="1">
      <c r="D757" t="s">
        <v>8219</v>
      </c>
      <c r="E757">
        <v>105</v>
      </c>
    </row>
    <row r="758" spans="4:5" hidden="1">
      <c r="D758" t="s">
        <v>8219</v>
      </c>
      <c r="E758">
        <v>26</v>
      </c>
    </row>
    <row r="759" spans="4:5" hidden="1">
      <c r="D759" t="s">
        <v>8219</v>
      </c>
      <c r="E759">
        <v>49</v>
      </c>
    </row>
    <row r="760" spans="4:5" hidden="1">
      <c r="D760" t="s">
        <v>8219</v>
      </c>
      <c r="E760">
        <v>68</v>
      </c>
    </row>
    <row r="761" spans="4:5" hidden="1">
      <c r="D761" t="s">
        <v>8219</v>
      </c>
      <c r="E761">
        <v>22</v>
      </c>
    </row>
    <row r="762" spans="4:5" hidden="1">
      <c r="D762" t="s">
        <v>8219</v>
      </c>
      <c r="E762">
        <v>18</v>
      </c>
    </row>
    <row r="763" spans="4:5" hidden="1">
      <c r="D763" t="s">
        <v>8219</v>
      </c>
      <c r="E763">
        <v>19</v>
      </c>
    </row>
    <row r="764" spans="4:5" hidden="1">
      <c r="D764" t="s">
        <v>8219</v>
      </c>
      <c r="E764">
        <v>99</v>
      </c>
    </row>
    <row r="765" spans="4:5">
      <c r="D765" t="s">
        <v>8221</v>
      </c>
      <c r="E765">
        <v>0</v>
      </c>
    </row>
    <row r="766" spans="4:5">
      <c r="D766" t="s">
        <v>8221</v>
      </c>
      <c r="E766">
        <v>6</v>
      </c>
    </row>
    <row r="767" spans="4:5">
      <c r="D767" t="s">
        <v>8221</v>
      </c>
      <c r="E767">
        <v>0</v>
      </c>
    </row>
    <row r="768" spans="4:5">
      <c r="D768" t="s">
        <v>8221</v>
      </c>
      <c r="E768">
        <v>1</v>
      </c>
    </row>
    <row r="769" spans="4:5">
      <c r="D769" t="s">
        <v>8221</v>
      </c>
      <c r="E769">
        <v>0</v>
      </c>
    </row>
    <row r="770" spans="4:5">
      <c r="D770" t="s">
        <v>8221</v>
      </c>
      <c r="E770">
        <v>44</v>
      </c>
    </row>
    <row r="771" spans="4:5">
      <c r="D771" t="s">
        <v>8221</v>
      </c>
      <c r="E771">
        <v>0</v>
      </c>
    </row>
    <row r="772" spans="4:5">
      <c r="D772" t="s">
        <v>8221</v>
      </c>
      <c r="E772">
        <v>3</v>
      </c>
    </row>
    <row r="773" spans="4:5">
      <c r="D773" t="s">
        <v>8221</v>
      </c>
      <c r="E773">
        <v>0</v>
      </c>
    </row>
    <row r="774" spans="4:5">
      <c r="D774" t="s">
        <v>8221</v>
      </c>
      <c r="E774">
        <v>52</v>
      </c>
    </row>
    <row r="775" spans="4:5">
      <c r="D775" t="s">
        <v>8221</v>
      </c>
      <c r="E775">
        <v>0</v>
      </c>
    </row>
    <row r="776" spans="4:5">
      <c r="D776" t="s">
        <v>8221</v>
      </c>
      <c r="E776">
        <v>1</v>
      </c>
    </row>
    <row r="777" spans="4:5">
      <c r="D777" t="s">
        <v>8221</v>
      </c>
      <c r="E777">
        <v>1</v>
      </c>
    </row>
    <row r="778" spans="4:5">
      <c r="D778" t="s">
        <v>8221</v>
      </c>
      <c r="E778">
        <v>2</v>
      </c>
    </row>
    <row r="779" spans="4:5">
      <c r="D779" t="s">
        <v>8221</v>
      </c>
      <c r="E779">
        <v>9</v>
      </c>
    </row>
    <row r="780" spans="4:5">
      <c r="D780" t="s">
        <v>8221</v>
      </c>
      <c r="E780">
        <v>5</v>
      </c>
    </row>
    <row r="781" spans="4:5">
      <c r="D781" t="s">
        <v>8221</v>
      </c>
      <c r="E781">
        <v>57</v>
      </c>
    </row>
    <row r="782" spans="4:5">
      <c r="D782" t="s">
        <v>8221</v>
      </c>
      <c r="E782">
        <v>3</v>
      </c>
    </row>
    <row r="783" spans="4:5">
      <c r="D783" t="s">
        <v>8221</v>
      </c>
      <c r="E783">
        <v>1</v>
      </c>
    </row>
    <row r="784" spans="4:5">
      <c r="D784" t="s">
        <v>8221</v>
      </c>
      <c r="E784">
        <v>6</v>
      </c>
    </row>
    <row r="785" spans="4:5" hidden="1">
      <c r="D785" t="s">
        <v>8219</v>
      </c>
      <c r="E785">
        <v>27</v>
      </c>
    </row>
    <row r="786" spans="4:5" hidden="1">
      <c r="D786" t="s">
        <v>8219</v>
      </c>
      <c r="E786">
        <v>25</v>
      </c>
    </row>
    <row r="787" spans="4:5" hidden="1">
      <c r="D787" t="s">
        <v>8219</v>
      </c>
      <c r="E787">
        <v>14</v>
      </c>
    </row>
    <row r="788" spans="4:5" hidden="1">
      <c r="D788" t="s">
        <v>8219</v>
      </c>
      <c r="E788">
        <v>35</v>
      </c>
    </row>
    <row r="789" spans="4:5" hidden="1">
      <c r="D789" t="s">
        <v>8219</v>
      </c>
      <c r="E789">
        <v>10</v>
      </c>
    </row>
    <row r="790" spans="4:5" hidden="1">
      <c r="D790" t="s">
        <v>8219</v>
      </c>
      <c r="E790">
        <v>29</v>
      </c>
    </row>
    <row r="791" spans="4:5" hidden="1">
      <c r="D791" t="s">
        <v>8219</v>
      </c>
      <c r="E791">
        <v>44</v>
      </c>
    </row>
    <row r="792" spans="4:5" hidden="1">
      <c r="D792" t="s">
        <v>8219</v>
      </c>
      <c r="E792">
        <v>17</v>
      </c>
    </row>
    <row r="793" spans="4:5" hidden="1">
      <c r="D793" t="s">
        <v>8219</v>
      </c>
      <c r="E793">
        <v>34</v>
      </c>
    </row>
    <row r="794" spans="4:5" hidden="1">
      <c r="D794" t="s">
        <v>8219</v>
      </c>
      <c r="E794">
        <v>14</v>
      </c>
    </row>
    <row r="795" spans="4:5" hidden="1">
      <c r="D795" t="s">
        <v>8219</v>
      </c>
      <c r="E795">
        <v>156</v>
      </c>
    </row>
    <row r="796" spans="4:5" hidden="1">
      <c r="D796" t="s">
        <v>8219</v>
      </c>
      <c r="E796">
        <v>128</v>
      </c>
    </row>
    <row r="797" spans="4:5" hidden="1">
      <c r="D797" t="s">
        <v>8219</v>
      </c>
      <c r="E797">
        <v>60</v>
      </c>
    </row>
    <row r="798" spans="4:5" hidden="1">
      <c r="D798" t="s">
        <v>8219</v>
      </c>
      <c r="E798">
        <v>32</v>
      </c>
    </row>
    <row r="799" spans="4:5" hidden="1">
      <c r="D799" t="s">
        <v>8219</v>
      </c>
      <c r="E799">
        <v>53</v>
      </c>
    </row>
    <row r="800" spans="4:5" hidden="1">
      <c r="D800" t="s">
        <v>8219</v>
      </c>
      <c r="E800">
        <v>184</v>
      </c>
    </row>
    <row r="801" spans="4:5" hidden="1">
      <c r="D801" t="s">
        <v>8219</v>
      </c>
      <c r="E801">
        <v>90</v>
      </c>
    </row>
    <row r="802" spans="4:5" hidden="1">
      <c r="D802" t="s">
        <v>8219</v>
      </c>
      <c r="E802">
        <v>71</v>
      </c>
    </row>
    <row r="803" spans="4:5" hidden="1">
      <c r="D803" t="s">
        <v>8219</v>
      </c>
      <c r="E803">
        <v>87</v>
      </c>
    </row>
    <row r="804" spans="4:5" hidden="1">
      <c r="D804" t="s">
        <v>8219</v>
      </c>
      <c r="E804">
        <v>28</v>
      </c>
    </row>
    <row r="805" spans="4:5" hidden="1">
      <c r="D805" t="s">
        <v>8219</v>
      </c>
      <c r="E805">
        <v>56</v>
      </c>
    </row>
    <row r="806" spans="4:5" hidden="1">
      <c r="D806" t="s">
        <v>8219</v>
      </c>
      <c r="E806">
        <v>51</v>
      </c>
    </row>
    <row r="807" spans="4:5" hidden="1">
      <c r="D807" t="s">
        <v>8219</v>
      </c>
      <c r="E807">
        <v>75</v>
      </c>
    </row>
    <row r="808" spans="4:5" hidden="1">
      <c r="D808" t="s">
        <v>8219</v>
      </c>
      <c r="E808">
        <v>38</v>
      </c>
    </row>
    <row r="809" spans="4:5" hidden="1">
      <c r="D809" t="s">
        <v>8219</v>
      </c>
      <c r="E809">
        <v>18</v>
      </c>
    </row>
    <row r="810" spans="4:5" hidden="1">
      <c r="D810" t="s">
        <v>8219</v>
      </c>
      <c r="E810">
        <v>54</v>
      </c>
    </row>
    <row r="811" spans="4:5" hidden="1">
      <c r="D811" t="s">
        <v>8219</v>
      </c>
      <c r="E811">
        <v>71</v>
      </c>
    </row>
    <row r="812" spans="4:5" hidden="1">
      <c r="D812" t="s">
        <v>8219</v>
      </c>
      <c r="E812">
        <v>57</v>
      </c>
    </row>
    <row r="813" spans="4:5" hidden="1">
      <c r="D813" t="s">
        <v>8219</v>
      </c>
      <c r="E813">
        <v>43</v>
      </c>
    </row>
    <row r="814" spans="4:5" hidden="1">
      <c r="D814" t="s">
        <v>8219</v>
      </c>
      <c r="E814">
        <v>52</v>
      </c>
    </row>
    <row r="815" spans="4:5" hidden="1">
      <c r="D815" t="s">
        <v>8219</v>
      </c>
      <c r="E815">
        <v>27</v>
      </c>
    </row>
    <row r="816" spans="4:5" hidden="1">
      <c r="D816" t="s">
        <v>8219</v>
      </c>
      <c r="E816">
        <v>12</v>
      </c>
    </row>
    <row r="817" spans="4:5" hidden="1">
      <c r="D817" t="s">
        <v>8219</v>
      </c>
      <c r="E817">
        <v>33</v>
      </c>
    </row>
    <row r="818" spans="4:5" hidden="1">
      <c r="D818" t="s">
        <v>8219</v>
      </c>
      <c r="E818">
        <v>96</v>
      </c>
    </row>
    <row r="819" spans="4:5" hidden="1">
      <c r="D819" t="s">
        <v>8219</v>
      </c>
      <c r="E819">
        <v>28</v>
      </c>
    </row>
    <row r="820" spans="4:5" hidden="1">
      <c r="D820" t="s">
        <v>8219</v>
      </c>
      <c r="E820">
        <v>43</v>
      </c>
    </row>
    <row r="821" spans="4:5" hidden="1">
      <c r="D821" t="s">
        <v>8219</v>
      </c>
      <c r="E821">
        <v>205</v>
      </c>
    </row>
    <row r="822" spans="4:5" hidden="1">
      <c r="D822" t="s">
        <v>8219</v>
      </c>
      <c r="E822">
        <v>23</v>
      </c>
    </row>
    <row r="823" spans="4:5" hidden="1">
      <c r="D823" t="s">
        <v>8219</v>
      </c>
      <c r="E823">
        <v>19</v>
      </c>
    </row>
    <row r="824" spans="4:5" hidden="1">
      <c r="D824" t="s">
        <v>8219</v>
      </c>
      <c r="E824">
        <v>14</v>
      </c>
    </row>
    <row r="825" spans="4:5" hidden="1">
      <c r="D825" t="s">
        <v>8219</v>
      </c>
      <c r="E825">
        <v>38</v>
      </c>
    </row>
    <row r="826" spans="4:5" hidden="1">
      <c r="D826" t="s">
        <v>8219</v>
      </c>
      <c r="E826">
        <v>78</v>
      </c>
    </row>
    <row r="827" spans="4:5" hidden="1">
      <c r="D827" t="s">
        <v>8219</v>
      </c>
      <c r="E827">
        <v>69</v>
      </c>
    </row>
    <row r="828" spans="4:5" hidden="1">
      <c r="D828" t="s">
        <v>8219</v>
      </c>
      <c r="E828">
        <v>33</v>
      </c>
    </row>
    <row r="829" spans="4:5" hidden="1">
      <c r="D829" t="s">
        <v>8219</v>
      </c>
      <c r="E829">
        <v>54</v>
      </c>
    </row>
    <row r="830" spans="4:5" hidden="1">
      <c r="D830" t="s">
        <v>8219</v>
      </c>
      <c r="E830">
        <v>99</v>
      </c>
    </row>
    <row r="831" spans="4:5" hidden="1">
      <c r="D831" t="s">
        <v>8219</v>
      </c>
      <c r="E831">
        <v>49</v>
      </c>
    </row>
    <row r="832" spans="4:5" hidden="1">
      <c r="D832" t="s">
        <v>8219</v>
      </c>
      <c r="E832">
        <v>11</v>
      </c>
    </row>
    <row r="833" spans="4:5" hidden="1">
      <c r="D833" t="s">
        <v>8219</v>
      </c>
      <c r="E833">
        <v>38</v>
      </c>
    </row>
    <row r="834" spans="4:5" hidden="1">
      <c r="D834" t="s">
        <v>8219</v>
      </c>
      <c r="E834">
        <v>16</v>
      </c>
    </row>
    <row r="835" spans="4:5" hidden="1">
      <c r="D835" t="s">
        <v>8219</v>
      </c>
      <c r="E835">
        <v>32</v>
      </c>
    </row>
    <row r="836" spans="4:5" hidden="1">
      <c r="D836" t="s">
        <v>8219</v>
      </c>
      <c r="E836">
        <v>20</v>
      </c>
    </row>
    <row r="837" spans="4:5" hidden="1">
      <c r="D837" t="s">
        <v>8219</v>
      </c>
      <c r="E837">
        <v>154</v>
      </c>
    </row>
    <row r="838" spans="4:5" hidden="1">
      <c r="D838" t="s">
        <v>8219</v>
      </c>
      <c r="E838">
        <v>41</v>
      </c>
    </row>
    <row r="839" spans="4:5" hidden="1">
      <c r="D839" t="s">
        <v>8219</v>
      </c>
      <c r="E839">
        <v>75</v>
      </c>
    </row>
    <row r="840" spans="4:5" hidden="1">
      <c r="D840" t="s">
        <v>8219</v>
      </c>
      <c r="E840">
        <v>40</v>
      </c>
    </row>
    <row r="841" spans="4:5" hidden="1">
      <c r="D841" t="s">
        <v>8219</v>
      </c>
      <c r="E841">
        <v>46</v>
      </c>
    </row>
    <row r="842" spans="4:5" hidden="1">
      <c r="D842" t="s">
        <v>8219</v>
      </c>
      <c r="E842">
        <v>62</v>
      </c>
    </row>
    <row r="843" spans="4:5" hidden="1">
      <c r="D843" t="s">
        <v>8219</v>
      </c>
      <c r="E843">
        <v>61</v>
      </c>
    </row>
    <row r="844" spans="4:5" hidden="1">
      <c r="D844" t="s">
        <v>8219</v>
      </c>
      <c r="E844">
        <v>96</v>
      </c>
    </row>
    <row r="845" spans="4:5" hidden="1">
      <c r="D845" t="s">
        <v>8219</v>
      </c>
      <c r="E845">
        <v>190</v>
      </c>
    </row>
    <row r="846" spans="4:5" hidden="1">
      <c r="D846" t="s">
        <v>8219</v>
      </c>
      <c r="E846">
        <v>94</v>
      </c>
    </row>
    <row r="847" spans="4:5" hidden="1">
      <c r="D847" t="s">
        <v>8219</v>
      </c>
      <c r="E847">
        <v>39</v>
      </c>
    </row>
    <row r="848" spans="4:5" hidden="1">
      <c r="D848" t="s">
        <v>8219</v>
      </c>
      <c r="E848">
        <v>127</v>
      </c>
    </row>
    <row r="849" spans="4:5" hidden="1">
      <c r="D849" t="s">
        <v>8219</v>
      </c>
      <c r="E849">
        <v>159</v>
      </c>
    </row>
    <row r="850" spans="4:5" hidden="1">
      <c r="D850" t="s">
        <v>8219</v>
      </c>
      <c r="E850">
        <v>177</v>
      </c>
    </row>
    <row r="851" spans="4:5" hidden="1">
      <c r="D851" t="s">
        <v>8219</v>
      </c>
      <c r="E851">
        <v>47</v>
      </c>
    </row>
    <row r="852" spans="4:5" hidden="1">
      <c r="D852" t="s">
        <v>8219</v>
      </c>
      <c r="E852">
        <v>1</v>
      </c>
    </row>
    <row r="853" spans="4:5" hidden="1">
      <c r="D853" t="s">
        <v>8219</v>
      </c>
      <c r="E853">
        <v>16</v>
      </c>
    </row>
    <row r="854" spans="4:5" hidden="1">
      <c r="D854" t="s">
        <v>8219</v>
      </c>
      <c r="E854">
        <v>115</v>
      </c>
    </row>
    <row r="855" spans="4:5" hidden="1">
      <c r="D855" t="s">
        <v>8219</v>
      </c>
      <c r="E855">
        <v>133</v>
      </c>
    </row>
    <row r="856" spans="4:5" hidden="1">
      <c r="D856" t="s">
        <v>8219</v>
      </c>
      <c r="E856">
        <v>70</v>
      </c>
    </row>
    <row r="857" spans="4:5" hidden="1">
      <c r="D857" t="s">
        <v>8219</v>
      </c>
      <c r="E857">
        <v>62</v>
      </c>
    </row>
    <row r="858" spans="4:5" hidden="1">
      <c r="D858" t="s">
        <v>8219</v>
      </c>
      <c r="E858">
        <v>10</v>
      </c>
    </row>
    <row r="859" spans="4:5" hidden="1">
      <c r="D859" t="s">
        <v>8219</v>
      </c>
      <c r="E859">
        <v>499</v>
      </c>
    </row>
    <row r="860" spans="4:5" hidden="1">
      <c r="D860" t="s">
        <v>8219</v>
      </c>
      <c r="E860">
        <v>47</v>
      </c>
    </row>
    <row r="861" spans="4:5" hidden="1">
      <c r="D861" t="s">
        <v>8219</v>
      </c>
      <c r="E861">
        <v>28</v>
      </c>
    </row>
    <row r="862" spans="4:5" hidden="1">
      <c r="D862" t="s">
        <v>8219</v>
      </c>
      <c r="E862">
        <v>24</v>
      </c>
    </row>
    <row r="863" spans="4:5" hidden="1">
      <c r="D863" t="s">
        <v>8219</v>
      </c>
      <c r="E863">
        <v>76</v>
      </c>
    </row>
    <row r="864" spans="4:5" hidden="1">
      <c r="D864" t="s">
        <v>8219</v>
      </c>
      <c r="E864">
        <v>98</v>
      </c>
    </row>
    <row r="865" spans="4:5">
      <c r="D865" t="s">
        <v>8221</v>
      </c>
      <c r="E865">
        <v>48</v>
      </c>
    </row>
    <row r="866" spans="4:5">
      <c r="D866" t="s">
        <v>8221</v>
      </c>
      <c r="E866">
        <v>2</v>
      </c>
    </row>
    <row r="867" spans="4:5">
      <c r="D867" t="s">
        <v>8221</v>
      </c>
      <c r="E867">
        <v>4</v>
      </c>
    </row>
    <row r="868" spans="4:5">
      <c r="D868" t="s">
        <v>8221</v>
      </c>
      <c r="E868">
        <v>5</v>
      </c>
    </row>
    <row r="869" spans="4:5">
      <c r="D869" t="s">
        <v>8221</v>
      </c>
      <c r="E869">
        <v>79</v>
      </c>
    </row>
    <row r="870" spans="4:5">
      <c r="D870" t="s">
        <v>8221</v>
      </c>
      <c r="E870">
        <v>2</v>
      </c>
    </row>
    <row r="871" spans="4:5">
      <c r="D871" t="s">
        <v>8221</v>
      </c>
      <c r="E871">
        <v>11</v>
      </c>
    </row>
    <row r="872" spans="4:5">
      <c r="D872" t="s">
        <v>8221</v>
      </c>
      <c r="E872">
        <v>11</v>
      </c>
    </row>
    <row r="873" spans="4:5">
      <c r="D873" t="s">
        <v>8221</v>
      </c>
      <c r="E873">
        <v>1</v>
      </c>
    </row>
    <row r="874" spans="4:5">
      <c r="D874" t="s">
        <v>8221</v>
      </c>
      <c r="E874">
        <v>3</v>
      </c>
    </row>
    <row r="875" spans="4:5">
      <c r="D875" t="s">
        <v>8221</v>
      </c>
      <c r="E875">
        <v>5</v>
      </c>
    </row>
    <row r="876" spans="4:5">
      <c r="D876" t="s">
        <v>8221</v>
      </c>
      <c r="E876">
        <v>12</v>
      </c>
    </row>
    <row r="877" spans="4:5">
      <c r="D877" t="s">
        <v>8221</v>
      </c>
      <c r="E877">
        <v>2</v>
      </c>
    </row>
    <row r="878" spans="4:5">
      <c r="D878" t="s">
        <v>8221</v>
      </c>
      <c r="E878">
        <v>5</v>
      </c>
    </row>
    <row r="879" spans="4:5">
      <c r="D879" t="s">
        <v>8221</v>
      </c>
      <c r="E879">
        <v>21</v>
      </c>
    </row>
    <row r="880" spans="4:5">
      <c r="D880" t="s">
        <v>8221</v>
      </c>
      <c r="E880">
        <v>0</v>
      </c>
    </row>
    <row r="881" spans="4:5">
      <c r="D881" t="s">
        <v>8221</v>
      </c>
      <c r="E881">
        <v>45</v>
      </c>
    </row>
    <row r="882" spans="4:5">
      <c r="D882" t="s">
        <v>8221</v>
      </c>
      <c r="E882">
        <v>29</v>
      </c>
    </row>
    <row r="883" spans="4:5">
      <c r="D883" t="s">
        <v>8221</v>
      </c>
      <c r="E883">
        <v>2</v>
      </c>
    </row>
    <row r="884" spans="4:5">
      <c r="D884" t="s">
        <v>8221</v>
      </c>
      <c r="E884">
        <v>30</v>
      </c>
    </row>
    <row r="885" spans="4:5">
      <c r="D885" t="s">
        <v>8221</v>
      </c>
      <c r="E885">
        <v>8</v>
      </c>
    </row>
    <row r="886" spans="4:5">
      <c r="D886" t="s">
        <v>8221</v>
      </c>
      <c r="E886">
        <v>1</v>
      </c>
    </row>
    <row r="887" spans="4:5">
      <c r="D887" t="s">
        <v>8221</v>
      </c>
      <c r="E887">
        <v>14</v>
      </c>
    </row>
    <row r="888" spans="4:5">
      <c r="D888" t="s">
        <v>8221</v>
      </c>
      <c r="E888">
        <v>24</v>
      </c>
    </row>
    <row r="889" spans="4:5">
      <c r="D889" t="s">
        <v>8221</v>
      </c>
      <c r="E889">
        <v>2</v>
      </c>
    </row>
    <row r="890" spans="4:5">
      <c r="D890" t="s">
        <v>8221</v>
      </c>
      <c r="E890">
        <v>21</v>
      </c>
    </row>
    <row r="891" spans="4:5">
      <c r="D891" t="s">
        <v>8221</v>
      </c>
      <c r="E891">
        <v>7</v>
      </c>
    </row>
    <row r="892" spans="4:5">
      <c r="D892" t="s">
        <v>8221</v>
      </c>
      <c r="E892">
        <v>0</v>
      </c>
    </row>
    <row r="893" spans="4:5">
      <c r="D893" t="s">
        <v>8221</v>
      </c>
      <c r="E893">
        <v>4</v>
      </c>
    </row>
    <row r="894" spans="4:5">
      <c r="D894" t="s">
        <v>8221</v>
      </c>
      <c r="E894">
        <v>32</v>
      </c>
    </row>
    <row r="895" spans="4:5">
      <c r="D895" t="s">
        <v>8221</v>
      </c>
      <c r="E895">
        <v>4</v>
      </c>
    </row>
    <row r="896" spans="4:5">
      <c r="D896" t="s">
        <v>8221</v>
      </c>
      <c r="E896">
        <v>9</v>
      </c>
    </row>
    <row r="897" spans="4:5">
      <c r="D897" t="s">
        <v>8221</v>
      </c>
      <c r="E897">
        <v>17</v>
      </c>
    </row>
    <row r="898" spans="4:5">
      <c r="D898" t="s">
        <v>8221</v>
      </c>
      <c r="E898">
        <v>5</v>
      </c>
    </row>
    <row r="899" spans="4:5">
      <c r="D899" t="s">
        <v>8221</v>
      </c>
      <c r="E899">
        <v>53</v>
      </c>
    </row>
    <row r="900" spans="4:5">
      <c r="D900" t="s">
        <v>8221</v>
      </c>
      <c r="E900">
        <v>7</v>
      </c>
    </row>
    <row r="901" spans="4:5">
      <c r="D901" t="s">
        <v>8221</v>
      </c>
      <c r="E901">
        <v>72</v>
      </c>
    </row>
    <row r="902" spans="4:5">
      <c r="D902" t="s">
        <v>8221</v>
      </c>
      <c r="E902">
        <v>0</v>
      </c>
    </row>
    <row r="903" spans="4:5">
      <c r="D903" t="s">
        <v>8221</v>
      </c>
      <c r="E903">
        <v>2</v>
      </c>
    </row>
    <row r="904" spans="4:5">
      <c r="D904" t="s">
        <v>8221</v>
      </c>
      <c r="E904">
        <v>8</v>
      </c>
    </row>
    <row r="905" spans="4:5">
      <c r="D905" t="s">
        <v>8221</v>
      </c>
      <c r="E905">
        <v>2</v>
      </c>
    </row>
    <row r="906" spans="4:5">
      <c r="D906" t="s">
        <v>8221</v>
      </c>
      <c r="E906">
        <v>0</v>
      </c>
    </row>
    <row r="907" spans="4:5">
      <c r="D907" t="s">
        <v>8221</v>
      </c>
      <c r="E907">
        <v>3</v>
      </c>
    </row>
    <row r="908" spans="4:5">
      <c r="D908" t="s">
        <v>8221</v>
      </c>
      <c r="E908">
        <v>4</v>
      </c>
    </row>
    <row r="909" spans="4:5">
      <c r="D909" t="s">
        <v>8221</v>
      </c>
      <c r="E909">
        <v>3</v>
      </c>
    </row>
    <row r="910" spans="4:5">
      <c r="D910" t="s">
        <v>8221</v>
      </c>
      <c r="E910">
        <v>6</v>
      </c>
    </row>
    <row r="911" spans="4:5">
      <c r="D911" t="s">
        <v>8221</v>
      </c>
      <c r="E911">
        <v>0</v>
      </c>
    </row>
    <row r="912" spans="4:5">
      <c r="D912" t="s">
        <v>8221</v>
      </c>
      <c r="E912">
        <v>0</v>
      </c>
    </row>
    <row r="913" spans="4:5">
      <c r="D913" t="s">
        <v>8221</v>
      </c>
      <c r="E913">
        <v>0</v>
      </c>
    </row>
    <row r="914" spans="4:5">
      <c r="D914" t="s">
        <v>8221</v>
      </c>
      <c r="E914">
        <v>8</v>
      </c>
    </row>
    <row r="915" spans="4:5">
      <c r="D915" t="s">
        <v>8221</v>
      </c>
      <c r="E915">
        <v>5</v>
      </c>
    </row>
    <row r="916" spans="4:5">
      <c r="D916" t="s">
        <v>8221</v>
      </c>
      <c r="E916">
        <v>0</v>
      </c>
    </row>
    <row r="917" spans="4:5">
      <c r="D917" t="s">
        <v>8221</v>
      </c>
      <c r="E917">
        <v>2</v>
      </c>
    </row>
    <row r="918" spans="4:5">
      <c r="D918" t="s">
        <v>8221</v>
      </c>
      <c r="E918">
        <v>24</v>
      </c>
    </row>
    <row r="919" spans="4:5">
      <c r="D919" t="s">
        <v>8221</v>
      </c>
      <c r="E919">
        <v>0</v>
      </c>
    </row>
    <row r="920" spans="4:5">
      <c r="D920" t="s">
        <v>8221</v>
      </c>
      <c r="E920">
        <v>9</v>
      </c>
    </row>
    <row r="921" spans="4:5">
      <c r="D921" t="s">
        <v>8221</v>
      </c>
      <c r="E921">
        <v>0</v>
      </c>
    </row>
    <row r="922" spans="4:5">
      <c r="D922" t="s">
        <v>8221</v>
      </c>
      <c r="E922">
        <v>1</v>
      </c>
    </row>
    <row r="923" spans="4:5">
      <c r="D923" t="s">
        <v>8221</v>
      </c>
      <c r="E923">
        <v>10</v>
      </c>
    </row>
    <row r="924" spans="4:5">
      <c r="D924" t="s">
        <v>8221</v>
      </c>
      <c r="E924">
        <v>1</v>
      </c>
    </row>
    <row r="925" spans="4:5">
      <c r="D925" t="s">
        <v>8221</v>
      </c>
      <c r="E925">
        <v>0</v>
      </c>
    </row>
    <row r="926" spans="4:5">
      <c r="D926" t="s">
        <v>8221</v>
      </c>
      <c r="E926">
        <v>20</v>
      </c>
    </row>
    <row r="927" spans="4:5">
      <c r="D927" t="s">
        <v>8221</v>
      </c>
      <c r="E927">
        <v>30</v>
      </c>
    </row>
    <row r="928" spans="4:5">
      <c r="D928" t="s">
        <v>8221</v>
      </c>
      <c r="E928">
        <v>6</v>
      </c>
    </row>
    <row r="929" spans="4:5">
      <c r="D929" t="s">
        <v>8221</v>
      </c>
      <c r="E929">
        <v>15</v>
      </c>
    </row>
    <row r="930" spans="4:5">
      <c r="D930" t="s">
        <v>8221</v>
      </c>
      <c r="E930">
        <v>5</v>
      </c>
    </row>
    <row r="931" spans="4:5">
      <c r="D931" t="s">
        <v>8221</v>
      </c>
      <c r="E931">
        <v>0</v>
      </c>
    </row>
    <row r="932" spans="4:5">
      <c r="D932" t="s">
        <v>8221</v>
      </c>
      <c r="E932">
        <v>0</v>
      </c>
    </row>
    <row r="933" spans="4:5">
      <c r="D933" t="s">
        <v>8221</v>
      </c>
      <c r="E933">
        <v>28</v>
      </c>
    </row>
    <row r="934" spans="4:5">
      <c r="D934" t="s">
        <v>8221</v>
      </c>
      <c r="E934">
        <v>0</v>
      </c>
    </row>
    <row r="935" spans="4:5">
      <c r="D935" t="s">
        <v>8221</v>
      </c>
      <c r="E935">
        <v>5</v>
      </c>
    </row>
    <row r="936" spans="4:5">
      <c r="D936" t="s">
        <v>8221</v>
      </c>
      <c r="E936">
        <v>7</v>
      </c>
    </row>
    <row r="937" spans="4:5">
      <c r="D937" t="s">
        <v>8221</v>
      </c>
      <c r="E937">
        <v>30</v>
      </c>
    </row>
    <row r="938" spans="4:5">
      <c r="D938" t="s">
        <v>8221</v>
      </c>
      <c r="E938">
        <v>2</v>
      </c>
    </row>
    <row r="939" spans="4:5">
      <c r="D939" t="s">
        <v>8221</v>
      </c>
      <c r="E939">
        <v>30</v>
      </c>
    </row>
    <row r="940" spans="4:5">
      <c r="D940" t="s">
        <v>8221</v>
      </c>
      <c r="E940">
        <v>2</v>
      </c>
    </row>
    <row r="941" spans="4:5">
      <c r="D941" t="s">
        <v>8221</v>
      </c>
      <c r="E941">
        <v>0</v>
      </c>
    </row>
    <row r="942" spans="4:5">
      <c r="D942" t="s">
        <v>8221</v>
      </c>
      <c r="E942">
        <v>2</v>
      </c>
    </row>
    <row r="943" spans="4:5">
      <c r="D943" t="s">
        <v>8221</v>
      </c>
      <c r="E943">
        <v>1</v>
      </c>
    </row>
    <row r="944" spans="4:5">
      <c r="D944" t="s">
        <v>8221</v>
      </c>
      <c r="E944">
        <v>2</v>
      </c>
    </row>
    <row r="945" spans="4:5">
      <c r="D945" t="s">
        <v>8221</v>
      </c>
      <c r="E945">
        <v>14</v>
      </c>
    </row>
    <row r="946" spans="4:5">
      <c r="D946" t="s">
        <v>8221</v>
      </c>
      <c r="E946">
        <v>31</v>
      </c>
    </row>
    <row r="947" spans="4:5">
      <c r="D947" t="s">
        <v>8221</v>
      </c>
      <c r="E947">
        <v>16</v>
      </c>
    </row>
    <row r="948" spans="4:5">
      <c r="D948" t="s">
        <v>8221</v>
      </c>
      <c r="E948">
        <v>12</v>
      </c>
    </row>
    <row r="949" spans="4:5">
      <c r="D949" t="s">
        <v>8221</v>
      </c>
      <c r="E949">
        <v>96</v>
      </c>
    </row>
    <row r="950" spans="4:5">
      <c r="D950" t="s">
        <v>8221</v>
      </c>
      <c r="E950">
        <v>16</v>
      </c>
    </row>
    <row r="951" spans="4:5">
      <c r="D951" t="s">
        <v>8221</v>
      </c>
      <c r="E951">
        <v>5</v>
      </c>
    </row>
    <row r="952" spans="4:5">
      <c r="D952" t="s">
        <v>8221</v>
      </c>
      <c r="E952">
        <v>0</v>
      </c>
    </row>
    <row r="953" spans="4:5">
      <c r="D953" t="s">
        <v>8221</v>
      </c>
      <c r="E953">
        <v>8</v>
      </c>
    </row>
    <row r="954" spans="4:5">
      <c r="D954" t="s">
        <v>8221</v>
      </c>
      <c r="E954">
        <v>7</v>
      </c>
    </row>
    <row r="955" spans="4:5">
      <c r="D955" t="s">
        <v>8221</v>
      </c>
      <c r="E955">
        <v>24</v>
      </c>
    </row>
    <row r="956" spans="4:5">
      <c r="D956" t="s">
        <v>8221</v>
      </c>
      <c r="E956">
        <v>121</v>
      </c>
    </row>
    <row r="957" spans="4:5">
      <c r="D957" t="s">
        <v>8221</v>
      </c>
      <c r="E957">
        <v>196</v>
      </c>
    </row>
    <row r="958" spans="4:5">
      <c r="D958" t="s">
        <v>8221</v>
      </c>
      <c r="E958">
        <v>5</v>
      </c>
    </row>
    <row r="959" spans="4:5">
      <c r="D959" t="s">
        <v>8221</v>
      </c>
      <c r="E959">
        <v>73</v>
      </c>
    </row>
    <row r="960" spans="4:5">
      <c r="D960" t="s">
        <v>8221</v>
      </c>
      <c r="E960">
        <v>93</v>
      </c>
    </row>
    <row r="961" spans="4:5">
      <c r="D961" t="s">
        <v>8221</v>
      </c>
      <c r="E961">
        <v>17</v>
      </c>
    </row>
    <row r="962" spans="4:5">
      <c r="D962" t="s">
        <v>8221</v>
      </c>
      <c r="E962">
        <v>7</v>
      </c>
    </row>
    <row r="963" spans="4:5">
      <c r="D963" t="s">
        <v>8221</v>
      </c>
      <c r="E963">
        <v>17</v>
      </c>
    </row>
    <row r="964" spans="4:5">
      <c r="D964" t="s">
        <v>8221</v>
      </c>
      <c r="E964">
        <v>171</v>
      </c>
    </row>
    <row r="965" spans="4:5">
      <c r="D965" t="s">
        <v>8221</v>
      </c>
      <c r="E965">
        <v>188</v>
      </c>
    </row>
    <row r="966" spans="4:5">
      <c r="D966" t="s">
        <v>8221</v>
      </c>
      <c r="E966">
        <v>110</v>
      </c>
    </row>
    <row r="967" spans="4:5">
      <c r="D967" t="s">
        <v>8221</v>
      </c>
      <c r="E967">
        <v>37</v>
      </c>
    </row>
    <row r="968" spans="4:5">
      <c r="D968" t="s">
        <v>8221</v>
      </c>
      <c r="E968">
        <v>9</v>
      </c>
    </row>
    <row r="969" spans="4:5">
      <c r="D969" t="s">
        <v>8221</v>
      </c>
      <c r="E969">
        <v>29</v>
      </c>
    </row>
    <row r="970" spans="4:5">
      <c r="D970" t="s">
        <v>8221</v>
      </c>
      <c r="E970">
        <v>6</v>
      </c>
    </row>
    <row r="971" spans="4:5">
      <c r="D971" t="s">
        <v>8221</v>
      </c>
      <c r="E971">
        <v>30</v>
      </c>
    </row>
    <row r="972" spans="4:5">
      <c r="D972" t="s">
        <v>8221</v>
      </c>
      <c r="E972">
        <v>81</v>
      </c>
    </row>
    <row r="973" spans="4:5">
      <c r="D973" t="s">
        <v>8221</v>
      </c>
      <c r="E973">
        <v>4</v>
      </c>
    </row>
    <row r="974" spans="4:5">
      <c r="D974" t="s">
        <v>8221</v>
      </c>
      <c r="E974">
        <v>11</v>
      </c>
    </row>
    <row r="975" spans="4:5">
      <c r="D975" t="s">
        <v>8221</v>
      </c>
      <c r="E975">
        <v>14</v>
      </c>
    </row>
    <row r="976" spans="4:5">
      <c r="D976" t="s">
        <v>8221</v>
      </c>
      <c r="E976">
        <v>5</v>
      </c>
    </row>
    <row r="977" spans="4:5">
      <c r="D977" t="s">
        <v>8221</v>
      </c>
      <c r="E977">
        <v>45</v>
      </c>
    </row>
    <row r="978" spans="4:5">
      <c r="D978" t="s">
        <v>8221</v>
      </c>
      <c r="E978">
        <v>8</v>
      </c>
    </row>
    <row r="979" spans="4:5">
      <c r="D979" t="s">
        <v>8221</v>
      </c>
      <c r="E979">
        <v>3</v>
      </c>
    </row>
    <row r="980" spans="4:5">
      <c r="D980" t="s">
        <v>8221</v>
      </c>
      <c r="E980">
        <v>24</v>
      </c>
    </row>
    <row r="981" spans="4:5">
      <c r="D981" t="s">
        <v>8221</v>
      </c>
      <c r="E981">
        <v>18</v>
      </c>
    </row>
    <row r="982" spans="4:5">
      <c r="D982" t="s">
        <v>8221</v>
      </c>
      <c r="E982">
        <v>12</v>
      </c>
    </row>
    <row r="983" spans="4:5">
      <c r="D983" t="s">
        <v>8221</v>
      </c>
      <c r="E983">
        <v>123</v>
      </c>
    </row>
    <row r="984" spans="4:5">
      <c r="D984" t="s">
        <v>8221</v>
      </c>
      <c r="E984">
        <v>96</v>
      </c>
    </row>
    <row r="985" spans="4:5">
      <c r="D985" t="s">
        <v>8221</v>
      </c>
      <c r="E985">
        <v>31</v>
      </c>
    </row>
    <row r="986" spans="4:5">
      <c r="D986" t="s">
        <v>8221</v>
      </c>
      <c r="E986">
        <v>4</v>
      </c>
    </row>
    <row r="987" spans="4:5">
      <c r="D987" t="s">
        <v>8221</v>
      </c>
      <c r="E987">
        <v>3</v>
      </c>
    </row>
    <row r="988" spans="4:5">
      <c r="D988" t="s">
        <v>8221</v>
      </c>
      <c r="E988">
        <v>179</v>
      </c>
    </row>
    <row r="989" spans="4:5">
      <c r="D989" t="s">
        <v>8221</v>
      </c>
      <c r="E989">
        <v>3</v>
      </c>
    </row>
    <row r="990" spans="4:5">
      <c r="D990" t="s">
        <v>8221</v>
      </c>
      <c r="E990">
        <v>23</v>
      </c>
    </row>
    <row r="991" spans="4:5">
      <c r="D991" t="s">
        <v>8221</v>
      </c>
      <c r="E991">
        <v>23</v>
      </c>
    </row>
    <row r="992" spans="4:5">
      <c r="D992" t="s">
        <v>8221</v>
      </c>
      <c r="E992">
        <v>41</v>
      </c>
    </row>
    <row r="993" spans="4:5">
      <c r="D993" t="s">
        <v>8221</v>
      </c>
      <c r="E993">
        <v>0</v>
      </c>
    </row>
    <row r="994" spans="4:5">
      <c r="D994" t="s">
        <v>8221</v>
      </c>
      <c r="E994">
        <v>32</v>
      </c>
    </row>
    <row r="995" spans="4:5">
      <c r="D995" t="s">
        <v>8221</v>
      </c>
      <c r="E995">
        <v>2</v>
      </c>
    </row>
    <row r="996" spans="4:5">
      <c r="D996" t="s">
        <v>8221</v>
      </c>
      <c r="E996">
        <v>7</v>
      </c>
    </row>
    <row r="997" spans="4:5">
      <c r="D997" t="s">
        <v>8221</v>
      </c>
      <c r="E997">
        <v>4</v>
      </c>
    </row>
    <row r="998" spans="4:5">
      <c r="D998" t="s">
        <v>8221</v>
      </c>
      <c r="E998">
        <v>196</v>
      </c>
    </row>
    <row r="999" spans="4:5">
      <c r="D999" t="s">
        <v>8221</v>
      </c>
      <c r="E999">
        <v>11</v>
      </c>
    </row>
    <row r="1000" spans="4:5">
      <c r="D1000" t="s">
        <v>8221</v>
      </c>
      <c r="E1000">
        <v>9</v>
      </c>
    </row>
    <row r="1001" spans="4:5">
      <c r="D1001" t="s">
        <v>8221</v>
      </c>
      <c r="E1001">
        <v>5</v>
      </c>
    </row>
    <row r="1002" spans="4:5">
      <c r="D1002" t="s">
        <v>8221</v>
      </c>
      <c r="E1002">
        <v>8</v>
      </c>
    </row>
    <row r="1003" spans="4:5">
      <c r="D1003" t="s">
        <v>8221</v>
      </c>
      <c r="E1003">
        <v>229</v>
      </c>
    </row>
    <row r="1004" spans="4:5">
      <c r="D1004" t="s">
        <v>8221</v>
      </c>
      <c r="E1004">
        <v>40</v>
      </c>
    </row>
    <row r="1005" spans="4:5" hidden="1">
      <c r="D1005" t="s">
        <v>8220</v>
      </c>
      <c r="E1005">
        <v>6</v>
      </c>
    </row>
    <row r="1006" spans="4:5" hidden="1">
      <c r="D1006" t="s">
        <v>8220</v>
      </c>
      <c r="E1006">
        <v>4</v>
      </c>
    </row>
    <row r="1007" spans="4:5" hidden="1">
      <c r="D1007" t="s">
        <v>8220</v>
      </c>
      <c r="E1007">
        <v>22</v>
      </c>
    </row>
    <row r="1008" spans="4:5" hidden="1">
      <c r="D1008" t="s">
        <v>8220</v>
      </c>
      <c r="E1008">
        <v>15</v>
      </c>
    </row>
    <row r="1009" spans="4:5" hidden="1">
      <c r="D1009" t="s">
        <v>8220</v>
      </c>
      <c r="E1009">
        <v>95</v>
      </c>
    </row>
    <row r="1010" spans="4:5" hidden="1">
      <c r="D1010" t="s">
        <v>8220</v>
      </c>
      <c r="E1010">
        <v>161</v>
      </c>
    </row>
    <row r="1011" spans="4:5" hidden="1">
      <c r="D1011" t="s">
        <v>8220</v>
      </c>
      <c r="E1011">
        <v>8</v>
      </c>
    </row>
    <row r="1012" spans="4:5" hidden="1">
      <c r="D1012" t="s">
        <v>8220</v>
      </c>
      <c r="E1012">
        <v>76</v>
      </c>
    </row>
    <row r="1013" spans="4:5" hidden="1">
      <c r="D1013" t="s">
        <v>8220</v>
      </c>
      <c r="E1013">
        <v>1</v>
      </c>
    </row>
    <row r="1014" spans="4:5" hidden="1">
      <c r="D1014" t="s">
        <v>8220</v>
      </c>
      <c r="E1014">
        <v>101</v>
      </c>
    </row>
    <row r="1015" spans="4:5" hidden="1">
      <c r="D1015" t="s">
        <v>8220</v>
      </c>
      <c r="E1015">
        <v>4</v>
      </c>
    </row>
    <row r="1016" spans="4:5" hidden="1">
      <c r="D1016" t="s">
        <v>8220</v>
      </c>
      <c r="E1016">
        <v>1</v>
      </c>
    </row>
    <row r="1017" spans="4:5" hidden="1">
      <c r="D1017" t="s">
        <v>8220</v>
      </c>
      <c r="E1017">
        <v>775</v>
      </c>
    </row>
    <row r="1018" spans="4:5" hidden="1">
      <c r="D1018" t="s">
        <v>8220</v>
      </c>
      <c r="E1018">
        <v>90</v>
      </c>
    </row>
    <row r="1019" spans="4:5" hidden="1">
      <c r="D1019" t="s">
        <v>8220</v>
      </c>
      <c r="E1019">
        <v>16</v>
      </c>
    </row>
    <row r="1020" spans="4:5" hidden="1">
      <c r="D1020" t="s">
        <v>8220</v>
      </c>
      <c r="E1020">
        <v>6</v>
      </c>
    </row>
    <row r="1021" spans="4:5" hidden="1">
      <c r="D1021" t="s">
        <v>8220</v>
      </c>
      <c r="E1021">
        <v>38</v>
      </c>
    </row>
    <row r="1022" spans="4:5" hidden="1">
      <c r="D1022" t="s">
        <v>8220</v>
      </c>
      <c r="E1022">
        <v>355</v>
      </c>
    </row>
    <row r="1023" spans="4:5" hidden="1">
      <c r="D1023" t="s">
        <v>8220</v>
      </c>
      <c r="E1023">
        <v>7</v>
      </c>
    </row>
    <row r="1024" spans="4:5" hidden="1">
      <c r="D1024" t="s">
        <v>8220</v>
      </c>
      <c r="E1024">
        <v>400</v>
      </c>
    </row>
    <row r="1025" spans="4:5" hidden="1">
      <c r="D1025" t="s">
        <v>8219</v>
      </c>
      <c r="E1025">
        <v>30</v>
      </c>
    </row>
    <row r="1026" spans="4:5" hidden="1">
      <c r="D1026" t="s">
        <v>8219</v>
      </c>
      <c r="E1026">
        <v>478</v>
      </c>
    </row>
    <row r="1027" spans="4:5" hidden="1">
      <c r="D1027" t="s">
        <v>8219</v>
      </c>
      <c r="E1027">
        <v>74</v>
      </c>
    </row>
    <row r="1028" spans="4:5" hidden="1">
      <c r="D1028" t="s">
        <v>8219</v>
      </c>
      <c r="E1028">
        <v>131</v>
      </c>
    </row>
    <row r="1029" spans="4:5" hidden="1">
      <c r="D1029" t="s">
        <v>8219</v>
      </c>
      <c r="E1029">
        <v>61</v>
      </c>
    </row>
    <row r="1030" spans="4:5" hidden="1">
      <c r="D1030" t="s">
        <v>8219</v>
      </c>
      <c r="E1030">
        <v>1071</v>
      </c>
    </row>
    <row r="1031" spans="4:5" hidden="1">
      <c r="D1031" t="s">
        <v>8219</v>
      </c>
      <c r="E1031">
        <v>122</v>
      </c>
    </row>
    <row r="1032" spans="4:5" hidden="1">
      <c r="D1032" t="s">
        <v>8219</v>
      </c>
      <c r="E1032">
        <v>111</v>
      </c>
    </row>
    <row r="1033" spans="4:5" hidden="1">
      <c r="D1033" t="s">
        <v>8219</v>
      </c>
      <c r="E1033">
        <v>255</v>
      </c>
    </row>
    <row r="1034" spans="4:5" hidden="1">
      <c r="D1034" t="s">
        <v>8219</v>
      </c>
      <c r="E1034">
        <v>141</v>
      </c>
    </row>
    <row r="1035" spans="4:5" hidden="1">
      <c r="D1035" t="s">
        <v>8219</v>
      </c>
      <c r="E1035">
        <v>159</v>
      </c>
    </row>
    <row r="1036" spans="4:5" hidden="1">
      <c r="D1036" t="s">
        <v>8219</v>
      </c>
      <c r="E1036">
        <v>99</v>
      </c>
    </row>
    <row r="1037" spans="4:5" hidden="1">
      <c r="D1037" t="s">
        <v>8219</v>
      </c>
      <c r="E1037">
        <v>96</v>
      </c>
    </row>
    <row r="1038" spans="4:5" hidden="1">
      <c r="D1038" t="s">
        <v>8219</v>
      </c>
      <c r="E1038">
        <v>27</v>
      </c>
    </row>
    <row r="1039" spans="4:5" hidden="1">
      <c r="D1039" t="s">
        <v>8219</v>
      </c>
      <c r="E1039">
        <v>166</v>
      </c>
    </row>
    <row r="1040" spans="4:5" hidden="1">
      <c r="D1040" t="s">
        <v>8219</v>
      </c>
      <c r="E1040">
        <v>76</v>
      </c>
    </row>
    <row r="1041" spans="4:5" hidden="1">
      <c r="D1041" t="s">
        <v>8219</v>
      </c>
      <c r="E1041">
        <v>211</v>
      </c>
    </row>
    <row r="1042" spans="4:5" hidden="1">
      <c r="D1042" t="s">
        <v>8219</v>
      </c>
      <c r="E1042">
        <v>21</v>
      </c>
    </row>
    <row r="1043" spans="4:5" hidden="1">
      <c r="D1043" t="s">
        <v>8219</v>
      </c>
      <c r="E1043">
        <v>61</v>
      </c>
    </row>
    <row r="1044" spans="4:5" hidden="1">
      <c r="D1044" t="s">
        <v>8219</v>
      </c>
      <c r="E1044">
        <v>30</v>
      </c>
    </row>
    <row r="1045" spans="4:5" hidden="1">
      <c r="D1045" t="s">
        <v>8220</v>
      </c>
      <c r="E1045">
        <v>1</v>
      </c>
    </row>
    <row r="1046" spans="4:5" hidden="1">
      <c r="D1046" t="s">
        <v>8220</v>
      </c>
      <c r="E1046">
        <v>0</v>
      </c>
    </row>
    <row r="1047" spans="4:5" hidden="1">
      <c r="D1047" t="s">
        <v>8220</v>
      </c>
      <c r="E1047">
        <v>1</v>
      </c>
    </row>
    <row r="1048" spans="4:5" hidden="1">
      <c r="D1048" t="s">
        <v>8220</v>
      </c>
      <c r="E1048">
        <v>292</v>
      </c>
    </row>
    <row r="1049" spans="4:5" hidden="1">
      <c r="D1049" t="s">
        <v>8220</v>
      </c>
      <c r="E1049">
        <v>2</v>
      </c>
    </row>
    <row r="1050" spans="4:5" hidden="1">
      <c r="D1050" t="s">
        <v>8220</v>
      </c>
      <c r="E1050">
        <v>8</v>
      </c>
    </row>
    <row r="1051" spans="4:5" hidden="1">
      <c r="D1051" t="s">
        <v>8220</v>
      </c>
      <c r="E1051">
        <v>0</v>
      </c>
    </row>
    <row r="1052" spans="4:5" hidden="1">
      <c r="D1052" t="s">
        <v>8220</v>
      </c>
      <c r="E1052">
        <v>1</v>
      </c>
    </row>
    <row r="1053" spans="4:5" hidden="1">
      <c r="D1053" t="s">
        <v>8220</v>
      </c>
      <c r="E1053">
        <v>4</v>
      </c>
    </row>
    <row r="1054" spans="4:5" hidden="1">
      <c r="D1054" t="s">
        <v>8220</v>
      </c>
      <c r="E1054">
        <v>0</v>
      </c>
    </row>
    <row r="1055" spans="4:5" hidden="1">
      <c r="D1055" t="s">
        <v>8220</v>
      </c>
      <c r="E1055">
        <v>0</v>
      </c>
    </row>
    <row r="1056" spans="4:5" hidden="1">
      <c r="D1056" t="s">
        <v>8220</v>
      </c>
      <c r="E1056">
        <v>0</v>
      </c>
    </row>
    <row r="1057" spans="4:5" hidden="1">
      <c r="D1057" t="s">
        <v>8220</v>
      </c>
      <c r="E1057">
        <v>0</v>
      </c>
    </row>
    <row r="1058" spans="4:5" hidden="1">
      <c r="D1058" t="s">
        <v>8220</v>
      </c>
      <c r="E1058">
        <v>1</v>
      </c>
    </row>
    <row r="1059" spans="4:5" hidden="1">
      <c r="D1059" t="s">
        <v>8220</v>
      </c>
      <c r="E1059">
        <v>0</v>
      </c>
    </row>
    <row r="1060" spans="4:5" hidden="1">
      <c r="D1060" t="s">
        <v>8220</v>
      </c>
      <c r="E1060">
        <v>0</v>
      </c>
    </row>
    <row r="1061" spans="4:5" hidden="1">
      <c r="D1061" t="s">
        <v>8220</v>
      </c>
      <c r="E1061">
        <v>0</v>
      </c>
    </row>
    <row r="1062" spans="4:5" hidden="1">
      <c r="D1062" t="s">
        <v>8220</v>
      </c>
      <c r="E1062">
        <v>0</v>
      </c>
    </row>
    <row r="1063" spans="4:5" hidden="1">
      <c r="D1063" t="s">
        <v>8220</v>
      </c>
      <c r="E1063">
        <v>0</v>
      </c>
    </row>
    <row r="1064" spans="4:5" hidden="1">
      <c r="D1064" t="s">
        <v>8220</v>
      </c>
      <c r="E1064">
        <v>0</v>
      </c>
    </row>
    <row r="1065" spans="4:5" hidden="1">
      <c r="D1065" t="s">
        <v>8220</v>
      </c>
      <c r="E1065">
        <v>1</v>
      </c>
    </row>
    <row r="1066" spans="4:5" hidden="1">
      <c r="D1066" t="s">
        <v>8220</v>
      </c>
      <c r="E1066">
        <v>0</v>
      </c>
    </row>
    <row r="1067" spans="4:5" hidden="1">
      <c r="D1067" t="s">
        <v>8220</v>
      </c>
      <c r="E1067">
        <v>4</v>
      </c>
    </row>
    <row r="1068" spans="4:5" hidden="1">
      <c r="D1068" t="s">
        <v>8220</v>
      </c>
      <c r="E1068">
        <v>0</v>
      </c>
    </row>
    <row r="1069" spans="4:5">
      <c r="D1069" t="s">
        <v>8221</v>
      </c>
      <c r="E1069">
        <v>123</v>
      </c>
    </row>
    <row r="1070" spans="4:5">
      <c r="D1070" t="s">
        <v>8221</v>
      </c>
      <c r="E1070">
        <v>5</v>
      </c>
    </row>
    <row r="1071" spans="4:5">
      <c r="D1071" t="s">
        <v>8221</v>
      </c>
      <c r="E1071">
        <v>148</v>
      </c>
    </row>
    <row r="1072" spans="4:5">
      <c r="D1072" t="s">
        <v>8221</v>
      </c>
      <c r="E1072">
        <v>10</v>
      </c>
    </row>
    <row r="1073" spans="4:5">
      <c r="D1073" t="s">
        <v>8221</v>
      </c>
      <c r="E1073">
        <v>4</v>
      </c>
    </row>
    <row r="1074" spans="4:5">
      <c r="D1074" t="s">
        <v>8221</v>
      </c>
      <c r="E1074">
        <v>21</v>
      </c>
    </row>
    <row r="1075" spans="4:5">
      <c r="D1075" t="s">
        <v>8221</v>
      </c>
      <c r="E1075">
        <v>2</v>
      </c>
    </row>
    <row r="1076" spans="4:5">
      <c r="D1076" t="s">
        <v>8221</v>
      </c>
      <c r="E1076">
        <v>0</v>
      </c>
    </row>
    <row r="1077" spans="4:5">
      <c r="D1077" t="s">
        <v>8221</v>
      </c>
      <c r="E1077">
        <v>4</v>
      </c>
    </row>
    <row r="1078" spans="4:5">
      <c r="D1078" t="s">
        <v>8221</v>
      </c>
      <c r="E1078">
        <v>1</v>
      </c>
    </row>
    <row r="1079" spans="4:5">
      <c r="D1079" t="s">
        <v>8221</v>
      </c>
      <c r="E1079">
        <v>30</v>
      </c>
    </row>
    <row r="1080" spans="4:5">
      <c r="D1080" t="s">
        <v>8221</v>
      </c>
      <c r="E1080">
        <v>3</v>
      </c>
    </row>
    <row r="1081" spans="4:5">
      <c r="D1081" t="s">
        <v>8221</v>
      </c>
      <c r="E1081">
        <v>975</v>
      </c>
    </row>
    <row r="1082" spans="4:5">
      <c r="D1082" t="s">
        <v>8221</v>
      </c>
      <c r="E1082">
        <v>167</v>
      </c>
    </row>
    <row r="1083" spans="4:5">
      <c r="D1083" t="s">
        <v>8221</v>
      </c>
      <c r="E1083">
        <v>5</v>
      </c>
    </row>
    <row r="1084" spans="4:5">
      <c r="D1084" t="s">
        <v>8221</v>
      </c>
      <c r="E1084">
        <v>18</v>
      </c>
    </row>
    <row r="1085" spans="4:5">
      <c r="D1085" t="s">
        <v>8221</v>
      </c>
      <c r="E1085">
        <v>98</v>
      </c>
    </row>
    <row r="1086" spans="4:5">
      <c r="D1086" t="s">
        <v>8221</v>
      </c>
      <c r="E1086">
        <v>4</v>
      </c>
    </row>
    <row r="1087" spans="4:5">
      <c r="D1087" t="s">
        <v>8221</v>
      </c>
      <c r="E1087">
        <v>3</v>
      </c>
    </row>
    <row r="1088" spans="4:5">
      <c r="D1088" t="s">
        <v>8221</v>
      </c>
      <c r="E1088">
        <v>1</v>
      </c>
    </row>
    <row r="1089" spans="4:5">
      <c r="D1089" t="s">
        <v>8221</v>
      </c>
      <c r="E1089">
        <v>0</v>
      </c>
    </row>
    <row r="1090" spans="4:5">
      <c r="D1090" t="s">
        <v>8221</v>
      </c>
      <c r="E1090">
        <v>9</v>
      </c>
    </row>
    <row r="1091" spans="4:5">
      <c r="D1091" t="s">
        <v>8221</v>
      </c>
      <c r="E1091">
        <v>2</v>
      </c>
    </row>
    <row r="1092" spans="4:5">
      <c r="D1092" t="s">
        <v>8221</v>
      </c>
      <c r="E1092">
        <v>0</v>
      </c>
    </row>
    <row r="1093" spans="4:5">
      <c r="D1093" t="s">
        <v>8221</v>
      </c>
      <c r="E1093">
        <v>147</v>
      </c>
    </row>
    <row r="1094" spans="4:5">
      <c r="D1094" t="s">
        <v>8221</v>
      </c>
      <c r="E1094">
        <v>49</v>
      </c>
    </row>
    <row r="1095" spans="4:5">
      <c r="D1095" t="s">
        <v>8221</v>
      </c>
      <c r="E1095">
        <v>1</v>
      </c>
    </row>
    <row r="1096" spans="4:5">
      <c r="D1096" t="s">
        <v>8221</v>
      </c>
      <c r="E1096">
        <v>2</v>
      </c>
    </row>
    <row r="1097" spans="4:5">
      <c r="D1097" t="s">
        <v>8221</v>
      </c>
      <c r="E1097">
        <v>7</v>
      </c>
    </row>
    <row r="1098" spans="4:5">
      <c r="D1098" t="s">
        <v>8221</v>
      </c>
      <c r="E1098">
        <v>4</v>
      </c>
    </row>
    <row r="1099" spans="4:5">
      <c r="D1099" t="s">
        <v>8221</v>
      </c>
      <c r="E1099">
        <v>27</v>
      </c>
    </row>
    <row r="1100" spans="4:5">
      <c r="D1100" t="s">
        <v>8221</v>
      </c>
      <c r="E1100">
        <v>94</v>
      </c>
    </row>
    <row r="1101" spans="4:5">
      <c r="D1101" t="s">
        <v>8221</v>
      </c>
      <c r="E1101">
        <v>29</v>
      </c>
    </row>
    <row r="1102" spans="4:5">
      <c r="D1102" t="s">
        <v>8221</v>
      </c>
      <c r="E1102">
        <v>7</v>
      </c>
    </row>
    <row r="1103" spans="4:5">
      <c r="D1103" t="s">
        <v>8221</v>
      </c>
      <c r="E1103">
        <v>22</v>
      </c>
    </row>
    <row r="1104" spans="4:5">
      <c r="D1104" t="s">
        <v>8221</v>
      </c>
      <c r="E1104">
        <v>1</v>
      </c>
    </row>
    <row r="1105" spans="4:5">
      <c r="D1105" t="s">
        <v>8221</v>
      </c>
      <c r="E1105">
        <v>10</v>
      </c>
    </row>
    <row r="1106" spans="4:5">
      <c r="D1106" t="s">
        <v>8221</v>
      </c>
      <c r="E1106">
        <v>6</v>
      </c>
    </row>
    <row r="1107" spans="4:5">
      <c r="D1107" t="s">
        <v>8221</v>
      </c>
      <c r="E1107">
        <v>24</v>
      </c>
    </row>
    <row r="1108" spans="4:5">
      <c r="D1108" t="s">
        <v>8221</v>
      </c>
      <c r="E1108">
        <v>15</v>
      </c>
    </row>
    <row r="1109" spans="4:5">
      <c r="D1109" t="s">
        <v>8221</v>
      </c>
      <c r="E1109">
        <v>37</v>
      </c>
    </row>
    <row r="1110" spans="4:5">
      <c r="D1110" t="s">
        <v>8221</v>
      </c>
      <c r="E1110">
        <v>20</v>
      </c>
    </row>
    <row r="1111" spans="4:5">
      <c r="D1111" t="s">
        <v>8221</v>
      </c>
      <c r="E1111">
        <v>7</v>
      </c>
    </row>
    <row r="1112" spans="4:5">
      <c r="D1112" t="s">
        <v>8221</v>
      </c>
      <c r="E1112">
        <v>0</v>
      </c>
    </row>
    <row r="1113" spans="4:5">
      <c r="D1113" t="s">
        <v>8221</v>
      </c>
      <c r="E1113">
        <v>21</v>
      </c>
    </row>
    <row r="1114" spans="4:5">
      <c r="D1114" t="s">
        <v>8221</v>
      </c>
      <c r="E1114">
        <v>3</v>
      </c>
    </row>
    <row r="1115" spans="4:5">
      <c r="D1115" t="s">
        <v>8221</v>
      </c>
      <c r="E1115">
        <v>11</v>
      </c>
    </row>
    <row r="1116" spans="4:5">
      <c r="D1116" t="s">
        <v>8221</v>
      </c>
      <c r="E1116">
        <v>1</v>
      </c>
    </row>
    <row r="1117" spans="4:5">
      <c r="D1117" t="s">
        <v>8221</v>
      </c>
      <c r="E1117">
        <v>312</v>
      </c>
    </row>
    <row r="1118" spans="4:5">
      <c r="D1118" t="s">
        <v>8221</v>
      </c>
      <c r="E1118">
        <v>1</v>
      </c>
    </row>
    <row r="1119" spans="4:5">
      <c r="D1119" t="s">
        <v>8221</v>
      </c>
      <c r="E1119">
        <v>3</v>
      </c>
    </row>
    <row r="1120" spans="4:5">
      <c r="D1120" t="s">
        <v>8221</v>
      </c>
      <c r="E1120">
        <v>4</v>
      </c>
    </row>
    <row r="1121" spans="4:5">
      <c r="D1121" t="s">
        <v>8221</v>
      </c>
      <c r="E1121">
        <v>10</v>
      </c>
    </row>
    <row r="1122" spans="4:5">
      <c r="D1122" t="s">
        <v>8221</v>
      </c>
      <c r="E1122">
        <v>8</v>
      </c>
    </row>
    <row r="1123" spans="4:5">
      <c r="D1123" t="s">
        <v>8221</v>
      </c>
      <c r="E1123">
        <v>3</v>
      </c>
    </row>
    <row r="1124" spans="4:5">
      <c r="D1124" t="s">
        <v>8221</v>
      </c>
      <c r="E1124">
        <v>1</v>
      </c>
    </row>
    <row r="1125" spans="4:5">
      <c r="D1125" t="s">
        <v>8221</v>
      </c>
      <c r="E1125">
        <v>0</v>
      </c>
    </row>
    <row r="1126" spans="4:5">
      <c r="D1126" t="s">
        <v>8221</v>
      </c>
      <c r="E1126">
        <v>5</v>
      </c>
    </row>
    <row r="1127" spans="4:5">
      <c r="D1127" t="s">
        <v>8221</v>
      </c>
      <c r="E1127">
        <v>0</v>
      </c>
    </row>
    <row r="1128" spans="4:5">
      <c r="D1128" t="s">
        <v>8221</v>
      </c>
      <c r="E1128">
        <v>3</v>
      </c>
    </row>
    <row r="1129" spans="4:5">
      <c r="D1129" t="s">
        <v>8221</v>
      </c>
      <c r="E1129">
        <v>7</v>
      </c>
    </row>
    <row r="1130" spans="4:5">
      <c r="D1130" t="s">
        <v>8221</v>
      </c>
      <c r="E1130">
        <v>0</v>
      </c>
    </row>
    <row r="1131" spans="4:5">
      <c r="D1131" t="s">
        <v>8221</v>
      </c>
      <c r="E1131">
        <v>2</v>
      </c>
    </row>
    <row r="1132" spans="4:5">
      <c r="D1132" t="s">
        <v>8221</v>
      </c>
      <c r="E1132">
        <v>23</v>
      </c>
    </row>
    <row r="1133" spans="4:5">
      <c r="D1133" t="s">
        <v>8221</v>
      </c>
      <c r="E1133">
        <v>1</v>
      </c>
    </row>
    <row r="1134" spans="4:5">
      <c r="D1134" t="s">
        <v>8221</v>
      </c>
      <c r="E1134">
        <v>2</v>
      </c>
    </row>
    <row r="1135" spans="4:5">
      <c r="D1135" t="s">
        <v>8221</v>
      </c>
      <c r="E1135">
        <v>3</v>
      </c>
    </row>
    <row r="1136" spans="4:5">
      <c r="D1136" t="s">
        <v>8221</v>
      </c>
      <c r="E1136">
        <v>0</v>
      </c>
    </row>
    <row r="1137" spans="4:5">
      <c r="D1137" t="s">
        <v>8221</v>
      </c>
      <c r="E1137">
        <v>13</v>
      </c>
    </row>
    <row r="1138" spans="4:5">
      <c r="D1138" t="s">
        <v>8221</v>
      </c>
      <c r="E1138">
        <v>1</v>
      </c>
    </row>
    <row r="1139" spans="4:5">
      <c r="D1139" t="s">
        <v>8221</v>
      </c>
      <c r="E1139">
        <v>1</v>
      </c>
    </row>
    <row r="1140" spans="4:5">
      <c r="D1140" t="s">
        <v>8221</v>
      </c>
      <c r="E1140">
        <v>1</v>
      </c>
    </row>
    <row r="1141" spans="4:5">
      <c r="D1141" t="s">
        <v>8221</v>
      </c>
      <c r="E1141">
        <v>6</v>
      </c>
    </row>
    <row r="1142" spans="4:5">
      <c r="D1142" t="s">
        <v>8221</v>
      </c>
      <c r="E1142">
        <v>39</v>
      </c>
    </row>
    <row r="1143" spans="4:5">
      <c r="D1143" t="s">
        <v>8221</v>
      </c>
      <c r="E1143">
        <v>4</v>
      </c>
    </row>
    <row r="1144" spans="4:5">
      <c r="D1144" t="s">
        <v>8221</v>
      </c>
      <c r="E1144">
        <v>1</v>
      </c>
    </row>
    <row r="1145" spans="4:5">
      <c r="D1145" t="s">
        <v>8221</v>
      </c>
      <c r="E1145">
        <v>0</v>
      </c>
    </row>
    <row r="1146" spans="4:5">
      <c r="D1146" t="s">
        <v>8221</v>
      </c>
      <c r="E1146">
        <v>0</v>
      </c>
    </row>
    <row r="1147" spans="4:5">
      <c r="D1147" t="s">
        <v>8221</v>
      </c>
      <c r="E1147">
        <v>0</v>
      </c>
    </row>
    <row r="1148" spans="4:5">
      <c r="D1148" t="s">
        <v>8221</v>
      </c>
      <c r="E1148">
        <v>8</v>
      </c>
    </row>
    <row r="1149" spans="4:5">
      <c r="D1149" t="s">
        <v>8221</v>
      </c>
      <c r="E1149">
        <v>0</v>
      </c>
    </row>
    <row r="1150" spans="4:5">
      <c r="D1150" t="s">
        <v>8221</v>
      </c>
      <c r="E1150">
        <v>1</v>
      </c>
    </row>
    <row r="1151" spans="4:5">
      <c r="D1151" t="s">
        <v>8221</v>
      </c>
      <c r="E1151">
        <v>12</v>
      </c>
    </row>
    <row r="1152" spans="4:5">
      <c r="D1152" t="s">
        <v>8221</v>
      </c>
      <c r="E1152">
        <v>0</v>
      </c>
    </row>
    <row r="1153" spans="4:5">
      <c r="D1153" t="s">
        <v>8221</v>
      </c>
      <c r="E1153">
        <v>3</v>
      </c>
    </row>
    <row r="1154" spans="4:5">
      <c r="D1154" t="s">
        <v>8221</v>
      </c>
      <c r="E1154">
        <v>2</v>
      </c>
    </row>
    <row r="1155" spans="4:5">
      <c r="D1155" t="s">
        <v>8221</v>
      </c>
      <c r="E1155">
        <v>6</v>
      </c>
    </row>
    <row r="1156" spans="4:5">
      <c r="D1156" t="s">
        <v>8221</v>
      </c>
      <c r="E1156">
        <v>0</v>
      </c>
    </row>
    <row r="1157" spans="4:5">
      <c r="D1157" t="s">
        <v>8221</v>
      </c>
      <c r="E1157">
        <v>15</v>
      </c>
    </row>
    <row r="1158" spans="4:5">
      <c r="D1158" t="s">
        <v>8221</v>
      </c>
      <c r="E1158">
        <v>1</v>
      </c>
    </row>
    <row r="1159" spans="4:5">
      <c r="D1159" t="s">
        <v>8221</v>
      </c>
      <c r="E1159">
        <v>3</v>
      </c>
    </row>
    <row r="1160" spans="4:5">
      <c r="D1160" t="s">
        <v>8221</v>
      </c>
      <c r="E1160">
        <v>8</v>
      </c>
    </row>
    <row r="1161" spans="4:5">
      <c r="D1161" t="s">
        <v>8221</v>
      </c>
      <c r="E1161">
        <v>0</v>
      </c>
    </row>
    <row r="1162" spans="4:5">
      <c r="D1162" t="s">
        <v>8221</v>
      </c>
      <c r="E1162">
        <v>3</v>
      </c>
    </row>
    <row r="1163" spans="4:5">
      <c r="D1163" t="s">
        <v>8221</v>
      </c>
      <c r="E1163">
        <v>3</v>
      </c>
    </row>
    <row r="1164" spans="4:5">
      <c r="D1164" t="s">
        <v>8221</v>
      </c>
      <c r="E1164">
        <v>0</v>
      </c>
    </row>
    <row r="1165" spans="4:5">
      <c r="D1165" t="s">
        <v>8221</v>
      </c>
      <c r="E1165">
        <v>19</v>
      </c>
    </row>
    <row r="1166" spans="4:5">
      <c r="D1166" t="s">
        <v>8221</v>
      </c>
      <c r="E1166">
        <v>0</v>
      </c>
    </row>
    <row r="1167" spans="4:5">
      <c r="D1167" t="s">
        <v>8221</v>
      </c>
      <c r="E1167">
        <v>2</v>
      </c>
    </row>
    <row r="1168" spans="4:5">
      <c r="D1168" t="s">
        <v>8221</v>
      </c>
      <c r="E1168">
        <v>0</v>
      </c>
    </row>
    <row r="1169" spans="4:5">
      <c r="D1169" t="s">
        <v>8221</v>
      </c>
      <c r="E1169">
        <v>0</v>
      </c>
    </row>
    <row r="1170" spans="4:5">
      <c r="D1170" t="s">
        <v>8221</v>
      </c>
      <c r="E1170">
        <v>25</v>
      </c>
    </row>
    <row r="1171" spans="4:5">
      <c r="D1171" t="s">
        <v>8221</v>
      </c>
      <c r="E1171">
        <v>8</v>
      </c>
    </row>
    <row r="1172" spans="4:5">
      <c r="D1172" t="s">
        <v>8221</v>
      </c>
      <c r="E1172">
        <v>16</v>
      </c>
    </row>
    <row r="1173" spans="4:5">
      <c r="D1173" t="s">
        <v>8221</v>
      </c>
      <c r="E1173">
        <v>3</v>
      </c>
    </row>
    <row r="1174" spans="4:5">
      <c r="D1174" t="s">
        <v>8221</v>
      </c>
      <c r="E1174">
        <v>3</v>
      </c>
    </row>
    <row r="1175" spans="4:5">
      <c r="D1175" t="s">
        <v>8221</v>
      </c>
      <c r="E1175">
        <v>2</v>
      </c>
    </row>
    <row r="1176" spans="4:5">
      <c r="D1176" t="s">
        <v>8221</v>
      </c>
      <c r="E1176">
        <v>1</v>
      </c>
    </row>
    <row r="1177" spans="4:5">
      <c r="D1177" t="s">
        <v>8221</v>
      </c>
      <c r="E1177">
        <v>0</v>
      </c>
    </row>
    <row r="1178" spans="4:5">
      <c r="D1178" t="s">
        <v>8221</v>
      </c>
      <c r="E1178">
        <v>1</v>
      </c>
    </row>
    <row r="1179" spans="4:5">
      <c r="D1179" t="s">
        <v>8221</v>
      </c>
      <c r="E1179">
        <v>19</v>
      </c>
    </row>
    <row r="1180" spans="4:5">
      <c r="D1180" t="s">
        <v>8221</v>
      </c>
      <c r="E1180">
        <v>9</v>
      </c>
    </row>
    <row r="1181" spans="4:5">
      <c r="D1181" t="s">
        <v>8221</v>
      </c>
      <c r="E1181">
        <v>1</v>
      </c>
    </row>
    <row r="1182" spans="4:5">
      <c r="D1182" t="s">
        <v>8221</v>
      </c>
      <c r="E1182">
        <v>0</v>
      </c>
    </row>
    <row r="1183" spans="4:5">
      <c r="D1183" t="s">
        <v>8221</v>
      </c>
      <c r="E1183">
        <v>1</v>
      </c>
    </row>
    <row r="1184" spans="4:5">
      <c r="D1184" t="s">
        <v>8221</v>
      </c>
      <c r="E1184">
        <v>5</v>
      </c>
    </row>
    <row r="1185" spans="4:5">
      <c r="D1185" t="s">
        <v>8221</v>
      </c>
      <c r="E1185">
        <v>85</v>
      </c>
    </row>
    <row r="1186" spans="4:5">
      <c r="D1186" t="s">
        <v>8221</v>
      </c>
      <c r="E1186">
        <v>3</v>
      </c>
    </row>
    <row r="1187" spans="4:5">
      <c r="D1187" t="s">
        <v>8221</v>
      </c>
      <c r="E1187">
        <v>4</v>
      </c>
    </row>
    <row r="1188" spans="4:5">
      <c r="D1188" t="s">
        <v>8221</v>
      </c>
      <c r="E1188">
        <v>3</v>
      </c>
    </row>
    <row r="1189" spans="4:5" hidden="1">
      <c r="D1189" t="s">
        <v>8219</v>
      </c>
      <c r="E1189">
        <v>375</v>
      </c>
    </row>
    <row r="1190" spans="4:5" hidden="1">
      <c r="D1190" t="s">
        <v>8219</v>
      </c>
      <c r="E1190">
        <v>111</v>
      </c>
    </row>
    <row r="1191" spans="4:5" hidden="1">
      <c r="D1191" t="s">
        <v>8219</v>
      </c>
      <c r="E1191">
        <v>123</v>
      </c>
    </row>
    <row r="1192" spans="4:5" hidden="1">
      <c r="D1192" t="s">
        <v>8219</v>
      </c>
      <c r="E1192">
        <v>70</v>
      </c>
    </row>
    <row r="1193" spans="4:5" hidden="1">
      <c r="D1193" t="s">
        <v>8219</v>
      </c>
      <c r="E1193">
        <v>85</v>
      </c>
    </row>
    <row r="1194" spans="4:5" hidden="1">
      <c r="D1194" t="s">
        <v>8219</v>
      </c>
      <c r="E1194">
        <v>86</v>
      </c>
    </row>
    <row r="1195" spans="4:5" hidden="1">
      <c r="D1195" t="s">
        <v>8219</v>
      </c>
      <c r="E1195">
        <v>13</v>
      </c>
    </row>
    <row r="1196" spans="4:5" hidden="1">
      <c r="D1196" t="s">
        <v>8219</v>
      </c>
      <c r="E1196">
        <v>33</v>
      </c>
    </row>
    <row r="1197" spans="4:5" hidden="1">
      <c r="D1197" t="s">
        <v>8219</v>
      </c>
      <c r="E1197">
        <v>15</v>
      </c>
    </row>
    <row r="1198" spans="4:5" hidden="1">
      <c r="D1198" t="s">
        <v>8219</v>
      </c>
      <c r="E1198">
        <v>273</v>
      </c>
    </row>
    <row r="1199" spans="4:5" hidden="1">
      <c r="D1199" t="s">
        <v>8219</v>
      </c>
      <c r="E1199">
        <v>714</v>
      </c>
    </row>
    <row r="1200" spans="4:5" hidden="1">
      <c r="D1200" t="s">
        <v>8219</v>
      </c>
      <c r="E1200">
        <v>170</v>
      </c>
    </row>
    <row r="1201" spans="4:5" hidden="1">
      <c r="D1201" t="s">
        <v>8219</v>
      </c>
      <c r="E1201">
        <v>512</v>
      </c>
    </row>
    <row r="1202" spans="4:5" hidden="1">
      <c r="D1202" t="s">
        <v>8219</v>
      </c>
      <c r="E1202">
        <v>314</v>
      </c>
    </row>
    <row r="1203" spans="4:5" hidden="1">
      <c r="D1203" t="s">
        <v>8219</v>
      </c>
      <c r="E1203">
        <v>167</v>
      </c>
    </row>
    <row r="1204" spans="4:5" hidden="1">
      <c r="D1204" t="s">
        <v>8219</v>
      </c>
      <c r="E1204">
        <v>9</v>
      </c>
    </row>
    <row r="1205" spans="4:5" hidden="1">
      <c r="D1205" t="s">
        <v>8219</v>
      </c>
      <c r="E1205">
        <v>103</v>
      </c>
    </row>
    <row r="1206" spans="4:5" hidden="1">
      <c r="D1206" t="s">
        <v>8219</v>
      </c>
      <c r="E1206">
        <v>111</v>
      </c>
    </row>
    <row r="1207" spans="4:5" hidden="1">
      <c r="D1207" t="s">
        <v>8219</v>
      </c>
      <c r="E1207">
        <v>271</v>
      </c>
    </row>
    <row r="1208" spans="4:5" hidden="1">
      <c r="D1208" t="s">
        <v>8219</v>
      </c>
      <c r="E1208">
        <v>101</v>
      </c>
    </row>
    <row r="1209" spans="4:5" hidden="1">
      <c r="D1209" t="s">
        <v>8219</v>
      </c>
      <c r="E1209">
        <v>57</v>
      </c>
    </row>
    <row r="1210" spans="4:5" hidden="1">
      <c r="D1210" t="s">
        <v>8219</v>
      </c>
      <c r="E1210">
        <v>62</v>
      </c>
    </row>
    <row r="1211" spans="4:5" hidden="1">
      <c r="D1211" t="s">
        <v>8219</v>
      </c>
      <c r="E1211">
        <v>32</v>
      </c>
    </row>
    <row r="1212" spans="4:5" hidden="1">
      <c r="D1212" t="s">
        <v>8219</v>
      </c>
      <c r="E1212">
        <v>141</v>
      </c>
    </row>
    <row r="1213" spans="4:5" hidden="1">
      <c r="D1213" t="s">
        <v>8219</v>
      </c>
      <c r="E1213">
        <v>75</v>
      </c>
    </row>
    <row r="1214" spans="4:5" hidden="1">
      <c r="D1214" t="s">
        <v>8219</v>
      </c>
      <c r="E1214">
        <v>46</v>
      </c>
    </row>
    <row r="1215" spans="4:5" hidden="1">
      <c r="D1215" t="s">
        <v>8219</v>
      </c>
      <c r="E1215">
        <v>103</v>
      </c>
    </row>
    <row r="1216" spans="4:5" hidden="1">
      <c r="D1216" t="s">
        <v>8219</v>
      </c>
      <c r="E1216">
        <v>6</v>
      </c>
    </row>
    <row r="1217" spans="4:5" hidden="1">
      <c r="D1217" t="s">
        <v>8219</v>
      </c>
      <c r="E1217">
        <v>83</v>
      </c>
    </row>
    <row r="1218" spans="4:5" hidden="1">
      <c r="D1218" t="s">
        <v>8219</v>
      </c>
      <c r="E1218">
        <v>108</v>
      </c>
    </row>
    <row r="1219" spans="4:5" hidden="1">
      <c r="D1219" t="s">
        <v>8219</v>
      </c>
      <c r="E1219">
        <v>25</v>
      </c>
    </row>
    <row r="1220" spans="4:5" hidden="1">
      <c r="D1220" t="s">
        <v>8219</v>
      </c>
      <c r="E1220">
        <v>549</v>
      </c>
    </row>
    <row r="1221" spans="4:5" hidden="1">
      <c r="D1221" t="s">
        <v>8219</v>
      </c>
      <c r="E1221">
        <v>222</v>
      </c>
    </row>
    <row r="1222" spans="4:5" hidden="1">
      <c r="D1222" t="s">
        <v>8219</v>
      </c>
      <c r="E1222">
        <v>183</v>
      </c>
    </row>
    <row r="1223" spans="4:5" hidden="1">
      <c r="D1223" t="s">
        <v>8219</v>
      </c>
      <c r="E1223">
        <v>89</v>
      </c>
    </row>
    <row r="1224" spans="4:5" hidden="1">
      <c r="D1224" t="s">
        <v>8219</v>
      </c>
      <c r="E1224">
        <v>253</v>
      </c>
    </row>
    <row r="1225" spans="4:5" hidden="1">
      <c r="D1225" t="s">
        <v>8219</v>
      </c>
      <c r="E1225">
        <v>140</v>
      </c>
    </row>
    <row r="1226" spans="4:5" hidden="1">
      <c r="D1226" t="s">
        <v>8219</v>
      </c>
      <c r="E1226">
        <v>103</v>
      </c>
    </row>
    <row r="1227" spans="4:5" hidden="1">
      <c r="D1227" t="s">
        <v>8219</v>
      </c>
      <c r="E1227">
        <v>138</v>
      </c>
    </row>
    <row r="1228" spans="4:5" hidden="1">
      <c r="D1228" t="s">
        <v>8219</v>
      </c>
      <c r="E1228">
        <v>191</v>
      </c>
    </row>
    <row r="1229" spans="4:5" hidden="1">
      <c r="D1229" t="s">
        <v>8220</v>
      </c>
      <c r="E1229">
        <v>18</v>
      </c>
    </row>
    <row r="1230" spans="4:5" hidden="1">
      <c r="D1230" t="s">
        <v>8220</v>
      </c>
      <c r="E1230">
        <v>3</v>
      </c>
    </row>
    <row r="1231" spans="4:5" hidden="1">
      <c r="D1231" t="s">
        <v>8220</v>
      </c>
      <c r="E1231">
        <v>40</v>
      </c>
    </row>
    <row r="1232" spans="4:5" hidden="1">
      <c r="D1232" t="s">
        <v>8220</v>
      </c>
      <c r="E1232">
        <v>0</v>
      </c>
    </row>
    <row r="1233" spans="4:5" hidden="1">
      <c r="D1233" t="s">
        <v>8220</v>
      </c>
      <c r="E1233">
        <v>24</v>
      </c>
    </row>
    <row r="1234" spans="4:5" hidden="1">
      <c r="D1234" t="s">
        <v>8220</v>
      </c>
      <c r="E1234">
        <v>1</v>
      </c>
    </row>
    <row r="1235" spans="4:5" hidden="1">
      <c r="D1235" t="s">
        <v>8220</v>
      </c>
      <c r="E1235">
        <v>0</v>
      </c>
    </row>
    <row r="1236" spans="4:5" hidden="1">
      <c r="D1236" t="s">
        <v>8220</v>
      </c>
      <c r="E1236">
        <v>0</v>
      </c>
    </row>
    <row r="1237" spans="4:5" hidden="1">
      <c r="D1237" t="s">
        <v>8220</v>
      </c>
      <c r="E1237">
        <v>1</v>
      </c>
    </row>
    <row r="1238" spans="4:5" hidden="1">
      <c r="D1238" t="s">
        <v>8220</v>
      </c>
      <c r="E1238">
        <v>6</v>
      </c>
    </row>
    <row r="1239" spans="4:5" hidden="1">
      <c r="D1239" t="s">
        <v>8220</v>
      </c>
      <c r="E1239">
        <v>0</v>
      </c>
    </row>
    <row r="1240" spans="4:5" hidden="1">
      <c r="D1240" t="s">
        <v>8220</v>
      </c>
      <c r="E1240">
        <v>6</v>
      </c>
    </row>
    <row r="1241" spans="4:5" hidden="1">
      <c r="D1241" t="s">
        <v>8220</v>
      </c>
      <c r="E1241">
        <v>0</v>
      </c>
    </row>
    <row r="1242" spans="4:5" hidden="1">
      <c r="D1242" t="s">
        <v>8220</v>
      </c>
      <c r="E1242">
        <v>0</v>
      </c>
    </row>
    <row r="1243" spans="4:5" hidden="1">
      <c r="D1243" t="s">
        <v>8220</v>
      </c>
      <c r="E1243">
        <v>3</v>
      </c>
    </row>
    <row r="1244" spans="4:5" hidden="1">
      <c r="D1244" t="s">
        <v>8220</v>
      </c>
      <c r="E1244">
        <v>0</v>
      </c>
    </row>
    <row r="1245" spans="4:5" hidden="1">
      <c r="D1245" t="s">
        <v>8220</v>
      </c>
      <c r="E1245">
        <v>8</v>
      </c>
    </row>
    <row r="1246" spans="4:5" hidden="1">
      <c r="D1246" t="s">
        <v>8220</v>
      </c>
      <c r="E1246">
        <v>34</v>
      </c>
    </row>
    <row r="1247" spans="4:5" hidden="1">
      <c r="D1247" t="s">
        <v>8220</v>
      </c>
      <c r="E1247">
        <v>1</v>
      </c>
    </row>
    <row r="1248" spans="4:5" hidden="1">
      <c r="D1248" t="s">
        <v>8220</v>
      </c>
      <c r="E1248">
        <v>38</v>
      </c>
    </row>
    <row r="1249" spans="4:5" hidden="1">
      <c r="D1249" t="s">
        <v>8219</v>
      </c>
      <c r="E1249">
        <v>45</v>
      </c>
    </row>
    <row r="1250" spans="4:5" hidden="1">
      <c r="D1250" t="s">
        <v>8219</v>
      </c>
      <c r="E1250">
        <v>17</v>
      </c>
    </row>
    <row r="1251" spans="4:5" hidden="1">
      <c r="D1251" t="s">
        <v>8219</v>
      </c>
      <c r="E1251">
        <v>31</v>
      </c>
    </row>
    <row r="1252" spans="4:5" hidden="1">
      <c r="D1252" t="s">
        <v>8219</v>
      </c>
      <c r="E1252">
        <v>50</v>
      </c>
    </row>
    <row r="1253" spans="4:5" hidden="1">
      <c r="D1253" t="s">
        <v>8219</v>
      </c>
      <c r="E1253">
        <v>59</v>
      </c>
    </row>
    <row r="1254" spans="4:5" hidden="1">
      <c r="D1254" t="s">
        <v>8219</v>
      </c>
      <c r="E1254">
        <v>81</v>
      </c>
    </row>
    <row r="1255" spans="4:5" hidden="1">
      <c r="D1255" t="s">
        <v>8219</v>
      </c>
      <c r="E1255">
        <v>508</v>
      </c>
    </row>
    <row r="1256" spans="4:5" hidden="1">
      <c r="D1256" t="s">
        <v>8219</v>
      </c>
      <c r="E1256">
        <v>74</v>
      </c>
    </row>
    <row r="1257" spans="4:5" hidden="1">
      <c r="D1257" t="s">
        <v>8219</v>
      </c>
      <c r="E1257">
        <v>141</v>
      </c>
    </row>
    <row r="1258" spans="4:5" hidden="1">
      <c r="D1258" t="s">
        <v>8219</v>
      </c>
      <c r="E1258">
        <v>711</v>
      </c>
    </row>
    <row r="1259" spans="4:5" hidden="1">
      <c r="D1259" t="s">
        <v>8219</v>
      </c>
      <c r="E1259">
        <v>141</v>
      </c>
    </row>
    <row r="1260" spans="4:5" hidden="1">
      <c r="D1260" t="s">
        <v>8219</v>
      </c>
      <c r="E1260">
        <v>109</v>
      </c>
    </row>
    <row r="1261" spans="4:5" hidden="1">
      <c r="D1261" t="s">
        <v>8219</v>
      </c>
      <c r="E1261">
        <v>361</v>
      </c>
    </row>
    <row r="1262" spans="4:5" hidden="1">
      <c r="D1262" t="s">
        <v>8219</v>
      </c>
      <c r="E1262">
        <v>176</v>
      </c>
    </row>
    <row r="1263" spans="4:5" hidden="1">
      <c r="D1263" t="s">
        <v>8219</v>
      </c>
      <c r="E1263">
        <v>670</v>
      </c>
    </row>
    <row r="1264" spans="4:5" hidden="1">
      <c r="D1264" t="s">
        <v>8219</v>
      </c>
      <c r="E1264">
        <v>96</v>
      </c>
    </row>
    <row r="1265" spans="4:5" hidden="1">
      <c r="D1265" t="s">
        <v>8219</v>
      </c>
      <c r="E1265">
        <v>74</v>
      </c>
    </row>
    <row r="1266" spans="4:5" hidden="1">
      <c r="D1266" t="s">
        <v>8219</v>
      </c>
      <c r="E1266">
        <v>52</v>
      </c>
    </row>
    <row r="1267" spans="4:5" hidden="1">
      <c r="D1267" t="s">
        <v>8219</v>
      </c>
      <c r="E1267">
        <v>105</v>
      </c>
    </row>
    <row r="1268" spans="4:5" hidden="1">
      <c r="D1268" t="s">
        <v>8219</v>
      </c>
      <c r="E1268">
        <v>41</v>
      </c>
    </row>
    <row r="1269" spans="4:5" hidden="1">
      <c r="D1269" t="s">
        <v>8219</v>
      </c>
      <c r="E1269">
        <v>34</v>
      </c>
    </row>
    <row r="1270" spans="4:5" hidden="1">
      <c r="D1270" t="s">
        <v>8219</v>
      </c>
      <c r="E1270">
        <v>66</v>
      </c>
    </row>
    <row r="1271" spans="4:5" hidden="1">
      <c r="D1271" t="s">
        <v>8219</v>
      </c>
      <c r="E1271">
        <v>50</v>
      </c>
    </row>
    <row r="1272" spans="4:5" hidden="1">
      <c r="D1272" t="s">
        <v>8219</v>
      </c>
      <c r="E1272">
        <v>159</v>
      </c>
    </row>
    <row r="1273" spans="4:5" hidden="1">
      <c r="D1273" t="s">
        <v>8219</v>
      </c>
      <c r="E1273">
        <v>182</v>
      </c>
    </row>
    <row r="1274" spans="4:5" hidden="1">
      <c r="D1274" t="s">
        <v>8219</v>
      </c>
      <c r="E1274">
        <v>206</v>
      </c>
    </row>
    <row r="1275" spans="4:5" hidden="1">
      <c r="D1275" t="s">
        <v>8219</v>
      </c>
      <c r="E1275">
        <v>169</v>
      </c>
    </row>
    <row r="1276" spans="4:5" hidden="1">
      <c r="D1276" t="s">
        <v>8219</v>
      </c>
      <c r="E1276">
        <v>31</v>
      </c>
    </row>
    <row r="1277" spans="4:5" hidden="1">
      <c r="D1277" t="s">
        <v>8219</v>
      </c>
      <c r="E1277">
        <v>28</v>
      </c>
    </row>
    <row r="1278" spans="4:5" hidden="1">
      <c r="D1278" t="s">
        <v>8219</v>
      </c>
      <c r="E1278">
        <v>54</v>
      </c>
    </row>
    <row r="1279" spans="4:5" hidden="1">
      <c r="D1279" t="s">
        <v>8219</v>
      </c>
      <c r="E1279">
        <v>467</v>
      </c>
    </row>
    <row r="1280" spans="4:5" hidden="1">
      <c r="D1280" t="s">
        <v>8219</v>
      </c>
      <c r="E1280">
        <v>389</v>
      </c>
    </row>
    <row r="1281" spans="4:5" hidden="1">
      <c r="D1281" t="s">
        <v>8219</v>
      </c>
      <c r="E1281">
        <v>68</v>
      </c>
    </row>
    <row r="1282" spans="4:5" hidden="1">
      <c r="D1282" t="s">
        <v>8219</v>
      </c>
      <c r="E1282">
        <v>413</v>
      </c>
    </row>
    <row r="1283" spans="4:5" hidden="1">
      <c r="D1283" t="s">
        <v>8219</v>
      </c>
      <c r="E1283">
        <v>190</v>
      </c>
    </row>
    <row r="1284" spans="4:5" hidden="1">
      <c r="D1284" t="s">
        <v>8219</v>
      </c>
      <c r="E1284">
        <v>189</v>
      </c>
    </row>
    <row r="1285" spans="4:5" hidden="1">
      <c r="D1285" t="s">
        <v>8219</v>
      </c>
      <c r="E1285">
        <v>130</v>
      </c>
    </row>
    <row r="1286" spans="4:5" hidden="1">
      <c r="D1286" t="s">
        <v>8219</v>
      </c>
      <c r="E1286">
        <v>74</v>
      </c>
    </row>
    <row r="1287" spans="4:5" hidden="1">
      <c r="D1287" t="s">
        <v>8219</v>
      </c>
      <c r="E1287">
        <v>274</v>
      </c>
    </row>
    <row r="1288" spans="4:5" hidden="1">
      <c r="D1288" t="s">
        <v>8219</v>
      </c>
      <c r="E1288">
        <v>22</v>
      </c>
    </row>
    <row r="1289" spans="4:5" hidden="1">
      <c r="D1289" t="s">
        <v>8219</v>
      </c>
      <c r="E1289">
        <v>31</v>
      </c>
    </row>
    <row r="1290" spans="4:5" hidden="1">
      <c r="D1290" t="s">
        <v>8219</v>
      </c>
      <c r="E1290">
        <v>63</v>
      </c>
    </row>
    <row r="1291" spans="4:5" hidden="1">
      <c r="D1291" t="s">
        <v>8219</v>
      </c>
      <c r="E1291">
        <v>20</v>
      </c>
    </row>
    <row r="1292" spans="4:5" hidden="1">
      <c r="D1292" t="s">
        <v>8219</v>
      </c>
      <c r="E1292">
        <v>25</v>
      </c>
    </row>
    <row r="1293" spans="4:5" hidden="1">
      <c r="D1293" t="s">
        <v>8219</v>
      </c>
      <c r="E1293">
        <v>61</v>
      </c>
    </row>
    <row r="1294" spans="4:5" hidden="1">
      <c r="D1294" t="s">
        <v>8219</v>
      </c>
      <c r="E1294">
        <v>52</v>
      </c>
    </row>
    <row r="1295" spans="4:5" hidden="1">
      <c r="D1295" t="s">
        <v>8219</v>
      </c>
      <c r="E1295">
        <v>86</v>
      </c>
    </row>
    <row r="1296" spans="4:5" hidden="1">
      <c r="D1296" t="s">
        <v>8219</v>
      </c>
      <c r="E1296">
        <v>42</v>
      </c>
    </row>
    <row r="1297" spans="4:5" hidden="1">
      <c r="D1297" t="s">
        <v>8219</v>
      </c>
      <c r="E1297">
        <v>52</v>
      </c>
    </row>
    <row r="1298" spans="4:5" hidden="1">
      <c r="D1298" t="s">
        <v>8219</v>
      </c>
      <c r="E1298">
        <v>120</v>
      </c>
    </row>
    <row r="1299" spans="4:5" hidden="1">
      <c r="D1299" t="s">
        <v>8219</v>
      </c>
      <c r="E1299">
        <v>22</v>
      </c>
    </row>
    <row r="1300" spans="4:5" hidden="1">
      <c r="D1300" t="s">
        <v>8219</v>
      </c>
      <c r="E1300">
        <v>64</v>
      </c>
    </row>
    <row r="1301" spans="4:5" hidden="1">
      <c r="D1301" t="s">
        <v>8219</v>
      </c>
      <c r="E1301">
        <v>23</v>
      </c>
    </row>
    <row r="1302" spans="4:5" hidden="1">
      <c r="D1302" t="s">
        <v>8219</v>
      </c>
      <c r="E1302">
        <v>238</v>
      </c>
    </row>
    <row r="1303" spans="4:5" hidden="1">
      <c r="D1303" t="s">
        <v>8219</v>
      </c>
      <c r="E1303">
        <v>33</v>
      </c>
    </row>
    <row r="1304" spans="4:5" hidden="1">
      <c r="D1304" t="s">
        <v>8219</v>
      </c>
      <c r="E1304">
        <v>32</v>
      </c>
    </row>
    <row r="1305" spans="4:5" hidden="1">
      <c r="D1305" t="s">
        <v>8219</v>
      </c>
      <c r="E1305">
        <v>24</v>
      </c>
    </row>
    <row r="1306" spans="4:5" hidden="1">
      <c r="D1306" t="s">
        <v>8219</v>
      </c>
      <c r="E1306">
        <v>29</v>
      </c>
    </row>
    <row r="1307" spans="4:5" hidden="1">
      <c r="D1307" t="s">
        <v>8219</v>
      </c>
      <c r="E1307">
        <v>50</v>
      </c>
    </row>
    <row r="1308" spans="4:5" hidden="1">
      <c r="D1308" t="s">
        <v>8219</v>
      </c>
      <c r="E1308">
        <v>108</v>
      </c>
    </row>
    <row r="1309" spans="4:5" hidden="1">
      <c r="D1309" t="s">
        <v>8220</v>
      </c>
      <c r="E1309">
        <v>104</v>
      </c>
    </row>
    <row r="1310" spans="4:5" hidden="1">
      <c r="D1310" t="s">
        <v>8220</v>
      </c>
      <c r="E1310">
        <v>86</v>
      </c>
    </row>
    <row r="1311" spans="4:5" hidden="1">
      <c r="D1311" t="s">
        <v>8220</v>
      </c>
      <c r="E1311">
        <v>356</v>
      </c>
    </row>
    <row r="1312" spans="4:5" hidden="1">
      <c r="D1312" t="s">
        <v>8220</v>
      </c>
      <c r="E1312">
        <v>45</v>
      </c>
    </row>
    <row r="1313" spans="4:5" hidden="1">
      <c r="D1313" t="s">
        <v>8220</v>
      </c>
      <c r="E1313">
        <v>38</v>
      </c>
    </row>
    <row r="1314" spans="4:5" hidden="1">
      <c r="D1314" t="s">
        <v>8220</v>
      </c>
      <c r="E1314">
        <v>35</v>
      </c>
    </row>
    <row r="1315" spans="4:5" hidden="1">
      <c r="D1315" t="s">
        <v>8220</v>
      </c>
      <c r="E1315">
        <v>24</v>
      </c>
    </row>
    <row r="1316" spans="4:5" hidden="1">
      <c r="D1316" t="s">
        <v>8220</v>
      </c>
      <c r="E1316">
        <v>100</v>
      </c>
    </row>
    <row r="1317" spans="4:5" hidden="1">
      <c r="D1317" t="s">
        <v>8220</v>
      </c>
      <c r="E1317">
        <v>1</v>
      </c>
    </row>
    <row r="1318" spans="4:5" hidden="1">
      <c r="D1318" t="s">
        <v>8220</v>
      </c>
      <c r="E1318">
        <v>122</v>
      </c>
    </row>
    <row r="1319" spans="4:5" hidden="1">
      <c r="D1319" t="s">
        <v>8220</v>
      </c>
      <c r="E1319">
        <v>11</v>
      </c>
    </row>
    <row r="1320" spans="4:5" hidden="1">
      <c r="D1320" t="s">
        <v>8220</v>
      </c>
      <c r="E1320">
        <v>248</v>
      </c>
    </row>
    <row r="1321" spans="4:5" hidden="1">
      <c r="D1321" t="s">
        <v>8220</v>
      </c>
      <c r="E1321">
        <v>1</v>
      </c>
    </row>
    <row r="1322" spans="4:5" hidden="1">
      <c r="D1322" t="s">
        <v>8220</v>
      </c>
      <c r="E1322">
        <v>19</v>
      </c>
    </row>
    <row r="1323" spans="4:5" hidden="1">
      <c r="D1323" t="s">
        <v>8220</v>
      </c>
      <c r="E1323">
        <v>135</v>
      </c>
    </row>
    <row r="1324" spans="4:5" hidden="1">
      <c r="D1324" t="s">
        <v>8220</v>
      </c>
      <c r="E1324">
        <v>9</v>
      </c>
    </row>
    <row r="1325" spans="4:5" hidden="1">
      <c r="D1325" t="s">
        <v>8220</v>
      </c>
      <c r="E1325">
        <v>3</v>
      </c>
    </row>
    <row r="1326" spans="4:5" hidden="1">
      <c r="D1326" t="s">
        <v>8220</v>
      </c>
      <c r="E1326">
        <v>7</v>
      </c>
    </row>
    <row r="1327" spans="4:5" hidden="1">
      <c r="D1327" t="s">
        <v>8220</v>
      </c>
      <c r="E1327">
        <v>4</v>
      </c>
    </row>
    <row r="1328" spans="4:5" hidden="1">
      <c r="D1328" t="s">
        <v>8220</v>
      </c>
      <c r="E1328">
        <v>44</v>
      </c>
    </row>
    <row r="1329" spans="4:5" hidden="1">
      <c r="D1329" t="s">
        <v>8220</v>
      </c>
      <c r="E1329">
        <v>90</v>
      </c>
    </row>
    <row r="1330" spans="4:5" hidden="1">
      <c r="D1330" t="s">
        <v>8220</v>
      </c>
      <c r="E1330">
        <v>8</v>
      </c>
    </row>
    <row r="1331" spans="4:5" hidden="1">
      <c r="D1331" t="s">
        <v>8220</v>
      </c>
      <c r="E1331">
        <v>11</v>
      </c>
    </row>
    <row r="1332" spans="4:5" hidden="1">
      <c r="D1332" t="s">
        <v>8220</v>
      </c>
      <c r="E1332">
        <v>41</v>
      </c>
    </row>
    <row r="1333" spans="4:5" hidden="1">
      <c r="D1333" t="s">
        <v>8220</v>
      </c>
      <c r="E1333">
        <v>15</v>
      </c>
    </row>
    <row r="1334" spans="4:5" hidden="1">
      <c r="D1334" t="s">
        <v>8220</v>
      </c>
      <c r="E1334">
        <v>9</v>
      </c>
    </row>
    <row r="1335" spans="4:5" hidden="1">
      <c r="D1335" t="s">
        <v>8220</v>
      </c>
      <c r="E1335">
        <v>50</v>
      </c>
    </row>
    <row r="1336" spans="4:5" hidden="1">
      <c r="D1336" t="s">
        <v>8220</v>
      </c>
      <c r="E1336">
        <v>34</v>
      </c>
    </row>
    <row r="1337" spans="4:5" hidden="1">
      <c r="D1337" t="s">
        <v>8220</v>
      </c>
      <c r="E1337">
        <v>0</v>
      </c>
    </row>
    <row r="1338" spans="4:5" hidden="1">
      <c r="D1338" t="s">
        <v>8220</v>
      </c>
      <c r="E1338">
        <v>0</v>
      </c>
    </row>
    <row r="1339" spans="4:5" hidden="1">
      <c r="D1339" t="s">
        <v>8220</v>
      </c>
      <c r="E1339">
        <v>276</v>
      </c>
    </row>
    <row r="1340" spans="4:5" hidden="1">
      <c r="D1340" t="s">
        <v>8220</v>
      </c>
      <c r="E1340">
        <v>16</v>
      </c>
    </row>
    <row r="1341" spans="4:5" hidden="1">
      <c r="D1341" t="s">
        <v>8220</v>
      </c>
      <c r="E1341">
        <v>224</v>
      </c>
    </row>
    <row r="1342" spans="4:5" hidden="1">
      <c r="D1342" t="s">
        <v>8220</v>
      </c>
      <c r="E1342">
        <v>140</v>
      </c>
    </row>
    <row r="1343" spans="4:5" hidden="1">
      <c r="D1343" t="s">
        <v>8220</v>
      </c>
      <c r="E1343">
        <v>15</v>
      </c>
    </row>
    <row r="1344" spans="4:5" hidden="1">
      <c r="D1344" t="s">
        <v>8220</v>
      </c>
      <c r="E1344">
        <v>37</v>
      </c>
    </row>
    <row r="1345" spans="4:5" hidden="1">
      <c r="D1345" t="s">
        <v>8220</v>
      </c>
      <c r="E1345">
        <v>0</v>
      </c>
    </row>
    <row r="1346" spans="4:5" hidden="1">
      <c r="D1346" t="s">
        <v>8220</v>
      </c>
      <c r="E1346">
        <v>46</v>
      </c>
    </row>
    <row r="1347" spans="4:5" hidden="1">
      <c r="D1347" t="s">
        <v>8220</v>
      </c>
      <c r="E1347">
        <v>1</v>
      </c>
    </row>
    <row r="1348" spans="4:5" hidden="1">
      <c r="D1348" t="s">
        <v>8220</v>
      </c>
      <c r="E1348">
        <v>323</v>
      </c>
    </row>
    <row r="1349" spans="4:5" hidden="1">
      <c r="D1349" t="s">
        <v>8219</v>
      </c>
      <c r="E1349">
        <v>139</v>
      </c>
    </row>
    <row r="1350" spans="4:5" hidden="1">
      <c r="D1350" t="s">
        <v>8219</v>
      </c>
      <c r="E1350">
        <v>7</v>
      </c>
    </row>
    <row r="1351" spans="4:5" hidden="1">
      <c r="D1351" t="s">
        <v>8219</v>
      </c>
      <c r="E1351">
        <v>149</v>
      </c>
    </row>
    <row r="1352" spans="4:5" hidden="1">
      <c r="D1352" t="s">
        <v>8219</v>
      </c>
      <c r="E1352">
        <v>31</v>
      </c>
    </row>
    <row r="1353" spans="4:5" hidden="1">
      <c r="D1353" t="s">
        <v>8219</v>
      </c>
      <c r="E1353">
        <v>26</v>
      </c>
    </row>
    <row r="1354" spans="4:5" hidden="1">
      <c r="D1354" t="s">
        <v>8219</v>
      </c>
      <c r="E1354">
        <v>172</v>
      </c>
    </row>
    <row r="1355" spans="4:5" hidden="1">
      <c r="D1355" t="s">
        <v>8219</v>
      </c>
      <c r="E1355">
        <v>78</v>
      </c>
    </row>
    <row r="1356" spans="4:5" hidden="1">
      <c r="D1356" t="s">
        <v>8219</v>
      </c>
      <c r="E1356">
        <v>120</v>
      </c>
    </row>
    <row r="1357" spans="4:5" hidden="1">
      <c r="D1357" t="s">
        <v>8219</v>
      </c>
      <c r="E1357">
        <v>227</v>
      </c>
    </row>
    <row r="1358" spans="4:5" hidden="1">
      <c r="D1358" t="s">
        <v>8219</v>
      </c>
      <c r="E1358">
        <v>42</v>
      </c>
    </row>
    <row r="1359" spans="4:5" hidden="1">
      <c r="D1359" t="s">
        <v>8219</v>
      </c>
      <c r="E1359">
        <v>64</v>
      </c>
    </row>
    <row r="1360" spans="4:5" hidden="1">
      <c r="D1360" t="s">
        <v>8219</v>
      </c>
      <c r="E1360">
        <v>121</v>
      </c>
    </row>
    <row r="1361" spans="4:5" hidden="1">
      <c r="D1361" t="s">
        <v>8219</v>
      </c>
      <c r="E1361">
        <v>87</v>
      </c>
    </row>
    <row r="1362" spans="4:5" hidden="1">
      <c r="D1362" t="s">
        <v>8219</v>
      </c>
      <c r="E1362">
        <v>65</v>
      </c>
    </row>
    <row r="1363" spans="4:5" hidden="1">
      <c r="D1363" t="s">
        <v>8219</v>
      </c>
      <c r="E1363">
        <v>49</v>
      </c>
    </row>
    <row r="1364" spans="4:5" hidden="1">
      <c r="D1364" t="s">
        <v>8219</v>
      </c>
      <c r="E1364">
        <v>19</v>
      </c>
    </row>
    <row r="1365" spans="4:5" hidden="1">
      <c r="D1365" t="s">
        <v>8219</v>
      </c>
      <c r="E1365">
        <v>81</v>
      </c>
    </row>
    <row r="1366" spans="4:5" hidden="1">
      <c r="D1366" t="s">
        <v>8219</v>
      </c>
      <c r="E1366">
        <v>264</v>
      </c>
    </row>
    <row r="1367" spans="4:5" hidden="1">
      <c r="D1367" t="s">
        <v>8219</v>
      </c>
      <c r="E1367">
        <v>25</v>
      </c>
    </row>
    <row r="1368" spans="4:5" hidden="1">
      <c r="D1368" t="s">
        <v>8219</v>
      </c>
      <c r="E1368">
        <v>5</v>
      </c>
    </row>
    <row r="1369" spans="4:5" hidden="1">
      <c r="D1369" t="s">
        <v>8219</v>
      </c>
      <c r="E1369">
        <v>144</v>
      </c>
    </row>
    <row r="1370" spans="4:5" hidden="1">
      <c r="D1370" t="s">
        <v>8219</v>
      </c>
      <c r="E1370">
        <v>92</v>
      </c>
    </row>
    <row r="1371" spans="4:5" hidden="1">
      <c r="D1371" t="s">
        <v>8219</v>
      </c>
      <c r="E1371">
        <v>147</v>
      </c>
    </row>
    <row r="1372" spans="4:5" hidden="1">
      <c r="D1372" t="s">
        <v>8219</v>
      </c>
      <c r="E1372">
        <v>90</v>
      </c>
    </row>
    <row r="1373" spans="4:5" hidden="1">
      <c r="D1373" t="s">
        <v>8219</v>
      </c>
      <c r="E1373">
        <v>87</v>
      </c>
    </row>
    <row r="1374" spans="4:5" hidden="1">
      <c r="D1374" t="s">
        <v>8219</v>
      </c>
      <c r="E1374">
        <v>406</v>
      </c>
    </row>
    <row r="1375" spans="4:5" hidden="1">
      <c r="D1375" t="s">
        <v>8219</v>
      </c>
      <c r="E1375">
        <v>20</v>
      </c>
    </row>
    <row r="1376" spans="4:5" hidden="1">
      <c r="D1376" t="s">
        <v>8219</v>
      </c>
      <c r="E1376">
        <v>70</v>
      </c>
    </row>
    <row r="1377" spans="4:5" hidden="1">
      <c r="D1377" t="s">
        <v>8219</v>
      </c>
      <c r="E1377">
        <v>16</v>
      </c>
    </row>
    <row r="1378" spans="4:5" hidden="1">
      <c r="D1378" t="s">
        <v>8219</v>
      </c>
      <c r="E1378">
        <v>52</v>
      </c>
    </row>
    <row r="1379" spans="4:5" hidden="1">
      <c r="D1379" t="s">
        <v>8219</v>
      </c>
      <c r="E1379">
        <v>66</v>
      </c>
    </row>
    <row r="1380" spans="4:5" hidden="1">
      <c r="D1380" t="s">
        <v>8219</v>
      </c>
      <c r="E1380">
        <v>109</v>
      </c>
    </row>
    <row r="1381" spans="4:5" hidden="1">
      <c r="D1381" t="s">
        <v>8219</v>
      </c>
      <c r="E1381">
        <v>168</v>
      </c>
    </row>
    <row r="1382" spans="4:5" hidden="1">
      <c r="D1382" t="s">
        <v>8219</v>
      </c>
      <c r="E1382">
        <v>31</v>
      </c>
    </row>
    <row r="1383" spans="4:5" hidden="1">
      <c r="D1383" t="s">
        <v>8219</v>
      </c>
      <c r="E1383">
        <v>133</v>
      </c>
    </row>
    <row r="1384" spans="4:5" hidden="1">
      <c r="D1384" t="s">
        <v>8219</v>
      </c>
      <c r="E1384">
        <v>151</v>
      </c>
    </row>
    <row r="1385" spans="4:5" hidden="1">
      <c r="D1385" t="s">
        <v>8219</v>
      </c>
      <c r="E1385">
        <v>5</v>
      </c>
    </row>
    <row r="1386" spans="4:5" hidden="1">
      <c r="D1386" t="s">
        <v>8219</v>
      </c>
      <c r="E1386">
        <v>73</v>
      </c>
    </row>
    <row r="1387" spans="4:5" hidden="1">
      <c r="D1387" t="s">
        <v>8219</v>
      </c>
      <c r="E1387">
        <v>148</v>
      </c>
    </row>
    <row r="1388" spans="4:5" hidden="1">
      <c r="D1388" t="s">
        <v>8219</v>
      </c>
      <c r="E1388">
        <v>93</v>
      </c>
    </row>
    <row r="1389" spans="4:5" hidden="1">
      <c r="D1389" t="s">
        <v>8219</v>
      </c>
      <c r="E1389">
        <v>63</v>
      </c>
    </row>
    <row r="1390" spans="4:5" hidden="1">
      <c r="D1390" t="s">
        <v>8219</v>
      </c>
      <c r="E1390">
        <v>134</v>
      </c>
    </row>
    <row r="1391" spans="4:5" hidden="1">
      <c r="D1391" t="s">
        <v>8219</v>
      </c>
      <c r="E1391">
        <v>14</v>
      </c>
    </row>
    <row r="1392" spans="4:5" hidden="1">
      <c r="D1392" t="s">
        <v>8219</v>
      </c>
      <c r="E1392">
        <v>78</v>
      </c>
    </row>
    <row r="1393" spans="4:5" hidden="1">
      <c r="D1393" t="s">
        <v>8219</v>
      </c>
      <c r="E1393">
        <v>112</v>
      </c>
    </row>
    <row r="1394" spans="4:5" hidden="1">
      <c r="D1394" t="s">
        <v>8219</v>
      </c>
      <c r="E1394">
        <v>34</v>
      </c>
    </row>
    <row r="1395" spans="4:5" hidden="1">
      <c r="D1395" t="s">
        <v>8219</v>
      </c>
      <c r="E1395">
        <v>19</v>
      </c>
    </row>
    <row r="1396" spans="4:5" hidden="1">
      <c r="D1396" t="s">
        <v>8219</v>
      </c>
      <c r="E1396">
        <v>13</v>
      </c>
    </row>
    <row r="1397" spans="4:5" hidden="1">
      <c r="D1397" t="s">
        <v>8219</v>
      </c>
      <c r="E1397">
        <v>104</v>
      </c>
    </row>
    <row r="1398" spans="4:5" hidden="1">
      <c r="D1398" t="s">
        <v>8219</v>
      </c>
      <c r="E1398">
        <v>52</v>
      </c>
    </row>
    <row r="1399" spans="4:5" hidden="1">
      <c r="D1399" t="s">
        <v>8219</v>
      </c>
      <c r="E1399">
        <v>17</v>
      </c>
    </row>
    <row r="1400" spans="4:5" hidden="1">
      <c r="D1400" t="s">
        <v>8219</v>
      </c>
      <c r="E1400">
        <v>82</v>
      </c>
    </row>
    <row r="1401" spans="4:5" hidden="1">
      <c r="D1401" t="s">
        <v>8219</v>
      </c>
      <c r="E1401">
        <v>73</v>
      </c>
    </row>
    <row r="1402" spans="4:5" hidden="1">
      <c r="D1402" t="s">
        <v>8219</v>
      </c>
      <c r="E1402">
        <v>158</v>
      </c>
    </row>
    <row r="1403" spans="4:5" hidden="1">
      <c r="D1403" t="s">
        <v>8219</v>
      </c>
      <c r="E1403">
        <v>65</v>
      </c>
    </row>
    <row r="1404" spans="4:5" hidden="1">
      <c r="D1404" t="s">
        <v>8219</v>
      </c>
      <c r="E1404">
        <v>184</v>
      </c>
    </row>
    <row r="1405" spans="4:5" hidden="1">
      <c r="D1405" t="s">
        <v>8219</v>
      </c>
      <c r="E1405">
        <v>34</v>
      </c>
    </row>
    <row r="1406" spans="4:5" hidden="1">
      <c r="D1406" t="s">
        <v>8219</v>
      </c>
      <c r="E1406">
        <v>240</v>
      </c>
    </row>
    <row r="1407" spans="4:5" hidden="1">
      <c r="D1407" t="s">
        <v>8219</v>
      </c>
      <c r="E1407">
        <v>113</v>
      </c>
    </row>
    <row r="1408" spans="4:5" hidden="1">
      <c r="D1408" t="s">
        <v>8219</v>
      </c>
      <c r="E1408">
        <v>66</v>
      </c>
    </row>
    <row r="1409" spans="4:5">
      <c r="D1409" t="s">
        <v>8221</v>
      </c>
      <c r="E1409">
        <v>5</v>
      </c>
    </row>
    <row r="1410" spans="4:5">
      <c r="D1410" t="s">
        <v>8221</v>
      </c>
      <c r="E1410">
        <v>17</v>
      </c>
    </row>
    <row r="1411" spans="4:5">
      <c r="D1411" t="s">
        <v>8221</v>
      </c>
      <c r="E1411">
        <v>3</v>
      </c>
    </row>
    <row r="1412" spans="4:5">
      <c r="D1412" t="s">
        <v>8221</v>
      </c>
      <c r="E1412">
        <v>2</v>
      </c>
    </row>
    <row r="1413" spans="4:5">
      <c r="D1413" t="s">
        <v>8221</v>
      </c>
      <c r="E1413">
        <v>6</v>
      </c>
    </row>
    <row r="1414" spans="4:5">
      <c r="D1414" t="s">
        <v>8221</v>
      </c>
      <c r="E1414">
        <v>0</v>
      </c>
    </row>
    <row r="1415" spans="4:5">
      <c r="D1415" t="s">
        <v>8221</v>
      </c>
      <c r="E1415">
        <v>1</v>
      </c>
    </row>
    <row r="1416" spans="4:5">
      <c r="D1416" t="s">
        <v>8221</v>
      </c>
      <c r="E1416">
        <v>3</v>
      </c>
    </row>
    <row r="1417" spans="4:5">
      <c r="D1417" t="s">
        <v>8221</v>
      </c>
      <c r="E1417">
        <v>13</v>
      </c>
    </row>
    <row r="1418" spans="4:5">
      <c r="D1418" t="s">
        <v>8221</v>
      </c>
      <c r="E1418">
        <v>1</v>
      </c>
    </row>
    <row r="1419" spans="4:5">
      <c r="D1419" t="s">
        <v>8221</v>
      </c>
      <c r="E1419">
        <v>1</v>
      </c>
    </row>
    <row r="1420" spans="4:5">
      <c r="D1420" t="s">
        <v>8221</v>
      </c>
      <c r="E1420">
        <v>9</v>
      </c>
    </row>
    <row r="1421" spans="4:5">
      <c r="D1421" t="s">
        <v>8221</v>
      </c>
      <c r="E1421">
        <v>0</v>
      </c>
    </row>
    <row r="1422" spans="4:5">
      <c r="D1422" t="s">
        <v>8221</v>
      </c>
      <c r="E1422">
        <v>2</v>
      </c>
    </row>
    <row r="1423" spans="4:5">
      <c r="D1423" t="s">
        <v>8221</v>
      </c>
      <c r="E1423">
        <v>1</v>
      </c>
    </row>
    <row r="1424" spans="4:5">
      <c r="D1424" t="s">
        <v>8221</v>
      </c>
      <c r="E1424">
        <v>10</v>
      </c>
    </row>
    <row r="1425" spans="4:5">
      <c r="D1425" t="s">
        <v>8221</v>
      </c>
      <c r="E1425">
        <v>3</v>
      </c>
    </row>
    <row r="1426" spans="4:5">
      <c r="D1426" t="s">
        <v>8221</v>
      </c>
      <c r="E1426">
        <v>2</v>
      </c>
    </row>
    <row r="1427" spans="4:5">
      <c r="D1427" t="s">
        <v>8221</v>
      </c>
      <c r="E1427">
        <v>2</v>
      </c>
    </row>
    <row r="1428" spans="4:5">
      <c r="D1428" t="s">
        <v>8221</v>
      </c>
      <c r="E1428">
        <v>1</v>
      </c>
    </row>
    <row r="1429" spans="4:5">
      <c r="D1429" t="s">
        <v>8221</v>
      </c>
      <c r="E1429">
        <v>14</v>
      </c>
    </row>
    <row r="1430" spans="4:5">
      <c r="D1430" t="s">
        <v>8221</v>
      </c>
      <c r="E1430">
        <v>0</v>
      </c>
    </row>
    <row r="1431" spans="4:5">
      <c r="D1431" t="s">
        <v>8221</v>
      </c>
      <c r="E1431">
        <v>0</v>
      </c>
    </row>
    <row r="1432" spans="4:5">
      <c r="D1432" t="s">
        <v>8221</v>
      </c>
      <c r="E1432">
        <v>4</v>
      </c>
    </row>
    <row r="1433" spans="4:5">
      <c r="D1433" t="s">
        <v>8221</v>
      </c>
      <c r="E1433">
        <v>3</v>
      </c>
    </row>
    <row r="1434" spans="4:5">
      <c r="D1434" t="s">
        <v>8221</v>
      </c>
      <c r="E1434">
        <v>0</v>
      </c>
    </row>
    <row r="1435" spans="4:5">
      <c r="D1435" t="s">
        <v>8221</v>
      </c>
      <c r="E1435">
        <v>5</v>
      </c>
    </row>
    <row r="1436" spans="4:5">
      <c r="D1436" t="s">
        <v>8221</v>
      </c>
      <c r="E1436">
        <v>47</v>
      </c>
    </row>
    <row r="1437" spans="4:5">
      <c r="D1437" t="s">
        <v>8221</v>
      </c>
      <c r="E1437">
        <v>0</v>
      </c>
    </row>
    <row r="1438" spans="4:5">
      <c r="D1438" t="s">
        <v>8221</v>
      </c>
      <c r="E1438">
        <v>10</v>
      </c>
    </row>
    <row r="1439" spans="4:5">
      <c r="D1439" t="s">
        <v>8221</v>
      </c>
      <c r="E1439">
        <v>11</v>
      </c>
    </row>
    <row r="1440" spans="4:5">
      <c r="D1440" t="s">
        <v>8221</v>
      </c>
      <c r="E1440">
        <v>2</v>
      </c>
    </row>
    <row r="1441" spans="4:5">
      <c r="D1441" t="s">
        <v>8221</v>
      </c>
      <c r="E1441">
        <v>2</v>
      </c>
    </row>
    <row r="1442" spans="4:5">
      <c r="D1442" t="s">
        <v>8221</v>
      </c>
      <c r="E1442">
        <v>22</v>
      </c>
    </row>
    <row r="1443" spans="4:5">
      <c r="D1443" t="s">
        <v>8221</v>
      </c>
      <c r="E1443">
        <v>8</v>
      </c>
    </row>
    <row r="1444" spans="4:5">
      <c r="D1444" t="s">
        <v>8221</v>
      </c>
      <c r="E1444">
        <v>6</v>
      </c>
    </row>
    <row r="1445" spans="4:5">
      <c r="D1445" t="s">
        <v>8221</v>
      </c>
      <c r="E1445">
        <v>1</v>
      </c>
    </row>
    <row r="1446" spans="4:5">
      <c r="D1446" t="s">
        <v>8221</v>
      </c>
      <c r="E1446">
        <v>3</v>
      </c>
    </row>
    <row r="1447" spans="4:5">
      <c r="D1447" t="s">
        <v>8221</v>
      </c>
      <c r="E1447">
        <v>0</v>
      </c>
    </row>
    <row r="1448" spans="4:5">
      <c r="D1448" t="s">
        <v>8221</v>
      </c>
      <c r="E1448">
        <v>0</v>
      </c>
    </row>
    <row r="1449" spans="4:5">
      <c r="D1449" t="s">
        <v>8221</v>
      </c>
      <c r="E1449">
        <v>0</v>
      </c>
    </row>
    <row r="1450" spans="4:5">
      <c r="D1450" t="s">
        <v>8221</v>
      </c>
      <c r="E1450">
        <v>0</v>
      </c>
    </row>
    <row r="1451" spans="4:5">
      <c r="D1451" t="s">
        <v>8221</v>
      </c>
      <c r="E1451">
        <v>0</v>
      </c>
    </row>
    <row r="1452" spans="4:5">
      <c r="D1452" t="s">
        <v>8221</v>
      </c>
      <c r="E1452">
        <v>3</v>
      </c>
    </row>
    <row r="1453" spans="4:5">
      <c r="D1453" t="s">
        <v>8221</v>
      </c>
      <c r="E1453">
        <v>0</v>
      </c>
    </row>
    <row r="1454" spans="4:5">
      <c r="D1454" t="s">
        <v>8221</v>
      </c>
      <c r="E1454">
        <v>0</v>
      </c>
    </row>
    <row r="1455" spans="4:5">
      <c r="D1455" t="s">
        <v>8221</v>
      </c>
      <c r="E1455">
        <v>1</v>
      </c>
    </row>
    <row r="1456" spans="4:5" hidden="1">
      <c r="D1456" t="s">
        <v>8220</v>
      </c>
      <c r="E1456">
        <v>2</v>
      </c>
    </row>
    <row r="1457" spans="4:5" hidden="1">
      <c r="D1457" t="s">
        <v>8220</v>
      </c>
      <c r="E1457">
        <v>0</v>
      </c>
    </row>
    <row r="1458" spans="4:5" hidden="1">
      <c r="D1458" t="s">
        <v>8220</v>
      </c>
      <c r="E1458">
        <v>0</v>
      </c>
    </row>
    <row r="1459" spans="4:5" hidden="1">
      <c r="D1459" t="s">
        <v>8220</v>
      </c>
      <c r="E1459">
        <v>1</v>
      </c>
    </row>
    <row r="1460" spans="4:5" hidden="1">
      <c r="D1460" t="s">
        <v>8220</v>
      </c>
      <c r="E1460">
        <v>7</v>
      </c>
    </row>
    <row r="1461" spans="4:5" hidden="1">
      <c r="D1461" t="s">
        <v>8220</v>
      </c>
      <c r="E1461">
        <v>3</v>
      </c>
    </row>
    <row r="1462" spans="4:5" hidden="1">
      <c r="D1462" t="s">
        <v>8220</v>
      </c>
      <c r="E1462">
        <v>0</v>
      </c>
    </row>
    <row r="1463" spans="4:5" hidden="1">
      <c r="D1463" t="s">
        <v>8220</v>
      </c>
      <c r="E1463">
        <v>0</v>
      </c>
    </row>
    <row r="1464" spans="4:5" hidden="1">
      <c r="D1464" t="s">
        <v>8220</v>
      </c>
      <c r="E1464">
        <v>0</v>
      </c>
    </row>
    <row r="1465" spans="4:5" hidden="1">
      <c r="D1465" t="s">
        <v>8220</v>
      </c>
      <c r="E1465">
        <v>0</v>
      </c>
    </row>
    <row r="1466" spans="4:5" hidden="1">
      <c r="D1466" t="s">
        <v>8219</v>
      </c>
      <c r="E1466">
        <v>340</v>
      </c>
    </row>
    <row r="1467" spans="4:5" hidden="1">
      <c r="D1467" t="s">
        <v>8219</v>
      </c>
      <c r="E1467">
        <v>150</v>
      </c>
    </row>
    <row r="1468" spans="4:5" hidden="1">
      <c r="D1468" t="s">
        <v>8219</v>
      </c>
      <c r="E1468">
        <v>25</v>
      </c>
    </row>
    <row r="1469" spans="4:5" hidden="1">
      <c r="D1469" t="s">
        <v>8219</v>
      </c>
      <c r="E1469">
        <v>234</v>
      </c>
    </row>
    <row r="1470" spans="4:5" hidden="1">
      <c r="D1470" t="s">
        <v>8219</v>
      </c>
      <c r="E1470">
        <v>2602</v>
      </c>
    </row>
    <row r="1471" spans="4:5" hidden="1">
      <c r="D1471" t="s">
        <v>8219</v>
      </c>
      <c r="E1471">
        <v>248</v>
      </c>
    </row>
    <row r="1472" spans="4:5" hidden="1">
      <c r="D1472" t="s">
        <v>8219</v>
      </c>
      <c r="E1472">
        <v>600</v>
      </c>
    </row>
    <row r="1473" spans="4:5" hidden="1">
      <c r="D1473" t="s">
        <v>8219</v>
      </c>
      <c r="E1473">
        <v>293</v>
      </c>
    </row>
    <row r="1474" spans="4:5" hidden="1">
      <c r="D1474" t="s">
        <v>8219</v>
      </c>
      <c r="E1474">
        <v>321</v>
      </c>
    </row>
    <row r="1475" spans="4:5" hidden="1">
      <c r="D1475" t="s">
        <v>8219</v>
      </c>
      <c r="E1475">
        <v>81</v>
      </c>
    </row>
    <row r="1476" spans="4:5" hidden="1">
      <c r="D1476" t="s">
        <v>8219</v>
      </c>
      <c r="E1476">
        <v>343</v>
      </c>
    </row>
    <row r="1477" spans="4:5" hidden="1">
      <c r="D1477" t="s">
        <v>8219</v>
      </c>
      <c r="E1477">
        <v>336</v>
      </c>
    </row>
    <row r="1478" spans="4:5" hidden="1">
      <c r="D1478" t="s">
        <v>8219</v>
      </c>
      <c r="E1478">
        <v>47</v>
      </c>
    </row>
    <row r="1479" spans="4:5" hidden="1">
      <c r="D1479" t="s">
        <v>8219</v>
      </c>
      <c r="E1479">
        <v>76</v>
      </c>
    </row>
    <row r="1480" spans="4:5" hidden="1">
      <c r="D1480" t="s">
        <v>8219</v>
      </c>
      <c r="E1480">
        <v>441</v>
      </c>
    </row>
    <row r="1481" spans="4:5" hidden="1">
      <c r="D1481" t="s">
        <v>8219</v>
      </c>
      <c r="E1481">
        <v>916</v>
      </c>
    </row>
    <row r="1482" spans="4:5" hidden="1">
      <c r="D1482" t="s">
        <v>8219</v>
      </c>
      <c r="E1482">
        <v>369</v>
      </c>
    </row>
    <row r="1483" spans="4:5" hidden="1">
      <c r="D1483" t="s">
        <v>8219</v>
      </c>
      <c r="E1483">
        <v>20242</v>
      </c>
    </row>
    <row r="1484" spans="4:5" hidden="1">
      <c r="D1484" t="s">
        <v>8219</v>
      </c>
      <c r="E1484">
        <v>71</v>
      </c>
    </row>
    <row r="1485" spans="4:5" hidden="1">
      <c r="D1485" t="s">
        <v>8219</v>
      </c>
      <c r="E1485">
        <v>635</v>
      </c>
    </row>
    <row r="1486" spans="4:5">
      <c r="D1486" t="s">
        <v>8221</v>
      </c>
      <c r="E1486">
        <v>6</v>
      </c>
    </row>
    <row r="1487" spans="4:5">
      <c r="D1487" t="s">
        <v>8221</v>
      </c>
      <c r="E1487">
        <v>1</v>
      </c>
    </row>
    <row r="1488" spans="4:5">
      <c r="D1488" t="s">
        <v>8221</v>
      </c>
      <c r="E1488">
        <v>2</v>
      </c>
    </row>
    <row r="1489" spans="4:5">
      <c r="D1489" t="s">
        <v>8221</v>
      </c>
      <c r="E1489">
        <v>0</v>
      </c>
    </row>
    <row r="1490" spans="4:5">
      <c r="D1490" t="s">
        <v>8221</v>
      </c>
      <c r="E1490">
        <v>3</v>
      </c>
    </row>
    <row r="1491" spans="4:5">
      <c r="D1491" t="s">
        <v>8221</v>
      </c>
      <c r="E1491">
        <v>3</v>
      </c>
    </row>
    <row r="1492" spans="4:5">
      <c r="D1492" t="s">
        <v>8221</v>
      </c>
      <c r="E1492">
        <v>0</v>
      </c>
    </row>
    <row r="1493" spans="4:5">
      <c r="D1493" t="s">
        <v>8221</v>
      </c>
      <c r="E1493">
        <v>6</v>
      </c>
    </row>
    <row r="1494" spans="4:5">
      <c r="D1494" t="s">
        <v>8221</v>
      </c>
      <c r="E1494">
        <v>0</v>
      </c>
    </row>
    <row r="1495" spans="4:5">
      <c r="D1495" t="s">
        <v>8221</v>
      </c>
      <c r="E1495">
        <v>19</v>
      </c>
    </row>
    <row r="1496" spans="4:5">
      <c r="D1496" t="s">
        <v>8221</v>
      </c>
      <c r="E1496">
        <v>1</v>
      </c>
    </row>
    <row r="1497" spans="4:5">
      <c r="D1497" t="s">
        <v>8221</v>
      </c>
      <c r="E1497">
        <v>2</v>
      </c>
    </row>
    <row r="1498" spans="4:5">
      <c r="D1498" t="s">
        <v>8221</v>
      </c>
      <c r="E1498">
        <v>0</v>
      </c>
    </row>
    <row r="1499" spans="4:5">
      <c r="D1499" t="s">
        <v>8221</v>
      </c>
      <c r="E1499">
        <v>11</v>
      </c>
    </row>
    <row r="1500" spans="4:5">
      <c r="D1500" t="s">
        <v>8221</v>
      </c>
      <c r="E1500">
        <v>0</v>
      </c>
    </row>
    <row r="1501" spans="4:5">
      <c r="D1501" t="s">
        <v>8221</v>
      </c>
      <c r="E1501">
        <v>0</v>
      </c>
    </row>
    <row r="1502" spans="4:5">
      <c r="D1502" t="s">
        <v>8221</v>
      </c>
      <c r="E1502">
        <v>1</v>
      </c>
    </row>
    <row r="1503" spans="4:5">
      <c r="D1503" t="s">
        <v>8221</v>
      </c>
      <c r="E1503">
        <v>3</v>
      </c>
    </row>
    <row r="1504" spans="4:5">
      <c r="D1504" t="s">
        <v>8221</v>
      </c>
      <c r="E1504">
        <v>1</v>
      </c>
    </row>
    <row r="1505" spans="4:5">
      <c r="D1505" t="s">
        <v>8221</v>
      </c>
      <c r="E1505">
        <v>15</v>
      </c>
    </row>
    <row r="1506" spans="4:5" hidden="1">
      <c r="D1506" t="s">
        <v>8219</v>
      </c>
      <c r="E1506">
        <v>885</v>
      </c>
    </row>
    <row r="1507" spans="4:5" hidden="1">
      <c r="D1507" t="s">
        <v>8219</v>
      </c>
      <c r="E1507">
        <v>329</v>
      </c>
    </row>
    <row r="1508" spans="4:5" hidden="1">
      <c r="D1508" t="s">
        <v>8219</v>
      </c>
      <c r="E1508">
        <v>71</v>
      </c>
    </row>
    <row r="1509" spans="4:5" hidden="1">
      <c r="D1509" t="s">
        <v>8219</v>
      </c>
      <c r="E1509">
        <v>269</v>
      </c>
    </row>
    <row r="1510" spans="4:5" hidden="1">
      <c r="D1510" t="s">
        <v>8219</v>
      </c>
      <c r="E1510">
        <v>345</v>
      </c>
    </row>
    <row r="1511" spans="4:5" hidden="1">
      <c r="D1511" t="s">
        <v>8219</v>
      </c>
      <c r="E1511">
        <v>43</v>
      </c>
    </row>
    <row r="1512" spans="4:5" hidden="1">
      <c r="D1512" t="s">
        <v>8219</v>
      </c>
      <c r="E1512">
        <v>33</v>
      </c>
    </row>
    <row r="1513" spans="4:5" hidden="1">
      <c r="D1513" t="s">
        <v>8219</v>
      </c>
      <c r="E1513">
        <v>211</v>
      </c>
    </row>
    <row r="1514" spans="4:5" hidden="1">
      <c r="D1514" t="s">
        <v>8219</v>
      </c>
      <c r="E1514">
        <v>196</v>
      </c>
    </row>
    <row r="1515" spans="4:5" hidden="1">
      <c r="D1515" t="s">
        <v>8219</v>
      </c>
      <c r="E1515">
        <v>405</v>
      </c>
    </row>
    <row r="1516" spans="4:5" hidden="1">
      <c r="D1516" t="s">
        <v>8219</v>
      </c>
      <c r="E1516">
        <v>206</v>
      </c>
    </row>
    <row r="1517" spans="4:5" hidden="1">
      <c r="D1517" t="s">
        <v>8219</v>
      </c>
      <c r="E1517">
        <v>335</v>
      </c>
    </row>
    <row r="1518" spans="4:5" hidden="1">
      <c r="D1518" t="s">
        <v>8219</v>
      </c>
      <c r="E1518">
        <v>215</v>
      </c>
    </row>
    <row r="1519" spans="4:5" hidden="1">
      <c r="D1519" t="s">
        <v>8219</v>
      </c>
      <c r="E1519">
        <v>176</v>
      </c>
    </row>
    <row r="1520" spans="4:5" hidden="1">
      <c r="D1520" t="s">
        <v>8219</v>
      </c>
      <c r="E1520">
        <v>555</v>
      </c>
    </row>
    <row r="1521" spans="4:5" hidden="1">
      <c r="D1521" t="s">
        <v>8219</v>
      </c>
      <c r="E1521">
        <v>116</v>
      </c>
    </row>
    <row r="1522" spans="4:5" hidden="1">
      <c r="D1522" t="s">
        <v>8219</v>
      </c>
      <c r="E1522">
        <v>615</v>
      </c>
    </row>
    <row r="1523" spans="4:5" hidden="1">
      <c r="D1523" t="s">
        <v>8219</v>
      </c>
      <c r="E1523">
        <v>236</v>
      </c>
    </row>
    <row r="1524" spans="4:5" hidden="1">
      <c r="D1524" t="s">
        <v>8219</v>
      </c>
      <c r="E1524">
        <v>145</v>
      </c>
    </row>
    <row r="1525" spans="4:5" hidden="1">
      <c r="D1525" t="s">
        <v>8219</v>
      </c>
      <c r="E1525">
        <v>167</v>
      </c>
    </row>
    <row r="1526" spans="4:5" hidden="1">
      <c r="D1526" t="s">
        <v>8219</v>
      </c>
      <c r="E1526">
        <v>235</v>
      </c>
    </row>
    <row r="1527" spans="4:5" hidden="1">
      <c r="D1527" t="s">
        <v>8219</v>
      </c>
      <c r="E1527">
        <v>452</v>
      </c>
    </row>
    <row r="1528" spans="4:5" hidden="1">
      <c r="D1528" t="s">
        <v>8219</v>
      </c>
      <c r="E1528">
        <v>241</v>
      </c>
    </row>
    <row r="1529" spans="4:5" hidden="1">
      <c r="D1529" t="s">
        <v>8219</v>
      </c>
      <c r="E1529">
        <v>28</v>
      </c>
    </row>
    <row r="1530" spans="4:5" hidden="1">
      <c r="D1530" t="s">
        <v>8219</v>
      </c>
      <c r="E1530">
        <v>140</v>
      </c>
    </row>
    <row r="1531" spans="4:5" hidden="1">
      <c r="D1531" t="s">
        <v>8219</v>
      </c>
      <c r="E1531">
        <v>280</v>
      </c>
    </row>
    <row r="1532" spans="4:5" hidden="1">
      <c r="D1532" t="s">
        <v>8219</v>
      </c>
      <c r="E1532">
        <v>70</v>
      </c>
    </row>
    <row r="1533" spans="4:5" hidden="1">
      <c r="D1533" t="s">
        <v>8219</v>
      </c>
      <c r="E1533">
        <v>160</v>
      </c>
    </row>
    <row r="1534" spans="4:5" hidden="1">
      <c r="D1534" t="s">
        <v>8219</v>
      </c>
      <c r="E1534">
        <v>141</v>
      </c>
    </row>
    <row r="1535" spans="4:5" hidden="1">
      <c r="D1535" t="s">
        <v>8219</v>
      </c>
      <c r="E1535">
        <v>874</v>
      </c>
    </row>
    <row r="1536" spans="4:5" hidden="1">
      <c r="D1536" t="s">
        <v>8219</v>
      </c>
      <c r="E1536">
        <v>73</v>
      </c>
    </row>
    <row r="1537" spans="4:5" hidden="1">
      <c r="D1537" t="s">
        <v>8219</v>
      </c>
      <c r="E1537">
        <v>294</v>
      </c>
    </row>
    <row r="1538" spans="4:5" hidden="1">
      <c r="D1538" t="s">
        <v>8219</v>
      </c>
      <c r="E1538">
        <v>740</v>
      </c>
    </row>
    <row r="1539" spans="4:5" hidden="1">
      <c r="D1539" t="s">
        <v>8219</v>
      </c>
      <c r="E1539">
        <v>369</v>
      </c>
    </row>
    <row r="1540" spans="4:5" hidden="1">
      <c r="D1540" t="s">
        <v>8219</v>
      </c>
      <c r="E1540">
        <v>110</v>
      </c>
    </row>
    <row r="1541" spans="4:5" hidden="1">
      <c r="D1541" t="s">
        <v>8219</v>
      </c>
      <c r="E1541">
        <v>455</v>
      </c>
    </row>
    <row r="1542" spans="4:5" hidden="1">
      <c r="D1542" t="s">
        <v>8219</v>
      </c>
      <c r="E1542">
        <v>224</v>
      </c>
    </row>
    <row r="1543" spans="4:5" hidden="1">
      <c r="D1543" t="s">
        <v>8219</v>
      </c>
      <c r="E1543">
        <v>46</v>
      </c>
    </row>
    <row r="1544" spans="4:5" hidden="1">
      <c r="D1544" t="s">
        <v>8219</v>
      </c>
      <c r="E1544">
        <v>284</v>
      </c>
    </row>
    <row r="1545" spans="4:5" hidden="1">
      <c r="D1545" t="s">
        <v>8219</v>
      </c>
      <c r="E1545">
        <v>98</v>
      </c>
    </row>
    <row r="1546" spans="4:5">
      <c r="D1546" t="s">
        <v>8221</v>
      </c>
      <c r="E1546">
        <v>2</v>
      </c>
    </row>
    <row r="1547" spans="4:5">
      <c r="D1547" t="s">
        <v>8221</v>
      </c>
      <c r="E1547">
        <v>1</v>
      </c>
    </row>
    <row r="1548" spans="4:5">
      <c r="D1548" t="s">
        <v>8221</v>
      </c>
      <c r="E1548">
        <v>1</v>
      </c>
    </row>
    <row r="1549" spans="4:5">
      <c r="D1549" t="s">
        <v>8221</v>
      </c>
      <c r="E1549">
        <v>0</v>
      </c>
    </row>
    <row r="1550" spans="4:5">
      <c r="D1550" t="s">
        <v>8221</v>
      </c>
      <c r="E1550">
        <v>1</v>
      </c>
    </row>
    <row r="1551" spans="4:5">
      <c r="D1551" t="s">
        <v>8221</v>
      </c>
      <c r="E1551">
        <v>11</v>
      </c>
    </row>
    <row r="1552" spans="4:5">
      <c r="D1552" t="s">
        <v>8221</v>
      </c>
      <c r="E1552">
        <v>0</v>
      </c>
    </row>
    <row r="1553" spans="4:5">
      <c r="D1553" t="s">
        <v>8221</v>
      </c>
      <c r="E1553">
        <v>1</v>
      </c>
    </row>
    <row r="1554" spans="4:5">
      <c r="D1554" t="s">
        <v>8221</v>
      </c>
      <c r="E1554">
        <v>6</v>
      </c>
    </row>
    <row r="1555" spans="4:5">
      <c r="D1555" t="s">
        <v>8221</v>
      </c>
      <c r="E1555">
        <v>7</v>
      </c>
    </row>
    <row r="1556" spans="4:5">
      <c r="D1556" t="s">
        <v>8221</v>
      </c>
      <c r="E1556">
        <v>0</v>
      </c>
    </row>
    <row r="1557" spans="4:5">
      <c r="D1557" t="s">
        <v>8221</v>
      </c>
      <c r="E1557">
        <v>16</v>
      </c>
    </row>
    <row r="1558" spans="4:5">
      <c r="D1558" t="s">
        <v>8221</v>
      </c>
      <c r="E1558">
        <v>0</v>
      </c>
    </row>
    <row r="1559" spans="4:5">
      <c r="D1559" t="s">
        <v>8221</v>
      </c>
      <c r="E1559">
        <v>0</v>
      </c>
    </row>
    <row r="1560" spans="4:5">
      <c r="D1560" t="s">
        <v>8221</v>
      </c>
      <c r="E1560">
        <v>0</v>
      </c>
    </row>
    <row r="1561" spans="4:5">
      <c r="D1561" t="s">
        <v>8221</v>
      </c>
      <c r="E1561">
        <v>12</v>
      </c>
    </row>
    <row r="1562" spans="4:5">
      <c r="D1562" t="s">
        <v>8221</v>
      </c>
      <c r="E1562">
        <v>1</v>
      </c>
    </row>
    <row r="1563" spans="4:5">
      <c r="D1563" t="s">
        <v>8221</v>
      </c>
      <c r="E1563">
        <v>3</v>
      </c>
    </row>
    <row r="1564" spans="4:5">
      <c r="D1564" t="s">
        <v>8221</v>
      </c>
      <c r="E1564">
        <v>1</v>
      </c>
    </row>
    <row r="1565" spans="4:5">
      <c r="D1565" t="s">
        <v>8221</v>
      </c>
      <c r="E1565">
        <v>4</v>
      </c>
    </row>
    <row r="1566" spans="4:5" hidden="1">
      <c r="D1566" t="s">
        <v>8220</v>
      </c>
      <c r="E1566">
        <v>1</v>
      </c>
    </row>
    <row r="1567" spans="4:5" hidden="1">
      <c r="D1567" t="s">
        <v>8220</v>
      </c>
      <c r="E1567">
        <v>0</v>
      </c>
    </row>
    <row r="1568" spans="4:5" hidden="1">
      <c r="D1568" t="s">
        <v>8220</v>
      </c>
      <c r="E1568">
        <v>2</v>
      </c>
    </row>
    <row r="1569" spans="4:5" hidden="1">
      <c r="D1569" t="s">
        <v>8220</v>
      </c>
      <c r="E1569">
        <v>1</v>
      </c>
    </row>
    <row r="1570" spans="4:5" hidden="1">
      <c r="D1570" t="s">
        <v>8220</v>
      </c>
      <c r="E1570">
        <v>1</v>
      </c>
    </row>
    <row r="1571" spans="4:5" hidden="1">
      <c r="D1571" t="s">
        <v>8220</v>
      </c>
      <c r="E1571">
        <v>59</v>
      </c>
    </row>
    <row r="1572" spans="4:5" hidden="1">
      <c r="D1572" t="s">
        <v>8220</v>
      </c>
      <c r="E1572">
        <v>13</v>
      </c>
    </row>
    <row r="1573" spans="4:5" hidden="1">
      <c r="D1573" t="s">
        <v>8220</v>
      </c>
      <c r="E1573">
        <v>22</v>
      </c>
    </row>
    <row r="1574" spans="4:5" hidden="1">
      <c r="D1574" t="s">
        <v>8220</v>
      </c>
      <c r="E1574">
        <v>0</v>
      </c>
    </row>
    <row r="1575" spans="4:5" hidden="1">
      <c r="D1575" t="s">
        <v>8220</v>
      </c>
      <c r="E1575">
        <v>52</v>
      </c>
    </row>
    <row r="1576" spans="4:5" hidden="1">
      <c r="D1576" t="s">
        <v>8220</v>
      </c>
      <c r="E1576">
        <v>4</v>
      </c>
    </row>
    <row r="1577" spans="4:5" hidden="1">
      <c r="D1577" t="s">
        <v>8220</v>
      </c>
      <c r="E1577">
        <v>3</v>
      </c>
    </row>
    <row r="1578" spans="4:5" hidden="1">
      <c r="D1578" t="s">
        <v>8220</v>
      </c>
      <c r="E1578">
        <v>3</v>
      </c>
    </row>
    <row r="1579" spans="4:5" hidden="1">
      <c r="D1579" t="s">
        <v>8220</v>
      </c>
      <c r="E1579">
        <v>6</v>
      </c>
    </row>
    <row r="1580" spans="4:5" hidden="1">
      <c r="D1580" t="s">
        <v>8220</v>
      </c>
      <c r="E1580">
        <v>35</v>
      </c>
    </row>
    <row r="1581" spans="4:5" hidden="1">
      <c r="D1581" t="s">
        <v>8220</v>
      </c>
      <c r="E1581">
        <v>10</v>
      </c>
    </row>
    <row r="1582" spans="4:5" hidden="1">
      <c r="D1582" t="s">
        <v>8220</v>
      </c>
      <c r="E1582">
        <v>2</v>
      </c>
    </row>
    <row r="1583" spans="4:5" hidden="1">
      <c r="D1583" t="s">
        <v>8220</v>
      </c>
      <c r="E1583">
        <v>4</v>
      </c>
    </row>
    <row r="1584" spans="4:5" hidden="1">
      <c r="D1584" t="s">
        <v>8220</v>
      </c>
      <c r="E1584">
        <v>2</v>
      </c>
    </row>
    <row r="1585" spans="4:5" hidden="1">
      <c r="D1585" t="s">
        <v>8220</v>
      </c>
      <c r="E1585">
        <v>0</v>
      </c>
    </row>
    <row r="1586" spans="4:5">
      <c r="D1586" t="s">
        <v>8221</v>
      </c>
      <c r="E1586">
        <v>1</v>
      </c>
    </row>
    <row r="1587" spans="4:5">
      <c r="D1587" t="s">
        <v>8221</v>
      </c>
      <c r="E1587">
        <v>3</v>
      </c>
    </row>
    <row r="1588" spans="4:5">
      <c r="D1588" t="s">
        <v>8221</v>
      </c>
      <c r="E1588">
        <v>1</v>
      </c>
    </row>
    <row r="1589" spans="4:5">
      <c r="D1589" t="s">
        <v>8221</v>
      </c>
      <c r="E1589">
        <v>0</v>
      </c>
    </row>
    <row r="1590" spans="4:5">
      <c r="D1590" t="s">
        <v>8221</v>
      </c>
      <c r="E1590">
        <v>12</v>
      </c>
    </row>
    <row r="1591" spans="4:5">
      <c r="D1591" t="s">
        <v>8221</v>
      </c>
      <c r="E1591">
        <v>0</v>
      </c>
    </row>
    <row r="1592" spans="4:5">
      <c r="D1592" t="s">
        <v>8221</v>
      </c>
      <c r="E1592">
        <v>1</v>
      </c>
    </row>
    <row r="1593" spans="4:5">
      <c r="D1593" t="s">
        <v>8221</v>
      </c>
      <c r="E1593">
        <v>0</v>
      </c>
    </row>
    <row r="1594" spans="4:5">
      <c r="D1594" t="s">
        <v>8221</v>
      </c>
      <c r="E1594">
        <v>0</v>
      </c>
    </row>
    <row r="1595" spans="4:5">
      <c r="D1595" t="s">
        <v>8221</v>
      </c>
      <c r="E1595">
        <v>2</v>
      </c>
    </row>
    <row r="1596" spans="4:5">
      <c r="D1596" t="s">
        <v>8221</v>
      </c>
      <c r="E1596">
        <v>92</v>
      </c>
    </row>
    <row r="1597" spans="4:5">
      <c r="D1597" t="s">
        <v>8221</v>
      </c>
      <c r="E1597">
        <v>0</v>
      </c>
    </row>
    <row r="1598" spans="4:5">
      <c r="D1598" t="s">
        <v>8221</v>
      </c>
      <c r="E1598">
        <v>3</v>
      </c>
    </row>
    <row r="1599" spans="4:5">
      <c r="D1599" t="s">
        <v>8221</v>
      </c>
      <c r="E1599">
        <v>10</v>
      </c>
    </row>
    <row r="1600" spans="4:5">
      <c r="D1600" t="s">
        <v>8221</v>
      </c>
      <c r="E1600">
        <v>7</v>
      </c>
    </row>
    <row r="1601" spans="4:5">
      <c r="D1601" t="s">
        <v>8221</v>
      </c>
      <c r="E1601">
        <v>3</v>
      </c>
    </row>
    <row r="1602" spans="4:5">
      <c r="D1602" t="s">
        <v>8221</v>
      </c>
      <c r="E1602">
        <v>0</v>
      </c>
    </row>
    <row r="1603" spans="4:5">
      <c r="D1603" t="s">
        <v>8221</v>
      </c>
      <c r="E1603">
        <v>1</v>
      </c>
    </row>
    <row r="1604" spans="4:5">
      <c r="D1604" t="s">
        <v>8221</v>
      </c>
      <c r="E1604">
        <v>0</v>
      </c>
    </row>
    <row r="1605" spans="4:5">
      <c r="D1605" t="s">
        <v>8221</v>
      </c>
      <c r="E1605">
        <v>9</v>
      </c>
    </row>
    <row r="1606" spans="4:5" hidden="1">
      <c r="D1606" t="s">
        <v>8219</v>
      </c>
      <c r="E1606">
        <v>56</v>
      </c>
    </row>
    <row r="1607" spans="4:5" hidden="1">
      <c r="D1607" t="s">
        <v>8219</v>
      </c>
      <c r="E1607">
        <v>32</v>
      </c>
    </row>
    <row r="1608" spans="4:5" hidden="1">
      <c r="D1608" t="s">
        <v>8219</v>
      </c>
      <c r="E1608">
        <v>30</v>
      </c>
    </row>
    <row r="1609" spans="4:5" hidden="1">
      <c r="D1609" t="s">
        <v>8219</v>
      </c>
      <c r="E1609">
        <v>70</v>
      </c>
    </row>
    <row r="1610" spans="4:5" hidden="1">
      <c r="D1610" t="s">
        <v>8219</v>
      </c>
      <c r="E1610">
        <v>44</v>
      </c>
    </row>
    <row r="1611" spans="4:5" hidden="1">
      <c r="D1611" t="s">
        <v>8219</v>
      </c>
      <c r="E1611">
        <v>92</v>
      </c>
    </row>
    <row r="1612" spans="4:5" hidden="1">
      <c r="D1612" t="s">
        <v>8219</v>
      </c>
      <c r="E1612">
        <v>205</v>
      </c>
    </row>
    <row r="1613" spans="4:5" hidden="1">
      <c r="D1613" t="s">
        <v>8219</v>
      </c>
      <c r="E1613">
        <v>23</v>
      </c>
    </row>
    <row r="1614" spans="4:5" hidden="1">
      <c r="D1614" t="s">
        <v>8219</v>
      </c>
      <c r="E1614">
        <v>4</v>
      </c>
    </row>
    <row r="1615" spans="4:5" hidden="1">
      <c r="D1615" t="s">
        <v>8219</v>
      </c>
      <c r="E1615">
        <v>112</v>
      </c>
    </row>
    <row r="1616" spans="4:5" hidden="1">
      <c r="D1616" t="s">
        <v>8219</v>
      </c>
      <c r="E1616">
        <v>27</v>
      </c>
    </row>
    <row r="1617" spans="4:5" hidden="1">
      <c r="D1617" t="s">
        <v>8219</v>
      </c>
      <c r="E1617">
        <v>11</v>
      </c>
    </row>
    <row r="1618" spans="4:5" hidden="1">
      <c r="D1618" t="s">
        <v>8219</v>
      </c>
      <c r="E1618">
        <v>26</v>
      </c>
    </row>
    <row r="1619" spans="4:5" hidden="1">
      <c r="D1619" t="s">
        <v>8219</v>
      </c>
      <c r="E1619">
        <v>77</v>
      </c>
    </row>
    <row r="1620" spans="4:5" hidden="1">
      <c r="D1620" t="s">
        <v>8219</v>
      </c>
      <c r="E1620">
        <v>136</v>
      </c>
    </row>
    <row r="1621" spans="4:5" hidden="1">
      <c r="D1621" t="s">
        <v>8219</v>
      </c>
      <c r="E1621">
        <v>157</v>
      </c>
    </row>
    <row r="1622" spans="4:5" hidden="1">
      <c r="D1622" t="s">
        <v>8219</v>
      </c>
      <c r="E1622">
        <v>158</v>
      </c>
    </row>
    <row r="1623" spans="4:5" hidden="1">
      <c r="D1623" t="s">
        <v>8219</v>
      </c>
      <c r="E1623">
        <v>27</v>
      </c>
    </row>
    <row r="1624" spans="4:5" hidden="1">
      <c r="D1624" t="s">
        <v>8219</v>
      </c>
      <c r="E1624">
        <v>23</v>
      </c>
    </row>
    <row r="1625" spans="4:5" hidden="1">
      <c r="D1625" t="s">
        <v>8219</v>
      </c>
      <c r="E1625">
        <v>17</v>
      </c>
    </row>
    <row r="1626" spans="4:5" hidden="1">
      <c r="D1626" t="s">
        <v>8219</v>
      </c>
      <c r="E1626">
        <v>37</v>
      </c>
    </row>
    <row r="1627" spans="4:5" hidden="1">
      <c r="D1627" t="s">
        <v>8219</v>
      </c>
      <c r="E1627">
        <v>65</v>
      </c>
    </row>
    <row r="1628" spans="4:5" hidden="1">
      <c r="D1628" t="s">
        <v>8219</v>
      </c>
      <c r="E1628">
        <v>18</v>
      </c>
    </row>
    <row r="1629" spans="4:5" hidden="1">
      <c r="D1629" t="s">
        <v>8219</v>
      </c>
      <c r="E1629">
        <v>25</v>
      </c>
    </row>
    <row r="1630" spans="4:5" hidden="1">
      <c r="D1630" t="s">
        <v>8219</v>
      </c>
      <c r="E1630">
        <v>104</v>
      </c>
    </row>
    <row r="1631" spans="4:5" hidden="1">
      <c r="D1631" t="s">
        <v>8219</v>
      </c>
      <c r="E1631">
        <v>108</v>
      </c>
    </row>
    <row r="1632" spans="4:5" hidden="1">
      <c r="D1632" t="s">
        <v>8219</v>
      </c>
      <c r="E1632">
        <v>38</v>
      </c>
    </row>
    <row r="1633" spans="4:5" hidden="1">
      <c r="D1633" t="s">
        <v>8219</v>
      </c>
      <c r="E1633">
        <v>88</v>
      </c>
    </row>
    <row r="1634" spans="4:5" hidden="1">
      <c r="D1634" t="s">
        <v>8219</v>
      </c>
      <c r="E1634">
        <v>82</v>
      </c>
    </row>
    <row r="1635" spans="4:5" hidden="1">
      <c r="D1635" t="s">
        <v>8219</v>
      </c>
      <c r="E1635">
        <v>126</v>
      </c>
    </row>
    <row r="1636" spans="4:5" hidden="1">
      <c r="D1636" t="s">
        <v>8219</v>
      </c>
      <c r="E1636">
        <v>133</v>
      </c>
    </row>
    <row r="1637" spans="4:5" hidden="1">
      <c r="D1637" t="s">
        <v>8219</v>
      </c>
      <c r="E1637">
        <v>47</v>
      </c>
    </row>
    <row r="1638" spans="4:5" hidden="1">
      <c r="D1638" t="s">
        <v>8219</v>
      </c>
      <c r="E1638">
        <v>58</v>
      </c>
    </row>
    <row r="1639" spans="4:5" hidden="1">
      <c r="D1639" t="s">
        <v>8219</v>
      </c>
      <c r="E1639">
        <v>32</v>
      </c>
    </row>
    <row r="1640" spans="4:5" hidden="1">
      <c r="D1640" t="s">
        <v>8219</v>
      </c>
      <c r="E1640">
        <v>37</v>
      </c>
    </row>
    <row r="1641" spans="4:5" hidden="1">
      <c r="D1641" t="s">
        <v>8219</v>
      </c>
      <c r="E1641">
        <v>87</v>
      </c>
    </row>
    <row r="1642" spans="4:5" hidden="1">
      <c r="D1642" t="s">
        <v>8219</v>
      </c>
      <c r="E1642">
        <v>15</v>
      </c>
    </row>
    <row r="1643" spans="4:5" hidden="1">
      <c r="D1643" t="s">
        <v>8219</v>
      </c>
      <c r="E1643">
        <v>27</v>
      </c>
    </row>
    <row r="1644" spans="4:5" hidden="1">
      <c r="D1644" t="s">
        <v>8219</v>
      </c>
      <c r="E1644">
        <v>19</v>
      </c>
    </row>
    <row r="1645" spans="4:5" hidden="1">
      <c r="D1645" t="s">
        <v>8219</v>
      </c>
      <c r="E1645">
        <v>17</v>
      </c>
    </row>
    <row r="1646" spans="4:5" hidden="1">
      <c r="D1646" t="s">
        <v>8219</v>
      </c>
      <c r="E1646">
        <v>26</v>
      </c>
    </row>
    <row r="1647" spans="4:5" hidden="1">
      <c r="D1647" t="s">
        <v>8219</v>
      </c>
      <c r="E1647">
        <v>28</v>
      </c>
    </row>
    <row r="1648" spans="4:5" hidden="1">
      <c r="D1648" t="s">
        <v>8219</v>
      </c>
      <c r="E1648">
        <v>37</v>
      </c>
    </row>
    <row r="1649" spans="4:5" hidden="1">
      <c r="D1649" t="s">
        <v>8219</v>
      </c>
      <c r="E1649">
        <v>128</v>
      </c>
    </row>
    <row r="1650" spans="4:5" hidden="1">
      <c r="D1650" t="s">
        <v>8219</v>
      </c>
      <c r="E1650">
        <v>10</v>
      </c>
    </row>
    <row r="1651" spans="4:5" hidden="1">
      <c r="D1651" t="s">
        <v>8219</v>
      </c>
      <c r="E1651">
        <v>83</v>
      </c>
    </row>
    <row r="1652" spans="4:5" hidden="1">
      <c r="D1652" t="s">
        <v>8219</v>
      </c>
      <c r="E1652">
        <v>46</v>
      </c>
    </row>
    <row r="1653" spans="4:5" hidden="1">
      <c r="D1653" t="s">
        <v>8219</v>
      </c>
      <c r="E1653">
        <v>90</v>
      </c>
    </row>
    <row r="1654" spans="4:5" hidden="1">
      <c r="D1654" t="s">
        <v>8219</v>
      </c>
      <c r="E1654">
        <v>81</v>
      </c>
    </row>
    <row r="1655" spans="4:5" hidden="1">
      <c r="D1655" t="s">
        <v>8219</v>
      </c>
      <c r="E1655">
        <v>32</v>
      </c>
    </row>
    <row r="1656" spans="4:5" hidden="1">
      <c r="D1656" t="s">
        <v>8219</v>
      </c>
      <c r="E1656">
        <v>20</v>
      </c>
    </row>
    <row r="1657" spans="4:5" hidden="1">
      <c r="D1657" t="s">
        <v>8219</v>
      </c>
      <c r="E1657">
        <v>70</v>
      </c>
    </row>
    <row r="1658" spans="4:5" hidden="1">
      <c r="D1658" t="s">
        <v>8219</v>
      </c>
      <c r="E1658">
        <v>168</v>
      </c>
    </row>
    <row r="1659" spans="4:5" hidden="1">
      <c r="D1659" t="s">
        <v>8219</v>
      </c>
      <c r="E1659">
        <v>34</v>
      </c>
    </row>
    <row r="1660" spans="4:5" hidden="1">
      <c r="D1660" t="s">
        <v>8219</v>
      </c>
      <c r="E1660">
        <v>48</v>
      </c>
    </row>
    <row r="1661" spans="4:5" hidden="1">
      <c r="D1661" t="s">
        <v>8219</v>
      </c>
      <c r="E1661">
        <v>48</v>
      </c>
    </row>
    <row r="1662" spans="4:5" hidden="1">
      <c r="D1662" t="s">
        <v>8219</v>
      </c>
      <c r="E1662">
        <v>221</v>
      </c>
    </row>
    <row r="1663" spans="4:5" hidden="1">
      <c r="D1663" t="s">
        <v>8219</v>
      </c>
      <c r="E1663">
        <v>107</v>
      </c>
    </row>
    <row r="1664" spans="4:5" hidden="1">
      <c r="D1664" t="s">
        <v>8219</v>
      </c>
      <c r="E1664">
        <v>45</v>
      </c>
    </row>
    <row r="1665" spans="4:5" hidden="1">
      <c r="D1665" t="s">
        <v>8219</v>
      </c>
      <c r="E1665">
        <v>36</v>
      </c>
    </row>
    <row r="1666" spans="4:5" hidden="1">
      <c r="D1666" t="s">
        <v>8219</v>
      </c>
      <c r="E1666">
        <v>101</v>
      </c>
    </row>
    <row r="1667" spans="4:5" hidden="1">
      <c r="D1667" t="s">
        <v>8219</v>
      </c>
      <c r="E1667">
        <v>62</v>
      </c>
    </row>
    <row r="1668" spans="4:5" hidden="1">
      <c r="D1668" t="s">
        <v>8219</v>
      </c>
      <c r="E1668">
        <v>32</v>
      </c>
    </row>
    <row r="1669" spans="4:5" hidden="1">
      <c r="D1669" t="s">
        <v>8219</v>
      </c>
      <c r="E1669">
        <v>89</v>
      </c>
    </row>
    <row r="1670" spans="4:5" hidden="1">
      <c r="D1670" t="s">
        <v>8219</v>
      </c>
      <c r="E1670">
        <v>93</v>
      </c>
    </row>
    <row r="1671" spans="4:5" hidden="1">
      <c r="D1671" t="s">
        <v>8219</v>
      </c>
      <c r="E1671">
        <v>98</v>
      </c>
    </row>
    <row r="1672" spans="4:5" hidden="1">
      <c r="D1672" t="s">
        <v>8219</v>
      </c>
      <c r="E1672">
        <v>82</v>
      </c>
    </row>
    <row r="1673" spans="4:5" hidden="1">
      <c r="D1673" t="s">
        <v>8219</v>
      </c>
      <c r="E1673">
        <v>116</v>
      </c>
    </row>
    <row r="1674" spans="4:5" hidden="1">
      <c r="D1674" t="s">
        <v>8219</v>
      </c>
      <c r="E1674">
        <v>52</v>
      </c>
    </row>
    <row r="1675" spans="4:5" hidden="1">
      <c r="D1675" t="s">
        <v>8219</v>
      </c>
      <c r="E1675">
        <v>23</v>
      </c>
    </row>
    <row r="1676" spans="4:5" hidden="1">
      <c r="D1676" t="s">
        <v>8219</v>
      </c>
      <c r="E1676">
        <v>77</v>
      </c>
    </row>
    <row r="1677" spans="4:5" hidden="1">
      <c r="D1677" t="s">
        <v>8219</v>
      </c>
      <c r="E1677">
        <v>49</v>
      </c>
    </row>
    <row r="1678" spans="4:5" hidden="1">
      <c r="D1678" t="s">
        <v>8219</v>
      </c>
      <c r="E1678">
        <v>59</v>
      </c>
    </row>
    <row r="1679" spans="4:5" hidden="1">
      <c r="D1679" t="s">
        <v>8219</v>
      </c>
      <c r="E1679">
        <v>113</v>
      </c>
    </row>
    <row r="1680" spans="4:5" hidden="1">
      <c r="D1680" t="s">
        <v>8219</v>
      </c>
      <c r="E1680">
        <v>34</v>
      </c>
    </row>
    <row r="1681" spans="4:5" hidden="1">
      <c r="D1681" t="s">
        <v>8219</v>
      </c>
      <c r="E1681">
        <v>42</v>
      </c>
    </row>
    <row r="1682" spans="4:5" hidden="1">
      <c r="D1682" t="s">
        <v>8219</v>
      </c>
      <c r="E1682">
        <v>42</v>
      </c>
    </row>
    <row r="1683" spans="4:5" hidden="1">
      <c r="D1683" t="s">
        <v>8219</v>
      </c>
      <c r="E1683">
        <v>49</v>
      </c>
    </row>
    <row r="1684" spans="4:5" hidden="1">
      <c r="D1684" t="s">
        <v>8219</v>
      </c>
      <c r="E1684">
        <v>56</v>
      </c>
    </row>
    <row r="1685" spans="4:5" hidden="1">
      <c r="D1685" t="s">
        <v>8219</v>
      </c>
      <c r="E1685">
        <v>25</v>
      </c>
    </row>
    <row r="1686" spans="4:5" hidden="1">
      <c r="D1686" t="s">
        <v>8222</v>
      </c>
      <c r="E1686">
        <v>884</v>
      </c>
    </row>
    <row r="1687" spans="4:5" hidden="1">
      <c r="D1687" t="s">
        <v>8222</v>
      </c>
      <c r="E1687">
        <v>0</v>
      </c>
    </row>
    <row r="1688" spans="4:5" hidden="1">
      <c r="D1688" t="s">
        <v>8222</v>
      </c>
      <c r="E1688">
        <v>10</v>
      </c>
    </row>
    <row r="1689" spans="4:5" hidden="1">
      <c r="D1689" t="s">
        <v>8222</v>
      </c>
      <c r="E1689">
        <v>101</v>
      </c>
    </row>
    <row r="1690" spans="4:5" hidden="1">
      <c r="D1690" t="s">
        <v>8222</v>
      </c>
      <c r="E1690">
        <v>15</v>
      </c>
    </row>
    <row r="1691" spans="4:5" hidden="1">
      <c r="D1691" t="s">
        <v>8222</v>
      </c>
      <c r="E1691">
        <v>1</v>
      </c>
    </row>
    <row r="1692" spans="4:5" hidden="1">
      <c r="D1692" t="s">
        <v>8222</v>
      </c>
      <c r="E1692">
        <v>39</v>
      </c>
    </row>
    <row r="1693" spans="4:5" hidden="1">
      <c r="D1693" t="s">
        <v>8222</v>
      </c>
      <c r="E1693">
        <v>7</v>
      </c>
    </row>
    <row r="1694" spans="4:5" hidden="1">
      <c r="D1694" t="s">
        <v>8222</v>
      </c>
      <c r="E1694">
        <v>14</v>
      </c>
    </row>
    <row r="1695" spans="4:5" hidden="1">
      <c r="D1695" t="s">
        <v>8222</v>
      </c>
      <c r="E1695">
        <v>11</v>
      </c>
    </row>
    <row r="1696" spans="4:5" hidden="1">
      <c r="D1696" t="s">
        <v>8222</v>
      </c>
      <c r="E1696">
        <v>38</v>
      </c>
    </row>
    <row r="1697" spans="4:5" hidden="1">
      <c r="D1697" t="s">
        <v>8222</v>
      </c>
      <c r="E1697">
        <v>15</v>
      </c>
    </row>
    <row r="1698" spans="4:5" hidden="1">
      <c r="D1698" t="s">
        <v>8222</v>
      </c>
      <c r="E1698">
        <v>8</v>
      </c>
    </row>
    <row r="1699" spans="4:5" hidden="1">
      <c r="D1699" t="s">
        <v>8222</v>
      </c>
      <c r="E1699">
        <v>1</v>
      </c>
    </row>
    <row r="1700" spans="4:5" hidden="1">
      <c r="D1700" t="s">
        <v>8222</v>
      </c>
      <c r="E1700">
        <v>23</v>
      </c>
    </row>
    <row r="1701" spans="4:5" hidden="1">
      <c r="D1701" t="s">
        <v>8222</v>
      </c>
      <c r="E1701">
        <v>0</v>
      </c>
    </row>
    <row r="1702" spans="4:5" hidden="1">
      <c r="D1702" t="s">
        <v>8222</v>
      </c>
      <c r="E1702">
        <v>22</v>
      </c>
    </row>
    <row r="1703" spans="4:5" hidden="1">
      <c r="D1703" t="s">
        <v>8222</v>
      </c>
      <c r="E1703">
        <v>0</v>
      </c>
    </row>
    <row r="1704" spans="4:5" hidden="1">
      <c r="D1704" t="s">
        <v>8222</v>
      </c>
      <c r="E1704">
        <v>4</v>
      </c>
    </row>
    <row r="1705" spans="4:5" hidden="1">
      <c r="D1705" t="s">
        <v>8222</v>
      </c>
      <c r="E1705">
        <v>79</v>
      </c>
    </row>
    <row r="1706" spans="4:5">
      <c r="D1706" t="s">
        <v>8221</v>
      </c>
      <c r="E1706">
        <v>2</v>
      </c>
    </row>
    <row r="1707" spans="4:5">
      <c r="D1707" t="s">
        <v>8221</v>
      </c>
      <c r="E1707">
        <v>1</v>
      </c>
    </row>
    <row r="1708" spans="4:5">
      <c r="D1708" t="s">
        <v>8221</v>
      </c>
      <c r="E1708">
        <v>2</v>
      </c>
    </row>
    <row r="1709" spans="4:5">
      <c r="D1709" t="s">
        <v>8221</v>
      </c>
      <c r="E1709">
        <v>11</v>
      </c>
    </row>
    <row r="1710" spans="4:5">
      <c r="D1710" t="s">
        <v>8221</v>
      </c>
      <c r="E1710">
        <v>0</v>
      </c>
    </row>
    <row r="1711" spans="4:5">
      <c r="D1711" t="s">
        <v>8221</v>
      </c>
      <c r="E1711">
        <v>0</v>
      </c>
    </row>
    <row r="1712" spans="4:5">
      <c r="D1712" t="s">
        <v>8221</v>
      </c>
      <c r="E1712">
        <v>9</v>
      </c>
    </row>
    <row r="1713" spans="4:5">
      <c r="D1713" t="s">
        <v>8221</v>
      </c>
      <c r="E1713">
        <v>0</v>
      </c>
    </row>
    <row r="1714" spans="4:5">
      <c r="D1714" t="s">
        <v>8221</v>
      </c>
      <c r="E1714">
        <v>4</v>
      </c>
    </row>
    <row r="1715" spans="4:5">
      <c r="D1715" t="s">
        <v>8221</v>
      </c>
      <c r="E1715">
        <v>1</v>
      </c>
    </row>
    <row r="1716" spans="4:5">
      <c r="D1716" t="s">
        <v>8221</v>
      </c>
      <c r="E1716">
        <v>2</v>
      </c>
    </row>
    <row r="1717" spans="4:5">
      <c r="D1717" t="s">
        <v>8221</v>
      </c>
      <c r="E1717">
        <v>0</v>
      </c>
    </row>
    <row r="1718" spans="4:5">
      <c r="D1718" t="s">
        <v>8221</v>
      </c>
      <c r="E1718">
        <v>1</v>
      </c>
    </row>
    <row r="1719" spans="4:5">
      <c r="D1719" t="s">
        <v>8221</v>
      </c>
      <c r="E1719">
        <v>17</v>
      </c>
    </row>
    <row r="1720" spans="4:5">
      <c r="D1720" t="s">
        <v>8221</v>
      </c>
      <c r="E1720">
        <v>2</v>
      </c>
    </row>
    <row r="1721" spans="4:5">
      <c r="D1721" t="s">
        <v>8221</v>
      </c>
      <c r="E1721">
        <v>3</v>
      </c>
    </row>
    <row r="1722" spans="4:5">
      <c r="D1722" t="s">
        <v>8221</v>
      </c>
      <c r="E1722">
        <v>41</v>
      </c>
    </row>
    <row r="1723" spans="4:5">
      <c r="D1723" t="s">
        <v>8221</v>
      </c>
      <c r="E1723">
        <v>2</v>
      </c>
    </row>
    <row r="1724" spans="4:5">
      <c r="D1724" t="s">
        <v>8221</v>
      </c>
      <c r="E1724">
        <v>3</v>
      </c>
    </row>
    <row r="1725" spans="4:5">
      <c r="D1725" t="s">
        <v>8221</v>
      </c>
      <c r="E1725">
        <v>8</v>
      </c>
    </row>
    <row r="1726" spans="4:5">
      <c r="D1726" t="s">
        <v>8221</v>
      </c>
      <c r="E1726">
        <v>0</v>
      </c>
    </row>
    <row r="1727" spans="4:5">
      <c r="D1727" t="s">
        <v>8221</v>
      </c>
      <c r="E1727">
        <v>1</v>
      </c>
    </row>
    <row r="1728" spans="4:5">
      <c r="D1728" t="s">
        <v>8221</v>
      </c>
      <c r="E1728">
        <v>3</v>
      </c>
    </row>
    <row r="1729" spans="4:5">
      <c r="D1729" t="s">
        <v>8221</v>
      </c>
      <c r="E1729">
        <v>4</v>
      </c>
    </row>
    <row r="1730" spans="4:5">
      <c r="D1730" t="s">
        <v>8221</v>
      </c>
      <c r="E1730">
        <v>9</v>
      </c>
    </row>
    <row r="1731" spans="4:5">
      <c r="D1731" t="s">
        <v>8221</v>
      </c>
      <c r="E1731">
        <v>16</v>
      </c>
    </row>
    <row r="1732" spans="4:5">
      <c r="D1732" t="s">
        <v>8221</v>
      </c>
      <c r="E1732">
        <v>1</v>
      </c>
    </row>
    <row r="1733" spans="4:5">
      <c r="D1733" t="s">
        <v>8221</v>
      </c>
      <c r="E1733">
        <v>7</v>
      </c>
    </row>
    <row r="1734" spans="4:5">
      <c r="D1734" t="s">
        <v>8221</v>
      </c>
      <c r="E1734">
        <v>0</v>
      </c>
    </row>
    <row r="1735" spans="4:5">
      <c r="D1735" t="s">
        <v>8221</v>
      </c>
      <c r="E1735">
        <v>0</v>
      </c>
    </row>
    <row r="1736" spans="4:5">
      <c r="D1736" t="s">
        <v>8221</v>
      </c>
      <c r="E1736">
        <v>0</v>
      </c>
    </row>
    <row r="1737" spans="4:5">
      <c r="D1737" t="s">
        <v>8221</v>
      </c>
      <c r="E1737">
        <v>0</v>
      </c>
    </row>
    <row r="1738" spans="4:5">
      <c r="D1738" t="s">
        <v>8221</v>
      </c>
      <c r="E1738">
        <v>0</v>
      </c>
    </row>
    <row r="1739" spans="4:5">
      <c r="D1739" t="s">
        <v>8221</v>
      </c>
      <c r="E1739">
        <v>1</v>
      </c>
    </row>
    <row r="1740" spans="4:5">
      <c r="D1740" t="s">
        <v>8221</v>
      </c>
      <c r="E1740">
        <v>2</v>
      </c>
    </row>
    <row r="1741" spans="4:5">
      <c r="D1741" t="s">
        <v>8221</v>
      </c>
      <c r="E1741">
        <v>1</v>
      </c>
    </row>
    <row r="1742" spans="4:5">
      <c r="D1742" t="s">
        <v>8221</v>
      </c>
      <c r="E1742">
        <v>15</v>
      </c>
    </row>
    <row r="1743" spans="4:5">
      <c r="D1743" t="s">
        <v>8221</v>
      </c>
      <c r="E1743">
        <v>1</v>
      </c>
    </row>
    <row r="1744" spans="4:5">
      <c r="D1744" t="s">
        <v>8221</v>
      </c>
      <c r="E1744">
        <v>1</v>
      </c>
    </row>
    <row r="1745" spans="4:5">
      <c r="D1745" t="s">
        <v>8221</v>
      </c>
      <c r="E1745">
        <v>0</v>
      </c>
    </row>
    <row r="1746" spans="4:5" hidden="1">
      <c r="D1746" t="s">
        <v>8219</v>
      </c>
      <c r="E1746">
        <v>52</v>
      </c>
    </row>
    <row r="1747" spans="4:5" hidden="1">
      <c r="D1747" t="s">
        <v>8219</v>
      </c>
      <c r="E1747">
        <v>34</v>
      </c>
    </row>
    <row r="1748" spans="4:5" hidden="1">
      <c r="D1748" t="s">
        <v>8219</v>
      </c>
      <c r="E1748">
        <v>67</v>
      </c>
    </row>
    <row r="1749" spans="4:5" hidden="1">
      <c r="D1749" t="s">
        <v>8219</v>
      </c>
      <c r="E1749">
        <v>70</v>
      </c>
    </row>
    <row r="1750" spans="4:5" hidden="1">
      <c r="D1750" t="s">
        <v>8219</v>
      </c>
      <c r="E1750">
        <v>89</v>
      </c>
    </row>
    <row r="1751" spans="4:5" hidden="1">
      <c r="D1751" t="s">
        <v>8219</v>
      </c>
      <c r="E1751">
        <v>107</v>
      </c>
    </row>
    <row r="1752" spans="4:5" hidden="1">
      <c r="D1752" t="s">
        <v>8219</v>
      </c>
      <c r="E1752">
        <v>159</v>
      </c>
    </row>
    <row r="1753" spans="4:5" hidden="1">
      <c r="D1753" t="s">
        <v>8219</v>
      </c>
      <c r="E1753">
        <v>181</v>
      </c>
    </row>
    <row r="1754" spans="4:5" hidden="1">
      <c r="D1754" t="s">
        <v>8219</v>
      </c>
      <c r="E1754">
        <v>131</v>
      </c>
    </row>
    <row r="1755" spans="4:5" hidden="1">
      <c r="D1755" t="s">
        <v>8219</v>
      </c>
      <c r="E1755">
        <v>125</v>
      </c>
    </row>
    <row r="1756" spans="4:5" hidden="1">
      <c r="D1756" t="s">
        <v>8219</v>
      </c>
      <c r="E1756">
        <v>61</v>
      </c>
    </row>
    <row r="1757" spans="4:5" hidden="1">
      <c r="D1757" t="s">
        <v>8219</v>
      </c>
      <c r="E1757">
        <v>90</v>
      </c>
    </row>
    <row r="1758" spans="4:5" hidden="1">
      <c r="D1758" t="s">
        <v>8219</v>
      </c>
      <c r="E1758">
        <v>35</v>
      </c>
    </row>
    <row r="1759" spans="4:5" hidden="1">
      <c r="D1759" t="s">
        <v>8219</v>
      </c>
      <c r="E1759">
        <v>90</v>
      </c>
    </row>
    <row r="1760" spans="4:5" hidden="1">
      <c r="D1760" t="s">
        <v>8219</v>
      </c>
      <c r="E1760">
        <v>4</v>
      </c>
    </row>
    <row r="1761" spans="4:5" hidden="1">
      <c r="D1761" t="s">
        <v>8219</v>
      </c>
      <c r="E1761">
        <v>120</v>
      </c>
    </row>
    <row r="1762" spans="4:5" hidden="1">
      <c r="D1762" t="s">
        <v>8219</v>
      </c>
      <c r="E1762">
        <v>14</v>
      </c>
    </row>
    <row r="1763" spans="4:5" hidden="1">
      <c r="D1763" t="s">
        <v>8219</v>
      </c>
      <c r="E1763">
        <v>27</v>
      </c>
    </row>
    <row r="1764" spans="4:5" hidden="1">
      <c r="D1764" t="s">
        <v>8219</v>
      </c>
      <c r="E1764">
        <v>49</v>
      </c>
    </row>
    <row r="1765" spans="4:5" hidden="1">
      <c r="D1765" t="s">
        <v>8219</v>
      </c>
      <c r="E1765">
        <v>102</v>
      </c>
    </row>
    <row r="1766" spans="4:5" hidden="1">
      <c r="D1766" t="s">
        <v>8219</v>
      </c>
      <c r="E1766">
        <v>3</v>
      </c>
    </row>
    <row r="1767" spans="4:5" hidden="1">
      <c r="D1767" t="s">
        <v>8219</v>
      </c>
      <c r="E1767">
        <v>25</v>
      </c>
    </row>
    <row r="1768" spans="4:5" hidden="1">
      <c r="D1768" t="s">
        <v>8219</v>
      </c>
      <c r="E1768">
        <v>118</v>
      </c>
    </row>
    <row r="1769" spans="4:5">
      <c r="D1769" t="s">
        <v>8221</v>
      </c>
      <c r="E1769">
        <v>39</v>
      </c>
    </row>
    <row r="1770" spans="4:5">
      <c r="D1770" t="s">
        <v>8221</v>
      </c>
      <c r="E1770">
        <v>103</v>
      </c>
    </row>
    <row r="1771" spans="4:5">
      <c r="D1771" t="s">
        <v>8221</v>
      </c>
      <c r="E1771">
        <v>0</v>
      </c>
    </row>
    <row r="1772" spans="4:5">
      <c r="D1772" t="s">
        <v>8221</v>
      </c>
      <c r="E1772">
        <v>39</v>
      </c>
    </row>
    <row r="1773" spans="4:5">
      <c r="D1773" t="s">
        <v>8221</v>
      </c>
      <c r="E1773">
        <v>15</v>
      </c>
    </row>
    <row r="1774" spans="4:5">
      <c r="D1774" t="s">
        <v>8221</v>
      </c>
      <c r="E1774">
        <v>22</v>
      </c>
    </row>
    <row r="1775" spans="4:5">
      <c r="D1775" t="s">
        <v>8221</v>
      </c>
      <c r="E1775">
        <v>92</v>
      </c>
    </row>
    <row r="1776" spans="4:5">
      <c r="D1776" t="s">
        <v>8221</v>
      </c>
      <c r="E1776">
        <v>25</v>
      </c>
    </row>
    <row r="1777" spans="4:5">
      <c r="D1777" t="s">
        <v>8221</v>
      </c>
      <c r="E1777">
        <v>19</v>
      </c>
    </row>
    <row r="1778" spans="4:5">
      <c r="D1778" t="s">
        <v>8221</v>
      </c>
      <c r="E1778">
        <v>19</v>
      </c>
    </row>
    <row r="1779" spans="4:5">
      <c r="D1779" t="s">
        <v>8221</v>
      </c>
      <c r="E1779">
        <v>13</v>
      </c>
    </row>
    <row r="1780" spans="4:5">
      <c r="D1780" t="s">
        <v>8221</v>
      </c>
      <c r="E1780">
        <v>124</v>
      </c>
    </row>
    <row r="1781" spans="4:5">
      <c r="D1781" t="s">
        <v>8221</v>
      </c>
      <c r="E1781">
        <v>4</v>
      </c>
    </row>
    <row r="1782" spans="4:5">
      <c r="D1782" t="s">
        <v>8221</v>
      </c>
      <c r="E1782">
        <v>10</v>
      </c>
    </row>
    <row r="1783" spans="4:5">
      <c r="D1783" t="s">
        <v>8221</v>
      </c>
      <c r="E1783">
        <v>15</v>
      </c>
    </row>
    <row r="1784" spans="4:5">
      <c r="D1784" t="s">
        <v>8221</v>
      </c>
      <c r="E1784">
        <v>38</v>
      </c>
    </row>
    <row r="1785" spans="4:5">
      <c r="D1785" t="s">
        <v>8221</v>
      </c>
      <c r="E1785">
        <v>152</v>
      </c>
    </row>
    <row r="1786" spans="4:5">
      <c r="D1786" t="s">
        <v>8221</v>
      </c>
      <c r="E1786">
        <v>24</v>
      </c>
    </row>
    <row r="1787" spans="4:5">
      <c r="D1787" t="s">
        <v>8221</v>
      </c>
      <c r="E1787">
        <v>76</v>
      </c>
    </row>
    <row r="1788" spans="4:5">
      <c r="D1788" t="s">
        <v>8221</v>
      </c>
      <c r="E1788">
        <v>185</v>
      </c>
    </row>
    <row r="1789" spans="4:5">
      <c r="D1789" t="s">
        <v>8221</v>
      </c>
      <c r="E1789">
        <v>33</v>
      </c>
    </row>
    <row r="1790" spans="4:5">
      <c r="D1790" t="s">
        <v>8221</v>
      </c>
      <c r="E1790">
        <v>108</v>
      </c>
    </row>
    <row r="1791" spans="4:5">
      <c r="D1791" t="s">
        <v>8221</v>
      </c>
      <c r="E1791">
        <v>29</v>
      </c>
    </row>
    <row r="1792" spans="4:5">
      <c r="D1792" t="s">
        <v>8221</v>
      </c>
      <c r="E1792">
        <v>24</v>
      </c>
    </row>
    <row r="1793" spans="4:5">
      <c r="D1793" t="s">
        <v>8221</v>
      </c>
      <c r="E1793">
        <v>4</v>
      </c>
    </row>
    <row r="1794" spans="4:5">
      <c r="D1794" t="s">
        <v>8221</v>
      </c>
      <c r="E1794">
        <v>4</v>
      </c>
    </row>
    <row r="1795" spans="4:5">
      <c r="D1795" t="s">
        <v>8221</v>
      </c>
      <c r="E1795">
        <v>15</v>
      </c>
    </row>
    <row r="1796" spans="4:5">
      <c r="D1796" t="s">
        <v>8221</v>
      </c>
      <c r="E1796">
        <v>4</v>
      </c>
    </row>
    <row r="1797" spans="4:5">
      <c r="D1797" t="s">
        <v>8221</v>
      </c>
      <c r="E1797">
        <v>139</v>
      </c>
    </row>
    <row r="1798" spans="4:5">
      <c r="D1798" t="s">
        <v>8221</v>
      </c>
      <c r="E1798">
        <v>2</v>
      </c>
    </row>
    <row r="1799" spans="4:5">
      <c r="D1799" t="s">
        <v>8221</v>
      </c>
      <c r="E1799">
        <v>18</v>
      </c>
    </row>
    <row r="1800" spans="4:5">
      <c r="D1800" t="s">
        <v>8221</v>
      </c>
      <c r="E1800">
        <v>81</v>
      </c>
    </row>
    <row r="1801" spans="4:5">
      <c r="D1801" t="s">
        <v>8221</v>
      </c>
      <c r="E1801">
        <v>86</v>
      </c>
    </row>
    <row r="1802" spans="4:5">
      <c r="D1802" t="s">
        <v>8221</v>
      </c>
      <c r="E1802">
        <v>140</v>
      </c>
    </row>
    <row r="1803" spans="4:5">
      <c r="D1803" t="s">
        <v>8221</v>
      </c>
      <c r="E1803">
        <v>37</v>
      </c>
    </row>
    <row r="1804" spans="4:5">
      <c r="D1804" t="s">
        <v>8221</v>
      </c>
      <c r="E1804">
        <v>6</v>
      </c>
    </row>
    <row r="1805" spans="4:5">
      <c r="D1805" t="s">
        <v>8221</v>
      </c>
      <c r="E1805">
        <v>113</v>
      </c>
    </row>
    <row r="1806" spans="4:5">
      <c r="D1806" t="s">
        <v>8221</v>
      </c>
      <c r="E1806">
        <v>37</v>
      </c>
    </row>
    <row r="1807" spans="4:5">
      <c r="D1807" t="s">
        <v>8221</v>
      </c>
      <c r="E1807">
        <v>18</v>
      </c>
    </row>
    <row r="1808" spans="4:5">
      <c r="D1808" t="s">
        <v>8221</v>
      </c>
      <c r="E1808">
        <v>75</v>
      </c>
    </row>
    <row r="1809" spans="4:5">
      <c r="D1809" t="s">
        <v>8221</v>
      </c>
      <c r="E1809">
        <v>52</v>
      </c>
    </row>
    <row r="1810" spans="4:5">
      <c r="D1810" t="s">
        <v>8221</v>
      </c>
      <c r="E1810">
        <v>122</v>
      </c>
    </row>
    <row r="1811" spans="4:5">
      <c r="D1811" t="s">
        <v>8221</v>
      </c>
      <c r="E1811">
        <v>8</v>
      </c>
    </row>
    <row r="1812" spans="4:5">
      <c r="D1812" t="s">
        <v>8221</v>
      </c>
      <c r="E1812">
        <v>8</v>
      </c>
    </row>
    <row r="1813" spans="4:5">
      <c r="D1813" t="s">
        <v>8221</v>
      </c>
      <c r="E1813">
        <v>96</v>
      </c>
    </row>
    <row r="1814" spans="4:5">
      <c r="D1814" t="s">
        <v>8221</v>
      </c>
      <c r="E1814">
        <v>9</v>
      </c>
    </row>
    <row r="1815" spans="4:5">
      <c r="D1815" t="s">
        <v>8221</v>
      </c>
      <c r="E1815">
        <v>2</v>
      </c>
    </row>
    <row r="1816" spans="4:5">
      <c r="D1816" t="s">
        <v>8221</v>
      </c>
      <c r="E1816">
        <v>26</v>
      </c>
    </row>
    <row r="1817" spans="4:5">
      <c r="D1817" t="s">
        <v>8221</v>
      </c>
      <c r="E1817">
        <v>23</v>
      </c>
    </row>
    <row r="1818" spans="4:5">
      <c r="D1818" t="s">
        <v>8221</v>
      </c>
      <c r="E1818">
        <v>0</v>
      </c>
    </row>
    <row r="1819" spans="4:5">
      <c r="D1819" t="s">
        <v>8221</v>
      </c>
      <c r="E1819">
        <v>140</v>
      </c>
    </row>
    <row r="1820" spans="4:5">
      <c r="D1820" t="s">
        <v>8221</v>
      </c>
      <c r="E1820">
        <v>0</v>
      </c>
    </row>
    <row r="1821" spans="4:5">
      <c r="D1821" t="s">
        <v>8221</v>
      </c>
      <c r="E1821">
        <v>6</v>
      </c>
    </row>
    <row r="1822" spans="4:5">
      <c r="D1822" t="s">
        <v>8221</v>
      </c>
      <c r="E1822">
        <v>100</v>
      </c>
    </row>
    <row r="1823" spans="4:5">
      <c r="D1823" t="s">
        <v>8221</v>
      </c>
      <c r="E1823">
        <v>0</v>
      </c>
    </row>
    <row r="1824" spans="4:5">
      <c r="D1824" t="s">
        <v>8221</v>
      </c>
      <c r="E1824">
        <v>4</v>
      </c>
    </row>
    <row r="1825" spans="4:5">
      <c r="D1825" t="s">
        <v>8221</v>
      </c>
      <c r="E1825">
        <v>8</v>
      </c>
    </row>
    <row r="1826" spans="4:5" hidden="1">
      <c r="D1826" t="s">
        <v>8219</v>
      </c>
      <c r="E1826">
        <v>57</v>
      </c>
    </row>
    <row r="1827" spans="4:5" hidden="1">
      <c r="D1827" t="s">
        <v>8219</v>
      </c>
      <c r="E1827">
        <v>11</v>
      </c>
    </row>
    <row r="1828" spans="4:5" hidden="1">
      <c r="D1828" t="s">
        <v>8219</v>
      </c>
      <c r="E1828">
        <v>33</v>
      </c>
    </row>
    <row r="1829" spans="4:5" hidden="1">
      <c r="D1829" t="s">
        <v>8219</v>
      </c>
      <c r="E1829">
        <v>40</v>
      </c>
    </row>
    <row r="1830" spans="4:5" hidden="1">
      <c r="D1830" t="s">
        <v>8219</v>
      </c>
      <c r="E1830">
        <v>50</v>
      </c>
    </row>
    <row r="1831" spans="4:5" hidden="1">
      <c r="D1831" t="s">
        <v>8219</v>
      </c>
      <c r="E1831">
        <v>38</v>
      </c>
    </row>
    <row r="1832" spans="4:5" hidden="1">
      <c r="D1832" t="s">
        <v>8219</v>
      </c>
      <c r="E1832">
        <v>96</v>
      </c>
    </row>
    <row r="1833" spans="4:5" hidden="1">
      <c r="D1833" t="s">
        <v>8219</v>
      </c>
      <c r="E1833">
        <v>48</v>
      </c>
    </row>
    <row r="1834" spans="4:5" hidden="1">
      <c r="D1834" t="s">
        <v>8219</v>
      </c>
      <c r="E1834">
        <v>33</v>
      </c>
    </row>
    <row r="1835" spans="4:5" hidden="1">
      <c r="D1835" t="s">
        <v>8219</v>
      </c>
      <c r="E1835">
        <v>226</v>
      </c>
    </row>
    <row r="1836" spans="4:5" hidden="1">
      <c r="D1836" t="s">
        <v>8219</v>
      </c>
      <c r="E1836">
        <v>14</v>
      </c>
    </row>
    <row r="1837" spans="4:5" hidden="1">
      <c r="D1837" t="s">
        <v>8219</v>
      </c>
      <c r="E1837">
        <v>20</v>
      </c>
    </row>
    <row r="1838" spans="4:5" hidden="1">
      <c r="D1838" t="s">
        <v>8219</v>
      </c>
      <c r="E1838">
        <v>25</v>
      </c>
    </row>
    <row r="1839" spans="4:5" hidden="1">
      <c r="D1839" t="s">
        <v>8219</v>
      </c>
      <c r="E1839">
        <v>90</v>
      </c>
    </row>
    <row r="1840" spans="4:5" hidden="1">
      <c r="D1840" t="s">
        <v>8219</v>
      </c>
      <c r="E1840">
        <v>11</v>
      </c>
    </row>
    <row r="1841" spans="4:5" hidden="1">
      <c r="D1841" t="s">
        <v>8219</v>
      </c>
      <c r="E1841">
        <v>55</v>
      </c>
    </row>
    <row r="1842" spans="4:5" hidden="1">
      <c r="D1842" t="s">
        <v>8219</v>
      </c>
      <c r="E1842">
        <v>30</v>
      </c>
    </row>
    <row r="1843" spans="4:5" hidden="1">
      <c r="D1843" t="s">
        <v>8219</v>
      </c>
      <c r="E1843">
        <v>28</v>
      </c>
    </row>
    <row r="1844" spans="4:5" hidden="1">
      <c r="D1844" t="s">
        <v>8219</v>
      </c>
      <c r="E1844">
        <v>45</v>
      </c>
    </row>
    <row r="1845" spans="4:5" hidden="1">
      <c r="D1845" t="s">
        <v>8219</v>
      </c>
      <c r="E1845">
        <v>13</v>
      </c>
    </row>
    <row r="1846" spans="4:5" hidden="1">
      <c r="D1846" t="s">
        <v>8219</v>
      </c>
      <c r="E1846">
        <v>40</v>
      </c>
    </row>
    <row r="1847" spans="4:5" hidden="1">
      <c r="D1847" t="s">
        <v>8219</v>
      </c>
      <c r="E1847">
        <v>21</v>
      </c>
    </row>
    <row r="1848" spans="4:5" hidden="1">
      <c r="D1848" t="s">
        <v>8219</v>
      </c>
      <c r="E1848">
        <v>134</v>
      </c>
    </row>
    <row r="1849" spans="4:5" hidden="1">
      <c r="D1849" t="s">
        <v>8219</v>
      </c>
      <c r="E1849">
        <v>20</v>
      </c>
    </row>
    <row r="1850" spans="4:5" hidden="1">
      <c r="D1850" t="s">
        <v>8219</v>
      </c>
      <c r="E1850">
        <v>19</v>
      </c>
    </row>
    <row r="1851" spans="4:5" hidden="1">
      <c r="D1851" t="s">
        <v>8219</v>
      </c>
      <c r="E1851">
        <v>209</v>
      </c>
    </row>
    <row r="1852" spans="4:5" hidden="1">
      <c r="D1852" t="s">
        <v>8219</v>
      </c>
      <c r="E1852">
        <v>38</v>
      </c>
    </row>
    <row r="1853" spans="4:5" hidden="1">
      <c r="D1853" t="s">
        <v>8219</v>
      </c>
      <c r="E1853">
        <v>24</v>
      </c>
    </row>
    <row r="1854" spans="4:5" hidden="1">
      <c r="D1854" t="s">
        <v>8219</v>
      </c>
      <c r="E1854">
        <v>8</v>
      </c>
    </row>
    <row r="1855" spans="4:5" hidden="1">
      <c r="D1855" t="s">
        <v>8219</v>
      </c>
      <c r="E1855">
        <v>179</v>
      </c>
    </row>
    <row r="1856" spans="4:5" hidden="1">
      <c r="D1856" t="s">
        <v>8219</v>
      </c>
      <c r="E1856">
        <v>26</v>
      </c>
    </row>
    <row r="1857" spans="4:5" hidden="1">
      <c r="D1857" t="s">
        <v>8219</v>
      </c>
      <c r="E1857">
        <v>131</v>
      </c>
    </row>
    <row r="1858" spans="4:5" hidden="1">
      <c r="D1858" t="s">
        <v>8219</v>
      </c>
      <c r="E1858">
        <v>14</v>
      </c>
    </row>
    <row r="1859" spans="4:5" hidden="1">
      <c r="D1859" t="s">
        <v>8219</v>
      </c>
      <c r="E1859">
        <v>174</v>
      </c>
    </row>
    <row r="1860" spans="4:5" hidden="1">
      <c r="D1860" t="s">
        <v>8219</v>
      </c>
      <c r="E1860">
        <v>191</v>
      </c>
    </row>
    <row r="1861" spans="4:5" hidden="1">
      <c r="D1861" t="s">
        <v>8219</v>
      </c>
      <c r="E1861">
        <v>38</v>
      </c>
    </row>
    <row r="1862" spans="4:5" hidden="1">
      <c r="D1862" t="s">
        <v>8219</v>
      </c>
      <c r="E1862">
        <v>22</v>
      </c>
    </row>
    <row r="1863" spans="4:5" hidden="1">
      <c r="D1863" t="s">
        <v>8219</v>
      </c>
      <c r="E1863">
        <v>149</v>
      </c>
    </row>
    <row r="1864" spans="4:5" hidden="1">
      <c r="D1864" t="s">
        <v>8219</v>
      </c>
      <c r="E1864">
        <v>56</v>
      </c>
    </row>
    <row r="1865" spans="4:5" hidden="1">
      <c r="D1865" t="s">
        <v>8219</v>
      </c>
      <c r="E1865">
        <v>19</v>
      </c>
    </row>
    <row r="1866" spans="4:5">
      <c r="D1866" t="s">
        <v>8221</v>
      </c>
      <c r="E1866">
        <v>0</v>
      </c>
    </row>
    <row r="1867" spans="4:5">
      <c r="D1867" t="s">
        <v>8221</v>
      </c>
      <c r="E1867">
        <v>16</v>
      </c>
    </row>
    <row r="1868" spans="4:5">
      <c r="D1868" t="s">
        <v>8221</v>
      </c>
      <c r="E1868">
        <v>2</v>
      </c>
    </row>
    <row r="1869" spans="4:5">
      <c r="D1869" t="s">
        <v>8221</v>
      </c>
      <c r="E1869">
        <v>48</v>
      </c>
    </row>
    <row r="1870" spans="4:5">
      <c r="D1870" t="s">
        <v>8221</v>
      </c>
      <c r="E1870">
        <v>2</v>
      </c>
    </row>
    <row r="1871" spans="4:5">
      <c r="D1871" t="s">
        <v>8221</v>
      </c>
      <c r="E1871">
        <v>2</v>
      </c>
    </row>
    <row r="1872" spans="4:5">
      <c r="D1872" t="s">
        <v>8221</v>
      </c>
      <c r="E1872">
        <v>1</v>
      </c>
    </row>
    <row r="1873" spans="4:5">
      <c r="D1873" t="s">
        <v>8221</v>
      </c>
      <c r="E1873">
        <v>17</v>
      </c>
    </row>
    <row r="1874" spans="4:5">
      <c r="D1874" t="s">
        <v>8221</v>
      </c>
      <c r="E1874">
        <v>0</v>
      </c>
    </row>
    <row r="1875" spans="4:5">
      <c r="D1875" t="s">
        <v>8221</v>
      </c>
      <c r="E1875">
        <v>11</v>
      </c>
    </row>
    <row r="1876" spans="4:5">
      <c r="D1876" t="s">
        <v>8221</v>
      </c>
      <c r="E1876">
        <v>95</v>
      </c>
    </row>
    <row r="1877" spans="4:5">
      <c r="D1877" t="s">
        <v>8221</v>
      </c>
      <c r="E1877">
        <v>13</v>
      </c>
    </row>
    <row r="1878" spans="4:5">
      <c r="D1878" t="s">
        <v>8221</v>
      </c>
      <c r="E1878">
        <v>2</v>
      </c>
    </row>
    <row r="1879" spans="4:5">
      <c r="D1879" t="s">
        <v>8221</v>
      </c>
      <c r="E1879">
        <v>2</v>
      </c>
    </row>
    <row r="1880" spans="4:5">
      <c r="D1880" t="s">
        <v>8221</v>
      </c>
      <c r="E1880">
        <v>3</v>
      </c>
    </row>
    <row r="1881" spans="4:5">
      <c r="D1881" t="s">
        <v>8221</v>
      </c>
      <c r="E1881">
        <v>0</v>
      </c>
    </row>
    <row r="1882" spans="4:5">
      <c r="D1882" t="s">
        <v>8221</v>
      </c>
      <c r="E1882">
        <v>0</v>
      </c>
    </row>
    <row r="1883" spans="4:5">
      <c r="D1883" t="s">
        <v>8221</v>
      </c>
      <c r="E1883">
        <v>0</v>
      </c>
    </row>
    <row r="1884" spans="4:5">
      <c r="D1884" t="s">
        <v>8221</v>
      </c>
      <c r="E1884">
        <v>2</v>
      </c>
    </row>
    <row r="1885" spans="4:5">
      <c r="D1885" t="s">
        <v>8221</v>
      </c>
      <c r="E1885">
        <v>24</v>
      </c>
    </row>
    <row r="1886" spans="4:5" hidden="1">
      <c r="D1886" t="s">
        <v>8219</v>
      </c>
      <c r="E1886">
        <v>70</v>
      </c>
    </row>
    <row r="1887" spans="4:5" hidden="1">
      <c r="D1887" t="s">
        <v>8219</v>
      </c>
      <c r="E1887">
        <v>81</v>
      </c>
    </row>
    <row r="1888" spans="4:5" hidden="1">
      <c r="D1888" t="s">
        <v>8219</v>
      </c>
      <c r="E1888">
        <v>32</v>
      </c>
    </row>
    <row r="1889" spans="4:5" hidden="1">
      <c r="D1889" t="s">
        <v>8219</v>
      </c>
      <c r="E1889">
        <v>26</v>
      </c>
    </row>
    <row r="1890" spans="4:5" hidden="1">
      <c r="D1890" t="s">
        <v>8219</v>
      </c>
      <c r="E1890">
        <v>105</v>
      </c>
    </row>
    <row r="1891" spans="4:5" hidden="1">
      <c r="D1891" t="s">
        <v>8219</v>
      </c>
      <c r="E1891">
        <v>29</v>
      </c>
    </row>
    <row r="1892" spans="4:5" hidden="1">
      <c r="D1892" t="s">
        <v>8219</v>
      </c>
      <c r="E1892">
        <v>8</v>
      </c>
    </row>
    <row r="1893" spans="4:5" hidden="1">
      <c r="D1893" t="s">
        <v>8219</v>
      </c>
      <c r="E1893">
        <v>89</v>
      </c>
    </row>
    <row r="1894" spans="4:5" hidden="1">
      <c r="D1894" t="s">
        <v>8219</v>
      </c>
      <c r="E1894">
        <v>44</v>
      </c>
    </row>
    <row r="1895" spans="4:5" hidden="1">
      <c r="D1895" t="s">
        <v>8219</v>
      </c>
      <c r="E1895">
        <v>246</v>
      </c>
    </row>
    <row r="1896" spans="4:5" hidden="1">
      <c r="D1896" t="s">
        <v>8219</v>
      </c>
      <c r="E1896">
        <v>120</v>
      </c>
    </row>
    <row r="1897" spans="4:5" hidden="1">
      <c r="D1897" t="s">
        <v>8219</v>
      </c>
      <c r="E1897">
        <v>26</v>
      </c>
    </row>
    <row r="1898" spans="4:5" hidden="1">
      <c r="D1898" t="s">
        <v>8219</v>
      </c>
      <c r="E1898">
        <v>45</v>
      </c>
    </row>
    <row r="1899" spans="4:5" hidden="1">
      <c r="D1899" t="s">
        <v>8219</v>
      </c>
      <c r="E1899">
        <v>20</v>
      </c>
    </row>
    <row r="1900" spans="4:5" hidden="1">
      <c r="D1900" t="s">
        <v>8219</v>
      </c>
      <c r="E1900">
        <v>47</v>
      </c>
    </row>
    <row r="1901" spans="4:5" hidden="1">
      <c r="D1901" t="s">
        <v>8219</v>
      </c>
      <c r="E1901">
        <v>13</v>
      </c>
    </row>
    <row r="1902" spans="4:5" hidden="1">
      <c r="D1902" t="s">
        <v>8219</v>
      </c>
      <c r="E1902">
        <v>183</v>
      </c>
    </row>
    <row r="1903" spans="4:5" hidden="1">
      <c r="D1903" t="s">
        <v>8219</v>
      </c>
      <c r="E1903">
        <v>21</v>
      </c>
    </row>
    <row r="1904" spans="4:5" hidden="1">
      <c r="D1904" t="s">
        <v>8219</v>
      </c>
      <c r="E1904">
        <v>42</v>
      </c>
    </row>
    <row r="1905" spans="4:5" hidden="1">
      <c r="D1905" t="s">
        <v>8219</v>
      </c>
      <c r="E1905">
        <v>54</v>
      </c>
    </row>
    <row r="1906" spans="4:5">
      <c r="D1906" t="s">
        <v>8221</v>
      </c>
      <c r="E1906">
        <v>25</v>
      </c>
    </row>
    <row r="1907" spans="4:5">
      <c r="D1907" t="s">
        <v>8221</v>
      </c>
      <c r="E1907">
        <v>3</v>
      </c>
    </row>
    <row r="1908" spans="4:5">
      <c r="D1908" t="s">
        <v>8221</v>
      </c>
      <c r="E1908">
        <v>41</v>
      </c>
    </row>
    <row r="1909" spans="4:5">
      <c r="D1909" t="s">
        <v>8221</v>
      </c>
      <c r="E1909">
        <v>2</v>
      </c>
    </row>
    <row r="1910" spans="4:5">
      <c r="D1910" t="s">
        <v>8221</v>
      </c>
      <c r="E1910">
        <v>4</v>
      </c>
    </row>
    <row r="1911" spans="4:5">
      <c r="D1911" t="s">
        <v>8221</v>
      </c>
      <c r="E1911">
        <v>99</v>
      </c>
    </row>
    <row r="1912" spans="4:5">
      <c r="D1912" t="s">
        <v>8221</v>
      </c>
      <c r="E1912">
        <v>4</v>
      </c>
    </row>
    <row r="1913" spans="4:5">
      <c r="D1913" t="s">
        <v>8221</v>
      </c>
      <c r="E1913">
        <v>4</v>
      </c>
    </row>
    <row r="1914" spans="4:5">
      <c r="D1914" t="s">
        <v>8221</v>
      </c>
      <c r="E1914">
        <v>38</v>
      </c>
    </row>
    <row r="1915" spans="4:5">
      <c r="D1915" t="s">
        <v>8221</v>
      </c>
      <c r="E1915">
        <v>285</v>
      </c>
    </row>
    <row r="1916" spans="4:5">
      <c r="D1916" t="s">
        <v>8221</v>
      </c>
      <c r="E1916">
        <v>1</v>
      </c>
    </row>
    <row r="1917" spans="4:5">
      <c r="D1917" t="s">
        <v>8221</v>
      </c>
      <c r="E1917">
        <v>42</v>
      </c>
    </row>
    <row r="1918" spans="4:5">
      <c r="D1918" t="s">
        <v>8221</v>
      </c>
      <c r="E1918">
        <v>26</v>
      </c>
    </row>
    <row r="1919" spans="4:5">
      <c r="D1919" t="s">
        <v>8221</v>
      </c>
      <c r="E1919">
        <v>2</v>
      </c>
    </row>
    <row r="1920" spans="4:5">
      <c r="D1920" t="s">
        <v>8221</v>
      </c>
      <c r="E1920">
        <v>4</v>
      </c>
    </row>
    <row r="1921" spans="4:5">
      <c r="D1921" t="s">
        <v>8221</v>
      </c>
      <c r="E1921">
        <v>6</v>
      </c>
    </row>
    <row r="1922" spans="4:5">
      <c r="D1922" t="s">
        <v>8221</v>
      </c>
      <c r="E1922">
        <v>70</v>
      </c>
    </row>
    <row r="1923" spans="4:5">
      <c r="D1923" t="s">
        <v>8221</v>
      </c>
      <c r="E1923">
        <v>9</v>
      </c>
    </row>
    <row r="1924" spans="4:5">
      <c r="D1924" t="s">
        <v>8221</v>
      </c>
      <c r="E1924">
        <v>8</v>
      </c>
    </row>
    <row r="1925" spans="4:5">
      <c r="D1925" t="s">
        <v>8221</v>
      </c>
      <c r="E1925">
        <v>105</v>
      </c>
    </row>
    <row r="1926" spans="4:5" hidden="1">
      <c r="D1926" t="s">
        <v>8219</v>
      </c>
      <c r="E1926">
        <v>38</v>
      </c>
    </row>
    <row r="1927" spans="4:5" hidden="1">
      <c r="D1927" t="s">
        <v>8219</v>
      </c>
      <c r="E1927">
        <v>64</v>
      </c>
    </row>
    <row r="1928" spans="4:5" hidden="1">
      <c r="D1928" t="s">
        <v>8219</v>
      </c>
      <c r="E1928">
        <v>13</v>
      </c>
    </row>
    <row r="1929" spans="4:5" hidden="1">
      <c r="D1929" t="s">
        <v>8219</v>
      </c>
      <c r="E1929">
        <v>33</v>
      </c>
    </row>
    <row r="1930" spans="4:5" hidden="1">
      <c r="D1930" t="s">
        <v>8219</v>
      </c>
      <c r="E1930">
        <v>52</v>
      </c>
    </row>
    <row r="1931" spans="4:5" hidden="1">
      <c r="D1931" t="s">
        <v>8219</v>
      </c>
      <c r="E1931">
        <v>107</v>
      </c>
    </row>
    <row r="1932" spans="4:5" hidden="1">
      <c r="D1932" t="s">
        <v>8219</v>
      </c>
      <c r="E1932">
        <v>11</v>
      </c>
    </row>
    <row r="1933" spans="4:5" hidden="1">
      <c r="D1933" t="s">
        <v>8219</v>
      </c>
      <c r="E1933">
        <v>34</v>
      </c>
    </row>
    <row r="1934" spans="4:5" hidden="1">
      <c r="D1934" t="s">
        <v>8219</v>
      </c>
      <c r="E1934">
        <v>75</v>
      </c>
    </row>
    <row r="1935" spans="4:5" hidden="1">
      <c r="D1935" t="s">
        <v>8219</v>
      </c>
      <c r="E1935">
        <v>26</v>
      </c>
    </row>
    <row r="1936" spans="4:5" hidden="1">
      <c r="D1936" t="s">
        <v>8219</v>
      </c>
      <c r="E1936">
        <v>50</v>
      </c>
    </row>
    <row r="1937" spans="4:5" hidden="1">
      <c r="D1937" t="s">
        <v>8219</v>
      </c>
      <c r="E1937">
        <v>80</v>
      </c>
    </row>
    <row r="1938" spans="4:5" hidden="1">
      <c r="D1938" t="s">
        <v>8219</v>
      </c>
      <c r="E1938">
        <v>110</v>
      </c>
    </row>
    <row r="1939" spans="4:5" hidden="1">
      <c r="D1939" t="s">
        <v>8219</v>
      </c>
      <c r="E1939">
        <v>77</v>
      </c>
    </row>
    <row r="1940" spans="4:5" hidden="1">
      <c r="D1940" t="s">
        <v>8219</v>
      </c>
      <c r="E1940">
        <v>50</v>
      </c>
    </row>
    <row r="1941" spans="4:5" hidden="1">
      <c r="D1941" t="s">
        <v>8219</v>
      </c>
      <c r="E1941">
        <v>145</v>
      </c>
    </row>
    <row r="1942" spans="4:5" hidden="1">
      <c r="D1942" t="s">
        <v>8219</v>
      </c>
      <c r="E1942">
        <v>29</v>
      </c>
    </row>
    <row r="1943" spans="4:5" hidden="1">
      <c r="D1943" t="s">
        <v>8219</v>
      </c>
      <c r="E1943">
        <v>114</v>
      </c>
    </row>
    <row r="1944" spans="4:5" hidden="1">
      <c r="D1944" t="s">
        <v>8219</v>
      </c>
      <c r="E1944">
        <v>96</v>
      </c>
    </row>
    <row r="1945" spans="4:5" hidden="1">
      <c r="D1945" t="s">
        <v>8219</v>
      </c>
      <c r="E1945">
        <v>31</v>
      </c>
    </row>
    <row r="1946" spans="4:5" hidden="1">
      <c r="D1946" t="s">
        <v>8219</v>
      </c>
      <c r="E1946">
        <v>4883</v>
      </c>
    </row>
    <row r="1947" spans="4:5" hidden="1">
      <c r="D1947" t="s">
        <v>8219</v>
      </c>
      <c r="E1947">
        <v>95</v>
      </c>
    </row>
    <row r="1948" spans="4:5" hidden="1">
      <c r="D1948" t="s">
        <v>8219</v>
      </c>
      <c r="E1948">
        <v>2478</v>
      </c>
    </row>
    <row r="1949" spans="4:5" hidden="1">
      <c r="D1949" t="s">
        <v>8219</v>
      </c>
      <c r="E1949">
        <v>1789</v>
      </c>
    </row>
    <row r="1950" spans="4:5" hidden="1">
      <c r="D1950" t="s">
        <v>8219</v>
      </c>
      <c r="E1950">
        <v>680</v>
      </c>
    </row>
    <row r="1951" spans="4:5" hidden="1">
      <c r="D1951" t="s">
        <v>8219</v>
      </c>
      <c r="E1951">
        <v>70</v>
      </c>
    </row>
    <row r="1952" spans="4:5" hidden="1">
      <c r="D1952" t="s">
        <v>8219</v>
      </c>
      <c r="E1952">
        <v>23</v>
      </c>
    </row>
    <row r="1953" spans="4:5" hidden="1">
      <c r="D1953" t="s">
        <v>8219</v>
      </c>
      <c r="E1953">
        <v>4245</v>
      </c>
    </row>
    <row r="1954" spans="4:5" hidden="1">
      <c r="D1954" t="s">
        <v>8219</v>
      </c>
      <c r="E1954">
        <v>943</v>
      </c>
    </row>
    <row r="1955" spans="4:5" hidden="1">
      <c r="D1955" t="s">
        <v>8219</v>
      </c>
      <c r="E1955">
        <v>1876</v>
      </c>
    </row>
    <row r="1956" spans="4:5" hidden="1">
      <c r="D1956" t="s">
        <v>8219</v>
      </c>
      <c r="E1956">
        <v>834</v>
      </c>
    </row>
    <row r="1957" spans="4:5" hidden="1">
      <c r="D1957" t="s">
        <v>8219</v>
      </c>
      <c r="E1957">
        <v>682</v>
      </c>
    </row>
    <row r="1958" spans="4:5" hidden="1">
      <c r="D1958" t="s">
        <v>8219</v>
      </c>
      <c r="E1958">
        <v>147</v>
      </c>
    </row>
    <row r="1959" spans="4:5" hidden="1">
      <c r="D1959" t="s">
        <v>8219</v>
      </c>
      <c r="E1959">
        <v>415</v>
      </c>
    </row>
    <row r="1960" spans="4:5" hidden="1">
      <c r="D1960" t="s">
        <v>8219</v>
      </c>
      <c r="E1960">
        <v>290</v>
      </c>
    </row>
    <row r="1961" spans="4:5" hidden="1">
      <c r="D1961" t="s">
        <v>8219</v>
      </c>
      <c r="E1961">
        <v>365</v>
      </c>
    </row>
    <row r="1962" spans="4:5" hidden="1">
      <c r="D1962" t="s">
        <v>8219</v>
      </c>
      <c r="E1962">
        <v>660</v>
      </c>
    </row>
    <row r="1963" spans="4:5" hidden="1">
      <c r="D1963" t="s">
        <v>8219</v>
      </c>
      <c r="E1963">
        <v>1356</v>
      </c>
    </row>
    <row r="1964" spans="4:5" hidden="1">
      <c r="D1964" t="s">
        <v>8219</v>
      </c>
      <c r="E1964">
        <v>424</v>
      </c>
    </row>
    <row r="1965" spans="4:5" hidden="1">
      <c r="D1965" t="s">
        <v>8219</v>
      </c>
      <c r="E1965">
        <v>33</v>
      </c>
    </row>
    <row r="1966" spans="4:5" hidden="1">
      <c r="D1966" t="s">
        <v>8219</v>
      </c>
      <c r="E1966">
        <v>1633</v>
      </c>
    </row>
    <row r="1967" spans="4:5" hidden="1">
      <c r="D1967" t="s">
        <v>8219</v>
      </c>
      <c r="E1967">
        <v>306</v>
      </c>
    </row>
    <row r="1968" spans="4:5" hidden="1">
      <c r="D1968" t="s">
        <v>8219</v>
      </c>
      <c r="E1968">
        <v>205</v>
      </c>
    </row>
    <row r="1969" spans="4:5" hidden="1">
      <c r="D1969" t="s">
        <v>8219</v>
      </c>
      <c r="E1969">
        <v>1281</v>
      </c>
    </row>
    <row r="1970" spans="4:5" hidden="1">
      <c r="D1970" t="s">
        <v>8219</v>
      </c>
      <c r="E1970">
        <v>103</v>
      </c>
    </row>
    <row r="1971" spans="4:5" hidden="1">
      <c r="D1971" t="s">
        <v>8219</v>
      </c>
      <c r="E1971">
        <v>1513</v>
      </c>
    </row>
    <row r="1972" spans="4:5" hidden="1">
      <c r="D1972" t="s">
        <v>8219</v>
      </c>
      <c r="E1972">
        <v>405</v>
      </c>
    </row>
    <row r="1973" spans="4:5" hidden="1">
      <c r="D1973" t="s">
        <v>8219</v>
      </c>
      <c r="E1973">
        <v>510</v>
      </c>
    </row>
    <row r="1974" spans="4:5" hidden="1">
      <c r="D1974" t="s">
        <v>8219</v>
      </c>
      <c r="E1974">
        <v>1887</v>
      </c>
    </row>
    <row r="1975" spans="4:5" hidden="1">
      <c r="D1975" t="s">
        <v>8219</v>
      </c>
      <c r="E1975">
        <v>701</v>
      </c>
    </row>
    <row r="1976" spans="4:5" hidden="1">
      <c r="D1976" t="s">
        <v>8219</v>
      </c>
      <c r="E1976">
        <v>3863</v>
      </c>
    </row>
    <row r="1977" spans="4:5" hidden="1">
      <c r="D1977" t="s">
        <v>8219</v>
      </c>
      <c r="E1977">
        <v>238</v>
      </c>
    </row>
    <row r="1978" spans="4:5" hidden="1">
      <c r="D1978" t="s">
        <v>8219</v>
      </c>
      <c r="E1978">
        <v>2051</v>
      </c>
    </row>
    <row r="1979" spans="4:5" hidden="1">
      <c r="D1979" t="s">
        <v>8219</v>
      </c>
      <c r="E1979">
        <v>402</v>
      </c>
    </row>
    <row r="1980" spans="4:5" hidden="1">
      <c r="D1980" t="s">
        <v>8219</v>
      </c>
      <c r="E1980">
        <v>253</v>
      </c>
    </row>
    <row r="1981" spans="4:5" hidden="1">
      <c r="D1981" t="s">
        <v>8219</v>
      </c>
      <c r="E1981">
        <v>473</v>
      </c>
    </row>
    <row r="1982" spans="4:5" hidden="1">
      <c r="D1982" t="s">
        <v>8219</v>
      </c>
      <c r="E1982">
        <v>821</v>
      </c>
    </row>
    <row r="1983" spans="4:5" hidden="1">
      <c r="D1983" t="s">
        <v>8219</v>
      </c>
      <c r="E1983">
        <v>388</v>
      </c>
    </row>
    <row r="1984" spans="4:5" hidden="1">
      <c r="D1984" t="s">
        <v>8219</v>
      </c>
      <c r="E1984">
        <v>813</v>
      </c>
    </row>
    <row r="1985" spans="4:5" hidden="1">
      <c r="D1985" t="s">
        <v>8219</v>
      </c>
      <c r="E1985">
        <v>1945</v>
      </c>
    </row>
    <row r="1986" spans="4:5">
      <c r="D1986" t="s">
        <v>8221</v>
      </c>
      <c r="E1986">
        <v>12</v>
      </c>
    </row>
    <row r="1987" spans="4:5">
      <c r="D1987" t="s">
        <v>8221</v>
      </c>
      <c r="E1987">
        <v>0</v>
      </c>
    </row>
    <row r="1988" spans="4:5">
      <c r="D1988" t="s">
        <v>8221</v>
      </c>
      <c r="E1988">
        <v>16</v>
      </c>
    </row>
    <row r="1989" spans="4:5">
      <c r="D1989" t="s">
        <v>8221</v>
      </c>
      <c r="E1989">
        <v>7</v>
      </c>
    </row>
    <row r="1990" spans="4:5">
      <c r="D1990" t="s">
        <v>8221</v>
      </c>
      <c r="E1990">
        <v>4</v>
      </c>
    </row>
    <row r="1991" spans="4:5">
      <c r="D1991" t="s">
        <v>8221</v>
      </c>
      <c r="E1991">
        <v>1</v>
      </c>
    </row>
    <row r="1992" spans="4:5">
      <c r="D1992" t="s">
        <v>8221</v>
      </c>
      <c r="E1992">
        <v>28</v>
      </c>
    </row>
    <row r="1993" spans="4:5">
      <c r="D1993" t="s">
        <v>8221</v>
      </c>
      <c r="E1993">
        <v>1</v>
      </c>
    </row>
    <row r="1994" spans="4:5">
      <c r="D1994" t="s">
        <v>8221</v>
      </c>
      <c r="E1994">
        <v>1</v>
      </c>
    </row>
    <row r="1995" spans="4:5">
      <c r="D1995" t="s">
        <v>8221</v>
      </c>
      <c r="E1995">
        <v>5</v>
      </c>
    </row>
    <row r="1996" spans="4:5">
      <c r="D1996" t="s">
        <v>8221</v>
      </c>
      <c r="E1996">
        <v>3</v>
      </c>
    </row>
    <row r="1997" spans="4:5">
      <c r="D1997" t="s">
        <v>8221</v>
      </c>
      <c r="E1997">
        <v>2</v>
      </c>
    </row>
    <row r="1998" spans="4:5">
      <c r="D1998" t="s">
        <v>8221</v>
      </c>
      <c r="E1998">
        <v>0</v>
      </c>
    </row>
    <row r="1999" spans="4:5">
      <c r="D1999" t="s">
        <v>8221</v>
      </c>
      <c r="E1999">
        <v>0</v>
      </c>
    </row>
    <row r="2000" spans="4:5">
      <c r="D2000" t="s">
        <v>8221</v>
      </c>
      <c r="E2000">
        <v>3</v>
      </c>
    </row>
    <row r="2001" spans="4:5">
      <c r="D2001" t="s">
        <v>8221</v>
      </c>
      <c r="E2001">
        <v>0</v>
      </c>
    </row>
    <row r="2002" spans="4:5">
      <c r="D2002" t="s">
        <v>8221</v>
      </c>
      <c r="E2002">
        <v>0</v>
      </c>
    </row>
    <row r="2003" spans="4:5">
      <c r="D2003" t="s">
        <v>8221</v>
      </c>
      <c r="E2003">
        <v>3</v>
      </c>
    </row>
    <row r="2004" spans="4:5">
      <c r="D2004" t="s">
        <v>8221</v>
      </c>
      <c r="E2004">
        <v>7</v>
      </c>
    </row>
    <row r="2005" spans="4:5">
      <c r="D2005" t="s">
        <v>8221</v>
      </c>
      <c r="E2005">
        <v>25</v>
      </c>
    </row>
    <row r="2006" spans="4:5" hidden="1">
      <c r="D2006" t="s">
        <v>8219</v>
      </c>
      <c r="E2006">
        <v>1637</v>
      </c>
    </row>
    <row r="2007" spans="4:5" hidden="1">
      <c r="D2007" t="s">
        <v>8219</v>
      </c>
      <c r="E2007">
        <v>1375</v>
      </c>
    </row>
    <row r="2008" spans="4:5" hidden="1">
      <c r="D2008" t="s">
        <v>8219</v>
      </c>
      <c r="E2008">
        <v>17</v>
      </c>
    </row>
    <row r="2009" spans="4:5" hidden="1">
      <c r="D2009" t="s">
        <v>8219</v>
      </c>
      <c r="E2009">
        <v>354</v>
      </c>
    </row>
    <row r="2010" spans="4:5" hidden="1">
      <c r="D2010" t="s">
        <v>8219</v>
      </c>
      <c r="E2010">
        <v>191</v>
      </c>
    </row>
    <row r="2011" spans="4:5" hidden="1">
      <c r="D2011" t="s">
        <v>8219</v>
      </c>
      <c r="E2011">
        <v>303</v>
      </c>
    </row>
    <row r="2012" spans="4:5" hidden="1">
      <c r="D2012" t="s">
        <v>8219</v>
      </c>
      <c r="E2012">
        <v>137</v>
      </c>
    </row>
    <row r="2013" spans="4:5" hidden="1">
      <c r="D2013" t="s">
        <v>8219</v>
      </c>
      <c r="E2013">
        <v>41</v>
      </c>
    </row>
    <row r="2014" spans="4:5" hidden="1">
      <c r="D2014" t="s">
        <v>8219</v>
      </c>
      <c r="E2014">
        <v>398</v>
      </c>
    </row>
    <row r="2015" spans="4:5" hidden="1">
      <c r="D2015" t="s">
        <v>8219</v>
      </c>
      <c r="E2015">
        <v>1737</v>
      </c>
    </row>
    <row r="2016" spans="4:5" hidden="1">
      <c r="D2016" t="s">
        <v>8219</v>
      </c>
      <c r="E2016">
        <v>971</v>
      </c>
    </row>
    <row r="2017" spans="4:5" hidden="1">
      <c r="D2017" t="s">
        <v>8219</v>
      </c>
      <c r="E2017">
        <v>183</v>
      </c>
    </row>
    <row r="2018" spans="4:5" hidden="1">
      <c r="D2018" t="s">
        <v>8219</v>
      </c>
      <c r="E2018">
        <v>4562</v>
      </c>
    </row>
    <row r="2019" spans="4:5" hidden="1">
      <c r="D2019" t="s">
        <v>8219</v>
      </c>
      <c r="E2019">
        <v>26457</v>
      </c>
    </row>
    <row r="2020" spans="4:5" hidden="1">
      <c r="D2020" t="s">
        <v>8219</v>
      </c>
      <c r="E2020">
        <v>162</v>
      </c>
    </row>
    <row r="2021" spans="4:5" hidden="1">
      <c r="D2021" t="s">
        <v>8219</v>
      </c>
      <c r="E2021">
        <v>479</v>
      </c>
    </row>
    <row r="2022" spans="4:5" hidden="1">
      <c r="D2022" t="s">
        <v>8219</v>
      </c>
      <c r="E2022">
        <v>426</v>
      </c>
    </row>
    <row r="2023" spans="4:5" hidden="1">
      <c r="D2023" t="s">
        <v>8219</v>
      </c>
      <c r="E2023">
        <v>450</v>
      </c>
    </row>
    <row r="2024" spans="4:5" hidden="1">
      <c r="D2024" t="s">
        <v>8219</v>
      </c>
      <c r="E2024">
        <v>1780</v>
      </c>
    </row>
    <row r="2025" spans="4:5" hidden="1">
      <c r="D2025" t="s">
        <v>8219</v>
      </c>
      <c r="E2025">
        <v>122</v>
      </c>
    </row>
    <row r="2026" spans="4:5" hidden="1">
      <c r="D2026" t="s">
        <v>8219</v>
      </c>
      <c r="E2026">
        <v>95</v>
      </c>
    </row>
    <row r="2027" spans="4:5" hidden="1">
      <c r="D2027" t="s">
        <v>8219</v>
      </c>
      <c r="E2027">
        <v>325</v>
      </c>
    </row>
    <row r="2028" spans="4:5" hidden="1">
      <c r="D2028" t="s">
        <v>8219</v>
      </c>
      <c r="E2028">
        <v>353</v>
      </c>
    </row>
    <row r="2029" spans="4:5" hidden="1">
      <c r="D2029" t="s">
        <v>8219</v>
      </c>
      <c r="E2029">
        <v>105</v>
      </c>
    </row>
    <row r="2030" spans="4:5" hidden="1">
      <c r="D2030" t="s">
        <v>8219</v>
      </c>
      <c r="E2030">
        <v>729</v>
      </c>
    </row>
    <row r="2031" spans="4:5" hidden="1">
      <c r="D2031" t="s">
        <v>8219</v>
      </c>
      <c r="E2031">
        <v>454</v>
      </c>
    </row>
    <row r="2032" spans="4:5" hidden="1">
      <c r="D2032" t="s">
        <v>8219</v>
      </c>
      <c r="E2032">
        <v>539</v>
      </c>
    </row>
    <row r="2033" spans="4:5" hidden="1">
      <c r="D2033" t="s">
        <v>8219</v>
      </c>
      <c r="E2033">
        <v>79</v>
      </c>
    </row>
    <row r="2034" spans="4:5" hidden="1">
      <c r="D2034" t="s">
        <v>8219</v>
      </c>
      <c r="E2034">
        <v>94</v>
      </c>
    </row>
    <row r="2035" spans="4:5" hidden="1">
      <c r="D2035" t="s">
        <v>8219</v>
      </c>
      <c r="E2035">
        <v>625</v>
      </c>
    </row>
    <row r="2036" spans="4:5" hidden="1">
      <c r="D2036" t="s">
        <v>8219</v>
      </c>
      <c r="E2036">
        <v>508</v>
      </c>
    </row>
    <row r="2037" spans="4:5" hidden="1">
      <c r="D2037" t="s">
        <v>8219</v>
      </c>
      <c r="E2037">
        <v>531</v>
      </c>
    </row>
    <row r="2038" spans="4:5" hidden="1">
      <c r="D2038" t="s">
        <v>8219</v>
      </c>
      <c r="E2038">
        <v>158</v>
      </c>
    </row>
    <row r="2039" spans="4:5" hidden="1">
      <c r="D2039" t="s">
        <v>8219</v>
      </c>
      <c r="E2039">
        <v>508</v>
      </c>
    </row>
    <row r="2040" spans="4:5" hidden="1">
      <c r="D2040" t="s">
        <v>8219</v>
      </c>
      <c r="E2040">
        <v>644</v>
      </c>
    </row>
    <row r="2041" spans="4:5" hidden="1">
      <c r="D2041" t="s">
        <v>8219</v>
      </c>
      <c r="E2041">
        <v>848</v>
      </c>
    </row>
    <row r="2042" spans="4:5" hidden="1">
      <c r="D2042" t="s">
        <v>8219</v>
      </c>
      <c r="E2042">
        <v>429</v>
      </c>
    </row>
    <row r="2043" spans="4:5" hidden="1">
      <c r="D2043" t="s">
        <v>8219</v>
      </c>
      <c r="E2043">
        <v>204</v>
      </c>
    </row>
    <row r="2044" spans="4:5" hidden="1">
      <c r="D2044" t="s">
        <v>8219</v>
      </c>
      <c r="E2044">
        <v>379</v>
      </c>
    </row>
    <row r="2045" spans="4:5" hidden="1">
      <c r="D2045" t="s">
        <v>8219</v>
      </c>
      <c r="E2045">
        <v>271</v>
      </c>
    </row>
    <row r="2046" spans="4:5" hidden="1">
      <c r="D2046" t="s">
        <v>8219</v>
      </c>
      <c r="E2046">
        <v>120</v>
      </c>
    </row>
    <row r="2047" spans="4:5" hidden="1">
      <c r="D2047" t="s">
        <v>8219</v>
      </c>
      <c r="E2047">
        <v>140</v>
      </c>
    </row>
    <row r="2048" spans="4:5" hidden="1">
      <c r="D2048" t="s">
        <v>8219</v>
      </c>
      <c r="E2048">
        <v>193</v>
      </c>
    </row>
    <row r="2049" spans="4:5" hidden="1">
      <c r="D2049" t="s">
        <v>8219</v>
      </c>
      <c r="E2049">
        <v>180</v>
      </c>
    </row>
    <row r="2050" spans="4:5" hidden="1">
      <c r="D2050" t="s">
        <v>8219</v>
      </c>
      <c r="E2050">
        <v>263</v>
      </c>
    </row>
    <row r="2051" spans="4:5" hidden="1">
      <c r="D2051" t="s">
        <v>8219</v>
      </c>
      <c r="E2051">
        <v>217</v>
      </c>
    </row>
    <row r="2052" spans="4:5" hidden="1">
      <c r="D2052" t="s">
        <v>8219</v>
      </c>
      <c r="E2052">
        <v>443</v>
      </c>
    </row>
    <row r="2053" spans="4:5" hidden="1">
      <c r="D2053" t="s">
        <v>8219</v>
      </c>
      <c r="E2053">
        <v>1373</v>
      </c>
    </row>
    <row r="2054" spans="4:5" hidden="1">
      <c r="D2054" t="s">
        <v>8219</v>
      </c>
      <c r="E2054">
        <v>742</v>
      </c>
    </row>
    <row r="2055" spans="4:5" hidden="1">
      <c r="D2055" t="s">
        <v>8219</v>
      </c>
      <c r="E2055">
        <v>170</v>
      </c>
    </row>
    <row r="2056" spans="4:5" hidden="1">
      <c r="D2056" t="s">
        <v>8219</v>
      </c>
      <c r="E2056">
        <v>242</v>
      </c>
    </row>
    <row r="2057" spans="4:5" hidden="1">
      <c r="D2057" t="s">
        <v>8219</v>
      </c>
      <c r="E2057">
        <v>541</v>
      </c>
    </row>
    <row r="2058" spans="4:5" hidden="1">
      <c r="D2058" t="s">
        <v>8219</v>
      </c>
      <c r="E2058">
        <v>121</v>
      </c>
    </row>
    <row r="2059" spans="4:5" hidden="1">
      <c r="D2059" t="s">
        <v>8219</v>
      </c>
      <c r="E2059">
        <v>621</v>
      </c>
    </row>
    <row r="2060" spans="4:5" hidden="1">
      <c r="D2060" t="s">
        <v>8219</v>
      </c>
      <c r="E2060">
        <v>101</v>
      </c>
    </row>
    <row r="2061" spans="4:5" hidden="1">
      <c r="D2061" t="s">
        <v>8219</v>
      </c>
      <c r="E2061">
        <v>554</v>
      </c>
    </row>
    <row r="2062" spans="4:5" hidden="1">
      <c r="D2062" t="s">
        <v>8219</v>
      </c>
      <c r="E2062">
        <v>666</v>
      </c>
    </row>
    <row r="2063" spans="4:5" hidden="1">
      <c r="D2063" t="s">
        <v>8219</v>
      </c>
      <c r="E2063">
        <v>410</v>
      </c>
    </row>
    <row r="2064" spans="4:5" hidden="1">
      <c r="D2064" t="s">
        <v>8219</v>
      </c>
      <c r="E2064">
        <v>375</v>
      </c>
    </row>
    <row r="2065" spans="4:5" hidden="1">
      <c r="D2065" t="s">
        <v>8219</v>
      </c>
      <c r="E2065">
        <v>1364</v>
      </c>
    </row>
    <row r="2066" spans="4:5" hidden="1">
      <c r="D2066" t="s">
        <v>8219</v>
      </c>
      <c r="E2066">
        <v>35</v>
      </c>
    </row>
    <row r="2067" spans="4:5" hidden="1">
      <c r="D2067" t="s">
        <v>8219</v>
      </c>
      <c r="E2067">
        <v>203</v>
      </c>
    </row>
    <row r="2068" spans="4:5" hidden="1">
      <c r="D2068" t="s">
        <v>8219</v>
      </c>
      <c r="E2068">
        <v>49</v>
      </c>
    </row>
    <row r="2069" spans="4:5" hidden="1">
      <c r="D2069" t="s">
        <v>8219</v>
      </c>
      <c r="E2069">
        <v>5812</v>
      </c>
    </row>
    <row r="2070" spans="4:5" hidden="1">
      <c r="D2070" t="s">
        <v>8219</v>
      </c>
      <c r="E2070">
        <v>1556</v>
      </c>
    </row>
    <row r="2071" spans="4:5" hidden="1">
      <c r="D2071" t="s">
        <v>8219</v>
      </c>
      <c r="E2071">
        <v>65</v>
      </c>
    </row>
    <row r="2072" spans="4:5" hidden="1">
      <c r="D2072" t="s">
        <v>8219</v>
      </c>
      <c r="E2072">
        <v>10</v>
      </c>
    </row>
    <row r="2073" spans="4:5" hidden="1">
      <c r="D2073" t="s">
        <v>8219</v>
      </c>
      <c r="E2073">
        <v>76</v>
      </c>
    </row>
    <row r="2074" spans="4:5" hidden="1">
      <c r="D2074" t="s">
        <v>8219</v>
      </c>
      <c r="E2074">
        <v>263</v>
      </c>
    </row>
    <row r="2075" spans="4:5" hidden="1">
      <c r="D2075" t="s">
        <v>8219</v>
      </c>
      <c r="E2075">
        <v>1530</v>
      </c>
    </row>
    <row r="2076" spans="4:5" hidden="1">
      <c r="D2076" t="s">
        <v>8219</v>
      </c>
      <c r="E2076">
        <v>278</v>
      </c>
    </row>
    <row r="2077" spans="4:5" hidden="1">
      <c r="D2077" t="s">
        <v>8219</v>
      </c>
      <c r="E2077">
        <v>350</v>
      </c>
    </row>
    <row r="2078" spans="4:5" hidden="1">
      <c r="D2078" t="s">
        <v>8219</v>
      </c>
      <c r="E2078">
        <v>470</v>
      </c>
    </row>
    <row r="2079" spans="4:5" hidden="1">
      <c r="D2079" t="s">
        <v>8219</v>
      </c>
      <c r="E2079">
        <v>3</v>
      </c>
    </row>
    <row r="2080" spans="4:5" hidden="1">
      <c r="D2080" t="s">
        <v>8219</v>
      </c>
      <c r="E2080">
        <v>8200</v>
      </c>
    </row>
    <row r="2081" spans="4:5" hidden="1">
      <c r="D2081" t="s">
        <v>8219</v>
      </c>
      <c r="E2081">
        <v>8359</v>
      </c>
    </row>
    <row r="2082" spans="4:5" hidden="1">
      <c r="D2082" t="s">
        <v>8219</v>
      </c>
      <c r="E2082">
        <v>188</v>
      </c>
    </row>
    <row r="2083" spans="4:5" hidden="1">
      <c r="D2083" t="s">
        <v>8219</v>
      </c>
      <c r="E2083">
        <v>48</v>
      </c>
    </row>
    <row r="2084" spans="4:5" hidden="1">
      <c r="D2084" t="s">
        <v>8219</v>
      </c>
      <c r="E2084">
        <v>607</v>
      </c>
    </row>
    <row r="2085" spans="4:5" hidden="1">
      <c r="D2085" t="s">
        <v>8219</v>
      </c>
      <c r="E2085">
        <v>50</v>
      </c>
    </row>
    <row r="2086" spans="4:5" hidden="1">
      <c r="D2086" t="s">
        <v>8219</v>
      </c>
      <c r="E2086">
        <v>55</v>
      </c>
    </row>
    <row r="2087" spans="4:5" hidden="1">
      <c r="D2087" t="s">
        <v>8219</v>
      </c>
      <c r="E2087">
        <v>38</v>
      </c>
    </row>
    <row r="2088" spans="4:5" hidden="1">
      <c r="D2088" t="s">
        <v>8219</v>
      </c>
      <c r="E2088">
        <v>25</v>
      </c>
    </row>
    <row r="2089" spans="4:5" hidden="1">
      <c r="D2089" t="s">
        <v>8219</v>
      </c>
      <c r="E2089">
        <v>46</v>
      </c>
    </row>
    <row r="2090" spans="4:5" hidden="1">
      <c r="D2090" t="s">
        <v>8219</v>
      </c>
      <c r="E2090">
        <v>83</v>
      </c>
    </row>
    <row r="2091" spans="4:5" hidden="1">
      <c r="D2091" t="s">
        <v>8219</v>
      </c>
      <c r="E2091">
        <v>35</v>
      </c>
    </row>
    <row r="2092" spans="4:5" hidden="1">
      <c r="D2092" t="s">
        <v>8219</v>
      </c>
      <c r="E2092">
        <v>25</v>
      </c>
    </row>
    <row r="2093" spans="4:5" hidden="1">
      <c r="D2093" t="s">
        <v>8219</v>
      </c>
      <c r="E2093">
        <v>75</v>
      </c>
    </row>
    <row r="2094" spans="4:5" hidden="1">
      <c r="D2094" t="s">
        <v>8219</v>
      </c>
      <c r="E2094">
        <v>62</v>
      </c>
    </row>
    <row r="2095" spans="4:5" hidden="1">
      <c r="D2095" t="s">
        <v>8219</v>
      </c>
      <c r="E2095">
        <v>160</v>
      </c>
    </row>
    <row r="2096" spans="4:5" hidden="1">
      <c r="D2096" t="s">
        <v>8219</v>
      </c>
      <c r="E2096">
        <v>246</v>
      </c>
    </row>
    <row r="2097" spans="4:5" hidden="1">
      <c r="D2097" t="s">
        <v>8219</v>
      </c>
      <c r="E2097">
        <v>55</v>
      </c>
    </row>
    <row r="2098" spans="4:5" hidden="1">
      <c r="D2098" t="s">
        <v>8219</v>
      </c>
      <c r="E2098">
        <v>23</v>
      </c>
    </row>
    <row r="2099" spans="4:5" hidden="1">
      <c r="D2099" t="s">
        <v>8219</v>
      </c>
      <c r="E2099">
        <v>72</v>
      </c>
    </row>
    <row r="2100" spans="4:5" hidden="1">
      <c r="D2100" t="s">
        <v>8219</v>
      </c>
      <c r="E2100">
        <v>22</v>
      </c>
    </row>
    <row r="2101" spans="4:5" hidden="1">
      <c r="D2101" t="s">
        <v>8219</v>
      </c>
      <c r="E2101">
        <v>14</v>
      </c>
    </row>
    <row r="2102" spans="4:5" hidden="1">
      <c r="D2102" t="s">
        <v>8219</v>
      </c>
      <c r="E2102">
        <v>38</v>
      </c>
    </row>
    <row r="2103" spans="4:5" hidden="1">
      <c r="D2103" t="s">
        <v>8219</v>
      </c>
      <c r="E2103">
        <v>32</v>
      </c>
    </row>
    <row r="2104" spans="4:5" hidden="1">
      <c r="D2104" t="s">
        <v>8219</v>
      </c>
      <c r="E2104">
        <v>63</v>
      </c>
    </row>
    <row r="2105" spans="4:5" hidden="1">
      <c r="D2105" t="s">
        <v>8219</v>
      </c>
      <c r="E2105">
        <v>27</v>
      </c>
    </row>
    <row r="2106" spans="4:5" hidden="1">
      <c r="D2106" t="s">
        <v>8219</v>
      </c>
      <c r="E2106">
        <v>44</v>
      </c>
    </row>
    <row r="2107" spans="4:5" hidden="1">
      <c r="D2107" t="s">
        <v>8219</v>
      </c>
      <c r="E2107">
        <v>38</v>
      </c>
    </row>
    <row r="2108" spans="4:5" hidden="1">
      <c r="D2108" t="s">
        <v>8219</v>
      </c>
      <c r="E2108">
        <v>115</v>
      </c>
    </row>
    <row r="2109" spans="4:5" hidden="1">
      <c r="D2109" t="s">
        <v>8219</v>
      </c>
      <c r="E2109">
        <v>37</v>
      </c>
    </row>
    <row r="2110" spans="4:5" hidden="1">
      <c r="D2110" t="s">
        <v>8219</v>
      </c>
      <c r="E2110">
        <v>99</v>
      </c>
    </row>
    <row r="2111" spans="4:5" hidden="1">
      <c r="D2111" t="s">
        <v>8219</v>
      </c>
      <c r="E2111">
        <v>44</v>
      </c>
    </row>
    <row r="2112" spans="4:5" hidden="1">
      <c r="D2112" t="s">
        <v>8219</v>
      </c>
      <c r="E2112">
        <v>58</v>
      </c>
    </row>
    <row r="2113" spans="4:5" hidden="1">
      <c r="D2113" t="s">
        <v>8219</v>
      </c>
      <c r="E2113">
        <v>191</v>
      </c>
    </row>
    <row r="2114" spans="4:5" hidden="1">
      <c r="D2114" t="s">
        <v>8219</v>
      </c>
      <c r="E2114">
        <v>40</v>
      </c>
    </row>
    <row r="2115" spans="4:5" hidden="1">
      <c r="D2115" t="s">
        <v>8219</v>
      </c>
      <c r="E2115">
        <v>38</v>
      </c>
    </row>
    <row r="2116" spans="4:5" hidden="1">
      <c r="D2116" t="s">
        <v>8219</v>
      </c>
      <c r="E2116">
        <v>39</v>
      </c>
    </row>
    <row r="2117" spans="4:5" hidden="1">
      <c r="D2117" t="s">
        <v>8219</v>
      </c>
      <c r="E2117">
        <v>11</v>
      </c>
    </row>
    <row r="2118" spans="4:5" hidden="1">
      <c r="D2118" t="s">
        <v>8219</v>
      </c>
      <c r="E2118">
        <v>107</v>
      </c>
    </row>
    <row r="2119" spans="4:5" hidden="1">
      <c r="D2119" t="s">
        <v>8219</v>
      </c>
      <c r="E2119">
        <v>147</v>
      </c>
    </row>
    <row r="2120" spans="4:5" hidden="1">
      <c r="D2120" t="s">
        <v>8219</v>
      </c>
      <c r="E2120">
        <v>36</v>
      </c>
    </row>
    <row r="2121" spans="4:5" hidden="1">
      <c r="D2121" t="s">
        <v>8219</v>
      </c>
      <c r="E2121">
        <v>92</v>
      </c>
    </row>
    <row r="2122" spans="4:5" hidden="1">
      <c r="D2122" t="s">
        <v>8219</v>
      </c>
      <c r="E2122">
        <v>35</v>
      </c>
    </row>
    <row r="2123" spans="4:5" hidden="1">
      <c r="D2123" t="s">
        <v>8219</v>
      </c>
      <c r="E2123">
        <v>17</v>
      </c>
    </row>
    <row r="2124" spans="4:5" hidden="1">
      <c r="D2124" t="s">
        <v>8219</v>
      </c>
      <c r="E2124">
        <v>22</v>
      </c>
    </row>
    <row r="2125" spans="4:5" hidden="1">
      <c r="D2125" t="s">
        <v>8219</v>
      </c>
      <c r="E2125">
        <v>69</v>
      </c>
    </row>
    <row r="2126" spans="4:5">
      <c r="D2126" t="s">
        <v>8221</v>
      </c>
      <c r="E2126">
        <v>10</v>
      </c>
    </row>
    <row r="2127" spans="4:5">
      <c r="D2127" t="s">
        <v>8221</v>
      </c>
      <c r="E2127">
        <v>3</v>
      </c>
    </row>
    <row r="2128" spans="4:5">
      <c r="D2128" t="s">
        <v>8221</v>
      </c>
      <c r="E2128">
        <v>5</v>
      </c>
    </row>
    <row r="2129" spans="4:5">
      <c r="D2129" t="s">
        <v>8221</v>
      </c>
      <c r="E2129">
        <v>5</v>
      </c>
    </row>
    <row r="2130" spans="4:5">
      <c r="D2130" t="s">
        <v>8221</v>
      </c>
      <c r="E2130">
        <v>27</v>
      </c>
    </row>
    <row r="2131" spans="4:5">
      <c r="D2131" t="s">
        <v>8221</v>
      </c>
      <c r="E2131">
        <v>2</v>
      </c>
    </row>
    <row r="2132" spans="4:5">
      <c r="D2132" t="s">
        <v>8221</v>
      </c>
      <c r="E2132">
        <v>236</v>
      </c>
    </row>
    <row r="2133" spans="4:5">
      <c r="D2133" t="s">
        <v>8221</v>
      </c>
      <c r="E2133">
        <v>1</v>
      </c>
    </row>
    <row r="2134" spans="4:5">
      <c r="D2134" t="s">
        <v>8221</v>
      </c>
      <c r="E2134">
        <v>12</v>
      </c>
    </row>
    <row r="2135" spans="4:5">
      <c r="D2135" t="s">
        <v>8221</v>
      </c>
      <c r="E2135">
        <v>4</v>
      </c>
    </row>
    <row r="2136" spans="4:5">
      <c r="D2136" t="s">
        <v>8221</v>
      </c>
      <c r="E2136">
        <v>3</v>
      </c>
    </row>
    <row r="2137" spans="4:5">
      <c r="D2137" t="s">
        <v>8221</v>
      </c>
      <c r="E2137">
        <v>99</v>
      </c>
    </row>
    <row r="2138" spans="4:5">
      <c r="D2138" t="s">
        <v>8221</v>
      </c>
      <c r="E2138">
        <v>3</v>
      </c>
    </row>
    <row r="2139" spans="4:5">
      <c r="D2139" t="s">
        <v>8221</v>
      </c>
      <c r="E2139">
        <v>3</v>
      </c>
    </row>
    <row r="2140" spans="4:5">
      <c r="D2140" t="s">
        <v>8221</v>
      </c>
      <c r="E2140">
        <v>22</v>
      </c>
    </row>
    <row r="2141" spans="4:5">
      <c r="D2141" t="s">
        <v>8221</v>
      </c>
      <c r="E2141">
        <v>4</v>
      </c>
    </row>
    <row r="2142" spans="4:5">
      <c r="D2142" t="s">
        <v>8221</v>
      </c>
      <c r="E2142">
        <v>534</v>
      </c>
    </row>
    <row r="2143" spans="4:5">
      <c r="D2143" t="s">
        <v>8221</v>
      </c>
      <c r="E2143">
        <v>12</v>
      </c>
    </row>
    <row r="2144" spans="4:5">
      <c r="D2144" t="s">
        <v>8221</v>
      </c>
      <c r="E2144">
        <v>56</v>
      </c>
    </row>
    <row r="2145" spans="4:5">
      <c r="D2145" t="s">
        <v>8221</v>
      </c>
      <c r="E2145">
        <v>11</v>
      </c>
    </row>
    <row r="2146" spans="4:5">
      <c r="D2146" t="s">
        <v>8221</v>
      </c>
      <c r="E2146">
        <v>0</v>
      </c>
    </row>
    <row r="2147" spans="4:5">
      <c r="D2147" t="s">
        <v>8221</v>
      </c>
      <c r="E2147">
        <v>12</v>
      </c>
    </row>
    <row r="2148" spans="4:5">
      <c r="D2148" t="s">
        <v>8221</v>
      </c>
      <c r="E2148">
        <v>5</v>
      </c>
    </row>
    <row r="2149" spans="4:5">
      <c r="D2149" t="s">
        <v>8221</v>
      </c>
      <c r="E2149">
        <v>24</v>
      </c>
    </row>
    <row r="2150" spans="4:5">
      <c r="D2150" t="s">
        <v>8221</v>
      </c>
      <c r="E2150">
        <v>89</v>
      </c>
    </row>
    <row r="2151" spans="4:5">
      <c r="D2151" t="s">
        <v>8221</v>
      </c>
      <c r="E2151">
        <v>1</v>
      </c>
    </row>
    <row r="2152" spans="4:5">
      <c r="D2152" t="s">
        <v>8221</v>
      </c>
      <c r="E2152">
        <v>55</v>
      </c>
    </row>
    <row r="2153" spans="4:5">
      <c r="D2153" t="s">
        <v>8221</v>
      </c>
      <c r="E2153">
        <v>2</v>
      </c>
    </row>
    <row r="2154" spans="4:5">
      <c r="D2154" t="s">
        <v>8221</v>
      </c>
      <c r="E2154">
        <v>0</v>
      </c>
    </row>
    <row r="2155" spans="4:5">
      <c r="D2155" t="s">
        <v>8221</v>
      </c>
      <c r="E2155">
        <v>4</v>
      </c>
    </row>
    <row r="2156" spans="4:5">
      <c r="D2156" t="s">
        <v>8221</v>
      </c>
      <c r="E2156">
        <v>6</v>
      </c>
    </row>
    <row r="2157" spans="4:5">
      <c r="D2157" t="s">
        <v>8221</v>
      </c>
      <c r="E2157">
        <v>4</v>
      </c>
    </row>
    <row r="2158" spans="4:5">
      <c r="D2158" t="s">
        <v>8221</v>
      </c>
      <c r="E2158">
        <v>4</v>
      </c>
    </row>
    <row r="2159" spans="4:5">
      <c r="D2159" t="s">
        <v>8221</v>
      </c>
      <c r="E2159">
        <v>2</v>
      </c>
    </row>
    <row r="2160" spans="4:5">
      <c r="D2160" t="s">
        <v>8221</v>
      </c>
      <c r="E2160">
        <v>5</v>
      </c>
    </row>
    <row r="2161" spans="4:5">
      <c r="D2161" t="s">
        <v>8221</v>
      </c>
      <c r="E2161">
        <v>83</v>
      </c>
    </row>
    <row r="2162" spans="4:5">
      <c r="D2162" t="s">
        <v>8221</v>
      </c>
      <c r="E2162">
        <v>57</v>
      </c>
    </row>
    <row r="2163" spans="4:5">
      <c r="D2163" t="s">
        <v>8221</v>
      </c>
      <c r="E2163">
        <v>311</v>
      </c>
    </row>
    <row r="2164" spans="4:5">
      <c r="D2164" t="s">
        <v>8221</v>
      </c>
      <c r="E2164">
        <v>2</v>
      </c>
    </row>
    <row r="2165" spans="4:5">
      <c r="D2165" t="s">
        <v>8221</v>
      </c>
      <c r="E2165">
        <v>16</v>
      </c>
    </row>
    <row r="2166" spans="4:5" hidden="1">
      <c r="D2166" t="s">
        <v>8219</v>
      </c>
      <c r="E2166">
        <v>13</v>
      </c>
    </row>
    <row r="2167" spans="4:5" hidden="1">
      <c r="D2167" t="s">
        <v>8219</v>
      </c>
      <c r="E2167">
        <v>58</v>
      </c>
    </row>
    <row r="2168" spans="4:5" hidden="1">
      <c r="D2168" t="s">
        <v>8219</v>
      </c>
      <c r="E2168">
        <v>44</v>
      </c>
    </row>
    <row r="2169" spans="4:5" hidden="1">
      <c r="D2169" t="s">
        <v>8219</v>
      </c>
      <c r="E2169">
        <v>83</v>
      </c>
    </row>
    <row r="2170" spans="4:5" hidden="1">
      <c r="D2170" t="s">
        <v>8219</v>
      </c>
      <c r="E2170">
        <v>117</v>
      </c>
    </row>
    <row r="2171" spans="4:5" hidden="1">
      <c r="D2171" t="s">
        <v>8219</v>
      </c>
      <c r="E2171">
        <v>32</v>
      </c>
    </row>
    <row r="2172" spans="4:5" hidden="1">
      <c r="D2172" t="s">
        <v>8219</v>
      </c>
      <c r="E2172">
        <v>8</v>
      </c>
    </row>
    <row r="2173" spans="4:5" hidden="1">
      <c r="D2173" t="s">
        <v>8219</v>
      </c>
      <c r="E2173">
        <v>340</v>
      </c>
    </row>
    <row r="2174" spans="4:5" hidden="1">
      <c r="D2174" t="s">
        <v>8219</v>
      </c>
      <c r="E2174">
        <v>7</v>
      </c>
    </row>
    <row r="2175" spans="4:5" hidden="1">
      <c r="D2175" t="s">
        <v>8219</v>
      </c>
      <c r="E2175">
        <v>19</v>
      </c>
    </row>
    <row r="2176" spans="4:5" hidden="1">
      <c r="D2176" t="s">
        <v>8219</v>
      </c>
      <c r="E2176">
        <v>47</v>
      </c>
    </row>
    <row r="2177" spans="4:5" hidden="1">
      <c r="D2177" t="s">
        <v>8219</v>
      </c>
      <c r="E2177">
        <v>13</v>
      </c>
    </row>
    <row r="2178" spans="4:5" hidden="1">
      <c r="D2178" t="s">
        <v>8219</v>
      </c>
      <c r="E2178">
        <v>90</v>
      </c>
    </row>
    <row r="2179" spans="4:5" hidden="1">
      <c r="D2179" t="s">
        <v>8219</v>
      </c>
      <c r="E2179">
        <v>63</v>
      </c>
    </row>
    <row r="2180" spans="4:5" hidden="1">
      <c r="D2180" t="s">
        <v>8219</v>
      </c>
      <c r="E2180">
        <v>26</v>
      </c>
    </row>
    <row r="2181" spans="4:5" hidden="1">
      <c r="D2181" t="s">
        <v>8219</v>
      </c>
      <c r="E2181">
        <v>71</v>
      </c>
    </row>
    <row r="2182" spans="4:5" hidden="1">
      <c r="D2182" t="s">
        <v>8219</v>
      </c>
      <c r="E2182">
        <v>38</v>
      </c>
    </row>
    <row r="2183" spans="4:5" hidden="1">
      <c r="D2183" t="s">
        <v>8219</v>
      </c>
      <c r="E2183">
        <v>859</v>
      </c>
    </row>
    <row r="2184" spans="4:5" hidden="1">
      <c r="D2184" t="s">
        <v>8219</v>
      </c>
      <c r="E2184">
        <v>21</v>
      </c>
    </row>
    <row r="2185" spans="4:5" hidden="1">
      <c r="D2185" t="s">
        <v>8219</v>
      </c>
      <c r="E2185">
        <v>78</v>
      </c>
    </row>
    <row r="2186" spans="4:5" hidden="1">
      <c r="D2186" t="s">
        <v>8219</v>
      </c>
      <c r="E2186">
        <v>53</v>
      </c>
    </row>
    <row r="2187" spans="4:5" hidden="1">
      <c r="D2187" t="s">
        <v>8219</v>
      </c>
      <c r="E2187">
        <v>356</v>
      </c>
    </row>
    <row r="2188" spans="4:5" hidden="1">
      <c r="D2188" t="s">
        <v>8219</v>
      </c>
      <c r="E2188">
        <v>279</v>
      </c>
    </row>
    <row r="2189" spans="4:5" hidden="1">
      <c r="D2189" t="s">
        <v>8219</v>
      </c>
      <c r="E2189">
        <v>266</v>
      </c>
    </row>
    <row r="2190" spans="4:5" hidden="1">
      <c r="D2190" t="s">
        <v>8219</v>
      </c>
      <c r="E2190">
        <v>623</v>
      </c>
    </row>
    <row r="2191" spans="4:5" hidden="1">
      <c r="D2191" t="s">
        <v>8219</v>
      </c>
      <c r="E2191">
        <v>392</v>
      </c>
    </row>
    <row r="2192" spans="4:5" hidden="1">
      <c r="D2192" t="s">
        <v>8219</v>
      </c>
      <c r="E2192">
        <v>3562</v>
      </c>
    </row>
    <row r="2193" spans="4:5" hidden="1">
      <c r="D2193" t="s">
        <v>8219</v>
      </c>
      <c r="E2193">
        <v>514</v>
      </c>
    </row>
    <row r="2194" spans="4:5" hidden="1">
      <c r="D2194" t="s">
        <v>8219</v>
      </c>
      <c r="E2194">
        <v>88</v>
      </c>
    </row>
    <row r="2195" spans="4:5" hidden="1">
      <c r="D2195" t="s">
        <v>8219</v>
      </c>
      <c r="E2195">
        <v>537</v>
      </c>
    </row>
    <row r="2196" spans="4:5" hidden="1">
      <c r="D2196" t="s">
        <v>8219</v>
      </c>
      <c r="E2196">
        <v>25</v>
      </c>
    </row>
    <row r="2197" spans="4:5" hidden="1">
      <c r="D2197" t="s">
        <v>8219</v>
      </c>
      <c r="E2197">
        <v>3238</v>
      </c>
    </row>
    <row r="2198" spans="4:5" hidden="1">
      <c r="D2198" t="s">
        <v>8219</v>
      </c>
      <c r="E2198">
        <v>897</v>
      </c>
    </row>
    <row r="2199" spans="4:5" hidden="1">
      <c r="D2199" t="s">
        <v>8219</v>
      </c>
      <c r="E2199">
        <v>878</v>
      </c>
    </row>
    <row r="2200" spans="4:5" hidden="1">
      <c r="D2200" t="s">
        <v>8219</v>
      </c>
      <c r="E2200">
        <v>115</v>
      </c>
    </row>
    <row r="2201" spans="4:5" hidden="1">
      <c r="D2201" t="s">
        <v>8219</v>
      </c>
      <c r="E2201">
        <v>234</v>
      </c>
    </row>
    <row r="2202" spans="4:5" hidden="1">
      <c r="D2202" t="s">
        <v>8219</v>
      </c>
      <c r="E2202">
        <v>4330</v>
      </c>
    </row>
    <row r="2203" spans="4:5" hidden="1">
      <c r="D2203" t="s">
        <v>8219</v>
      </c>
      <c r="E2203">
        <v>651</v>
      </c>
    </row>
    <row r="2204" spans="4:5" hidden="1">
      <c r="D2204" t="s">
        <v>8219</v>
      </c>
      <c r="E2204">
        <v>251</v>
      </c>
    </row>
    <row r="2205" spans="4:5" hidden="1">
      <c r="D2205" t="s">
        <v>8219</v>
      </c>
      <c r="E2205">
        <v>263</v>
      </c>
    </row>
    <row r="2206" spans="4:5" hidden="1">
      <c r="D2206" t="s">
        <v>8219</v>
      </c>
      <c r="E2206">
        <v>28</v>
      </c>
    </row>
    <row r="2207" spans="4:5" hidden="1">
      <c r="D2207" t="s">
        <v>8219</v>
      </c>
      <c r="E2207">
        <v>721</v>
      </c>
    </row>
    <row r="2208" spans="4:5" hidden="1">
      <c r="D2208" t="s">
        <v>8219</v>
      </c>
      <c r="E2208">
        <v>50</v>
      </c>
    </row>
    <row r="2209" spans="4:5" hidden="1">
      <c r="D2209" t="s">
        <v>8219</v>
      </c>
      <c r="E2209">
        <v>73</v>
      </c>
    </row>
    <row r="2210" spans="4:5" hidden="1">
      <c r="D2210" t="s">
        <v>8219</v>
      </c>
      <c r="E2210">
        <v>27</v>
      </c>
    </row>
    <row r="2211" spans="4:5" hidden="1">
      <c r="D2211" t="s">
        <v>8219</v>
      </c>
      <c r="E2211">
        <v>34</v>
      </c>
    </row>
    <row r="2212" spans="4:5" hidden="1">
      <c r="D2212" t="s">
        <v>8219</v>
      </c>
      <c r="E2212">
        <v>7</v>
      </c>
    </row>
    <row r="2213" spans="4:5" hidden="1">
      <c r="D2213" t="s">
        <v>8219</v>
      </c>
      <c r="E2213">
        <v>24</v>
      </c>
    </row>
    <row r="2214" spans="4:5" hidden="1">
      <c r="D2214" t="s">
        <v>8219</v>
      </c>
      <c r="E2214">
        <v>15</v>
      </c>
    </row>
    <row r="2215" spans="4:5" hidden="1">
      <c r="D2215" t="s">
        <v>8219</v>
      </c>
      <c r="E2215">
        <v>72</v>
      </c>
    </row>
    <row r="2216" spans="4:5" hidden="1">
      <c r="D2216" t="s">
        <v>8219</v>
      </c>
      <c r="E2216">
        <v>120</v>
      </c>
    </row>
    <row r="2217" spans="4:5" hidden="1">
      <c r="D2217" t="s">
        <v>8219</v>
      </c>
      <c r="E2217">
        <v>123</v>
      </c>
    </row>
    <row r="2218" spans="4:5" hidden="1">
      <c r="D2218" t="s">
        <v>8219</v>
      </c>
      <c r="E2218">
        <v>1</v>
      </c>
    </row>
    <row r="2219" spans="4:5" hidden="1">
      <c r="D2219" t="s">
        <v>8219</v>
      </c>
      <c r="E2219">
        <v>24</v>
      </c>
    </row>
    <row r="2220" spans="4:5" hidden="1">
      <c r="D2220" t="s">
        <v>8219</v>
      </c>
      <c r="E2220">
        <v>33</v>
      </c>
    </row>
    <row r="2221" spans="4:5" hidden="1">
      <c r="D2221" t="s">
        <v>8219</v>
      </c>
      <c r="E2221">
        <v>14</v>
      </c>
    </row>
    <row r="2222" spans="4:5" hidden="1">
      <c r="D2222" t="s">
        <v>8219</v>
      </c>
      <c r="E2222">
        <v>9</v>
      </c>
    </row>
    <row r="2223" spans="4:5" hidden="1">
      <c r="D2223" t="s">
        <v>8219</v>
      </c>
      <c r="E2223">
        <v>76</v>
      </c>
    </row>
    <row r="2224" spans="4:5" hidden="1">
      <c r="D2224" t="s">
        <v>8219</v>
      </c>
      <c r="E2224">
        <v>19</v>
      </c>
    </row>
    <row r="2225" spans="4:5" hidden="1">
      <c r="D2225" t="s">
        <v>8219</v>
      </c>
      <c r="E2225">
        <v>69</v>
      </c>
    </row>
    <row r="2226" spans="4:5" hidden="1">
      <c r="D2226" t="s">
        <v>8219</v>
      </c>
      <c r="E2226">
        <v>218</v>
      </c>
    </row>
    <row r="2227" spans="4:5" hidden="1">
      <c r="D2227" t="s">
        <v>8219</v>
      </c>
      <c r="E2227">
        <v>30</v>
      </c>
    </row>
    <row r="2228" spans="4:5" hidden="1">
      <c r="D2228" t="s">
        <v>8219</v>
      </c>
      <c r="E2228">
        <v>100</v>
      </c>
    </row>
    <row r="2229" spans="4:5" hidden="1">
      <c r="D2229" t="s">
        <v>8219</v>
      </c>
      <c r="E2229">
        <v>296</v>
      </c>
    </row>
    <row r="2230" spans="4:5" hidden="1">
      <c r="D2230" t="s">
        <v>8219</v>
      </c>
      <c r="E2230">
        <v>1204</v>
      </c>
    </row>
    <row r="2231" spans="4:5" hidden="1">
      <c r="D2231" t="s">
        <v>8219</v>
      </c>
      <c r="E2231">
        <v>321</v>
      </c>
    </row>
    <row r="2232" spans="4:5" hidden="1">
      <c r="D2232" t="s">
        <v>8219</v>
      </c>
      <c r="E2232">
        <v>301</v>
      </c>
    </row>
    <row r="2233" spans="4:5" hidden="1">
      <c r="D2233" t="s">
        <v>8219</v>
      </c>
      <c r="E2233">
        <v>144</v>
      </c>
    </row>
    <row r="2234" spans="4:5" hidden="1">
      <c r="D2234" t="s">
        <v>8219</v>
      </c>
      <c r="E2234">
        <v>539</v>
      </c>
    </row>
    <row r="2235" spans="4:5" hidden="1">
      <c r="D2235" t="s">
        <v>8219</v>
      </c>
      <c r="E2235">
        <v>498</v>
      </c>
    </row>
    <row r="2236" spans="4:5" hidden="1">
      <c r="D2236" t="s">
        <v>8219</v>
      </c>
      <c r="E2236">
        <v>1113</v>
      </c>
    </row>
    <row r="2237" spans="4:5" hidden="1">
      <c r="D2237" t="s">
        <v>8219</v>
      </c>
      <c r="E2237">
        <v>988</v>
      </c>
    </row>
    <row r="2238" spans="4:5" hidden="1">
      <c r="D2238" t="s">
        <v>8219</v>
      </c>
      <c r="E2238">
        <v>391</v>
      </c>
    </row>
    <row r="2239" spans="4:5" hidden="1">
      <c r="D2239" t="s">
        <v>8219</v>
      </c>
      <c r="E2239">
        <v>28</v>
      </c>
    </row>
    <row r="2240" spans="4:5" hidden="1">
      <c r="D2240" t="s">
        <v>8219</v>
      </c>
      <c r="E2240">
        <v>147</v>
      </c>
    </row>
    <row r="2241" spans="4:5" hidden="1">
      <c r="D2241" t="s">
        <v>8219</v>
      </c>
      <c r="E2241">
        <v>680</v>
      </c>
    </row>
    <row r="2242" spans="4:5" hidden="1">
      <c r="D2242" t="s">
        <v>8219</v>
      </c>
      <c r="E2242">
        <v>983</v>
      </c>
    </row>
    <row r="2243" spans="4:5" hidden="1">
      <c r="D2243" t="s">
        <v>8219</v>
      </c>
      <c r="E2243">
        <v>79</v>
      </c>
    </row>
    <row r="2244" spans="4:5" hidden="1">
      <c r="D2244" t="s">
        <v>8219</v>
      </c>
      <c r="E2244">
        <v>426</v>
      </c>
    </row>
    <row r="2245" spans="4:5" hidden="1">
      <c r="D2245" t="s">
        <v>8219</v>
      </c>
      <c r="E2245">
        <v>96</v>
      </c>
    </row>
    <row r="2246" spans="4:5" hidden="1">
      <c r="D2246" t="s">
        <v>8219</v>
      </c>
      <c r="E2246">
        <v>163</v>
      </c>
    </row>
    <row r="2247" spans="4:5" hidden="1">
      <c r="D2247" t="s">
        <v>8219</v>
      </c>
      <c r="E2247">
        <v>2525</v>
      </c>
    </row>
    <row r="2248" spans="4:5" hidden="1">
      <c r="D2248" t="s">
        <v>8219</v>
      </c>
      <c r="E2248">
        <v>2035</v>
      </c>
    </row>
    <row r="2249" spans="4:5" hidden="1">
      <c r="D2249" t="s">
        <v>8219</v>
      </c>
      <c r="E2249">
        <v>290</v>
      </c>
    </row>
    <row r="2250" spans="4:5" hidden="1">
      <c r="D2250" t="s">
        <v>8219</v>
      </c>
      <c r="E2250">
        <v>1980</v>
      </c>
    </row>
    <row r="2251" spans="4:5" hidden="1">
      <c r="D2251" t="s">
        <v>8219</v>
      </c>
      <c r="E2251">
        <v>57</v>
      </c>
    </row>
    <row r="2252" spans="4:5" hidden="1">
      <c r="D2252" t="s">
        <v>8219</v>
      </c>
      <c r="E2252">
        <v>380</v>
      </c>
    </row>
    <row r="2253" spans="4:5" hidden="1">
      <c r="D2253" t="s">
        <v>8219</v>
      </c>
      <c r="E2253">
        <v>128</v>
      </c>
    </row>
    <row r="2254" spans="4:5" hidden="1">
      <c r="D2254" t="s">
        <v>8219</v>
      </c>
      <c r="E2254">
        <v>180</v>
      </c>
    </row>
    <row r="2255" spans="4:5" hidden="1">
      <c r="D2255" t="s">
        <v>8219</v>
      </c>
      <c r="E2255">
        <v>571</v>
      </c>
    </row>
    <row r="2256" spans="4:5" hidden="1">
      <c r="D2256" t="s">
        <v>8219</v>
      </c>
      <c r="E2256">
        <v>480</v>
      </c>
    </row>
    <row r="2257" spans="4:5" hidden="1">
      <c r="D2257" t="s">
        <v>8219</v>
      </c>
      <c r="E2257">
        <v>249</v>
      </c>
    </row>
    <row r="2258" spans="4:5" hidden="1">
      <c r="D2258" t="s">
        <v>8219</v>
      </c>
      <c r="E2258">
        <v>84</v>
      </c>
    </row>
    <row r="2259" spans="4:5" hidden="1">
      <c r="D2259" t="s">
        <v>8219</v>
      </c>
      <c r="E2259">
        <v>197</v>
      </c>
    </row>
    <row r="2260" spans="4:5" hidden="1">
      <c r="D2260" t="s">
        <v>8219</v>
      </c>
      <c r="E2260">
        <v>271</v>
      </c>
    </row>
    <row r="2261" spans="4:5" hidden="1">
      <c r="D2261" t="s">
        <v>8219</v>
      </c>
      <c r="E2261">
        <v>50</v>
      </c>
    </row>
    <row r="2262" spans="4:5" hidden="1">
      <c r="D2262" t="s">
        <v>8219</v>
      </c>
      <c r="E2262">
        <v>169</v>
      </c>
    </row>
    <row r="2263" spans="4:5" hidden="1">
      <c r="D2263" t="s">
        <v>8219</v>
      </c>
      <c r="E2263">
        <v>205</v>
      </c>
    </row>
    <row r="2264" spans="4:5" hidden="1">
      <c r="D2264" t="s">
        <v>8219</v>
      </c>
      <c r="E2264">
        <v>206</v>
      </c>
    </row>
    <row r="2265" spans="4:5" hidden="1">
      <c r="D2265" t="s">
        <v>8219</v>
      </c>
      <c r="E2265">
        <v>84</v>
      </c>
    </row>
    <row r="2266" spans="4:5" hidden="1">
      <c r="D2266" t="s">
        <v>8219</v>
      </c>
      <c r="E2266">
        <v>210</v>
      </c>
    </row>
    <row r="2267" spans="4:5" hidden="1">
      <c r="D2267" t="s">
        <v>8219</v>
      </c>
      <c r="E2267">
        <v>181</v>
      </c>
    </row>
    <row r="2268" spans="4:5" hidden="1">
      <c r="D2268" t="s">
        <v>8219</v>
      </c>
      <c r="E2268">
        <v>60</v>
      </c>
    </row>
    <row r="2269" spans="4:5" hidden="1">
      <c r="D2269" t="s">
        <v>8219</v>
      </c>
      <c r="E2269">
        <v>445</v>
      </c>
    </row>
    <row r="2270" spans="4:5" hidden="1">
      <c r="D2270" t="s">
        <v>8219</v>
      </c>
      <c r="E2270">
        <v>17</v>
      </c>
    </row>
    <row r="2271" spans="4:5" hidden="1">
      <c r="D2271" t="s">
        <v>8219</v>
      </c>
      <c r="E2271">
        <v>194</v>
      </c>
    </row>
    <row r="2272" spans="4:5" hidden="1">
      <c r="D2272" t="s">
        <v>8219</v>
      </c>
      <c r="E2272">
        <v>404</v>
      </c>
    </row>
    <row r="2273" spans="4:5" hidden="1">
      <c r="D2273" t="s">
        <v>8219</v>
      </c>
      <c r="E2273">
        <v>194</v>
      </c>
    </row>
    <row r="2274" spans="4:5" hidden="1">
      <c r="D2274" t="s">
        <v>8219</v>
      </c>
      <c r="E2274">
        <v>902</v>
      </c>
    </row>
    <row r="2275" spans="4:5" hidden="1">
      <c r="D2275" t="s">
        <v>8219</v>
      </c>
      <c r="E2275">
        <v>1670</v>
      </c>
    </row>
    <row r="2276" spans="4:5" hidden="1">
      <c r="D2276" t="s">
        <v>8219</v>
      </c>
      <c r="E2276">
        <v>1328</v>
      </c>
    </row>
    <row r="2277" spans="4:5" hidden="1">
      <c r="D2277" t="s">
        <v>8219</v>
      </c>
      <c r="E2277">
        <v>944</v>
      </c>
    </row>
    <row r="2278" spans="4:5" hidden="1">
      <c r="D2278" t="s">
        <v>8219</v>
      </c>
      <c r="E2278">
        <v>147</v>
      </c>
    </row>
    <row r="2279" spans="4:5" hidden="1">
      <c r="D2279" t="s">
        <v>8219</v>
      </c>
      <c r="E2279">
        <v>99</v>
      </c>
    </row>
    <row r="2280" spans="4:5" hidden="1">
      <c r="D2280" t="s">
        <v>8219</v>
      </c>
      <c r="E2280">
        <v>79</v>
      </c>
    </row>
    <row r="2281" spans="4:5" hidden="1">
      <c r="D2281" t="s">
        <v>8219</v>
      </c>
      <c r="E2281">
        <v>75</v>
      </c>
    </row>
    <row r="2282" spans="4:5" hidden="1">
      <c r="D2282" t="s">
        <v>8219</v>
      </c>
      <c r="E2282">
        <v>207</v>
      </c>
    </row>
    <row r="2283" spans="4:5" hidden="1">
      <c r="D2283" t="s">
        <v>8219</v>
      </c>
      <c r="E2283">
        <v>102</v>
      </c>
    </row>
    <row r="2284" spans="4:5" hidden="1">
      <c r="D2284" t="s">
        <v>8219</v>
      </c>
      <c r="E2284">
        <v>32</v>
      </c>
    </row>
    <row r="2285" spans="4:5" hidden="1">
      <c r="D2285" t="s">
        <v>8219</v>
      </c>
      <c r="E2285">
        <v>480</v>
      </c>
    </row>
    <row r="2286" spans="4:5" hidden="1">
      <c r="D2286" t="s">
        <v>8219</v>
      </c>
      <c r="E2286">
        <v>11</v>
      </c>
    </row>
    <row r="2287" spans="4:5" hidden="1">
      <c r="D2287" t="s">
        <v>8219</v>
      </c>
      <c r="E2287">
        <v>12</v>
      </c>
    </row>
    <row r="2288" spans="4:5" hidden="1">
      <c r="D2288" t="s">
        <v>8219</v>
      </c>
      <c r="E2288">
        <v>48</v>
      </c>
    </row>
    <row r="2289" spans="4:5" hidden="1">
      <c r="D2289" t="s">
        <v>8219</v>
      </c>
      <c r="E2289">
        <v>59</v>
      </c>
    </row>
    <row r="2290" spans="4:5" hidden="1">
      <c r="D2290" t="s">
        <v>8219</v>
      </c>
      <c r="E2290">
        <v>79</v>
      </c>
    </row>
    <row r="2291" spans="4:5" hidden="1">
      <c r="D2291" t="s">
        <v>8219</v>
      </c>
      <c r="E2291">
        <v>14</v>
      </c>
    </row>
    <row r="2292" spans="4:5" hidden="1">
      <c r="D2292" t="s">
        <v>8219</v>
      </c>
      <c r="E2292">
        <v>106</v>
      </c>
    </row>
    <row r="2293" spans="4:5" hidden="1">
      <c r="D2293" t="s">
        <v>8219</v>
      </c>
      <c r="E2293">
        <v>25</v>
      </c>
    </row>
    <row r="2294" spans="4:5" hidden="1">
      <c r="D2294" t="s">
        <v>8219</v>
      </c>
      <c r="E2294">
        <v>25</v>
      </c>
    </row>
    <row r="2295" spans="4:5" hidden="1">
      <c r="D2295" t="s">
        <v>8219</v>
      </c>
      <c r="E2295">
        <v>29</v>
      </c>
    </row>
    <row r="2296" spans="4:5" hidden="1">
      <c r="D2296" t="s">
        <v>8219</v>
      </c>
      <c r="E2296">
        <v>43</v>
      </c>
    </row>
    <row r="2297" spans="4:5" hidden="1">
      <c r="D2297" t="s">
        <v>8219</v>
      </c>
      <c r="E2297">
        <v>46</v>
      </c>
    </row>
    <row r="2298" spans="4:5" hidden="1">
      <c r="D2298" t="s">
        <v>8219</v>
      </c>
      <c r="E2298">
        <v>27</v>
      </c>
    </row>
    <row r="2299" spans="4:5" hidden="1">
      <c r="D2299" t="s">
        <v>8219</v>
      </c>
      <c r="E2299">
        <v>112</v>
      </c>
    </row>
    <row r="2300" spans="4:5" hidden="1">
      <c r="D2300" t="s">
        <v>8219</v>
      </c>
      <c r="E2300">
        <v>34</v>
      </c>
    </row>
    <row r="2301" spans="4:5" hidden="1">
      <c r="D2301" t="s">
        <v>8219</v>
      </c>
      <c r="E2301">
        <v>145</v>
      </c>
    </row>
    <row r="2302" spans="4:5" hidden="1">
      <c r="D2302" t="s">
        <v>8219</v>
      </c>
      <c r="E2302">
        <v>19</v>
      </c>
    </row>
    <row r="2303" spans="4:5" hidden="1">
      <c r="D2303" t="s">
        <v>8219</v>
      </c>
      <c r="E2303">
        <v>288</v>
      </c>
    </row>
    <row r="2304" spans="4:5" hidden="1">
      <c r="D2304" t="s">
        <v>8219</v>
      </c>
      <c r="E2304">
        <v>14</v>
      </c>
    </row>
    <row r="2305" spans="4:5" hidden="1">
      <c r="D2305" t="s">
        <v>8219</v>
      </c>
      <c r="E2305">
        <v>7</v>
      </c>
    </row>
    <row r="2306" spans="4:5" hidden="1">
      <c r="D2306" t="s">
        <v>8219</v>
      </c>
      <c r="E2306">
        <v>211</v>
      </c>
    </row>
    <row r="2307" spans="4:5" hidden="1">
      <c r="D2307" t="s">
        <v>8219</v>
      </c>
      <c r="E2307">
        <v>85</v>
      </c>
    </row>
    <row r="2308" spans="4:5" hidden="1">
      <c r="D2308" t="s">
        <v>8219</v>
      </c>
      <c r="E2308">
        <v>103</v>
      </c>
    </row>
    <row r="2309" spans="4:5" hidden="1">
      <c r="D2309" t="s">
        <v>8219</v>
      </c>
      <c r="E2309">
        <v>113</v>
      </c>
    </row>
    <row r="2310" spans="4:5" hidden="1">
      <c r="D2310" t="s">
        <v>8219</v>
      </c>
      <c r="E2310">
        <v>167</v>
      </c>
    </row>
    <row r="2311" spans="4:5" hidden="1">
      <c r="D2311" t="s">
        <v>8219</v>
      </c>
      <c r="E2311">
        <v>73</v>
      </c>
    </row>
    <row r="2312" spans="4:5" hidden="1">
      <c r="D2312" t="s">
        <v>8219</v>
      </c>
      <c r="E2312">
        <v>75</v>
      </c>
    </row>
    <row r="2313" spans="4:5" hidden="1">
      <c r="D2313" t="s">
        <v>8219</v>
      </c>
      <c r="E2313">
        <v>614</v>
      </c>
    </row>
    <row r="2314" spans="4:5" hidden="1">
      <c r="D2314" t="s">
        <v>8219</v>
      </c>
      <c r="E2314">
        <v>107</v>
      </c>
    </row>
    <row r="2315" spans="4:5" hidden="1">
      <c r="D2315" t="s">
        <v>8219</v>
      </c>
      <c r="E2315">
        <v>1224</v>
      </c>
    </row>
    <row r="2316" spans="4:5" hidden="1">
      <c r="D2316" t="s">
        <v>8219</v>
      </c>
      <c r="E2316">
        <v>104</v>
      </c>
    </row>
    <row r="2317" spans="4:5" hidden="1">
      <c r="D2317" t="s">
        <v>8219</v>
      </c>
      <c r="E2317">
        <v>79</v>
      </c>
    </row>
    <row r="2318" spans="4:5" hidden="1">
      <c r="D2318" t="s">
        <v>8219</v>
      </c>
      <c r="E2318">
        <v>157</v>
      </c>
    </row>
    <row r="2319" spans="4:5" hidden="1">
      <c r="D2319" t="s">
        <v>8219</v>
      </c>
      <c r="E2319">
        <v>50</v>
      </c>
    </row>
    <row r="2320" spans="4:5" hidden="1">
      <c r="D2320" t="s">
        <v>8219</v>
      </c>
      <c r="E2320">
        <v>64</v>
      </c>
    </row>
    <row r="2321" spans="4:5" hidden="1">
      <c r="D2321" t="s">
        <v>8219</v>
      </c>
      <c r="E2321">
        <v>200</v>
      </c>
    </row>
    <row r="2322" spans="4:5" hidden="1">
      <c r="D2322" t="s">
        <v>8219</v>
      </c>
      <c r="E2322">
        <v>22</v>
      </c>
    </row>
    <row r="2323" spans="4:5" hidden="1">
      <c r="D2323" t="s">
        <v>8219</v>
      </c>
      <c r="E2323">
        <v>163</v>
      </c>
    </row>
    <row r="2324" spans="4:5" hidden="1">
      <c r="D2324" t="s">
        <v>8219</v>
      </c>
      <c r="E2324">
        <v>77</v>
      </c>
    </row>
    <row r="2325" spans="4:5" hidden="1">
      <c r="D2325" t="s">
        <v>8219</v>
      </c>
      <c r="E2325">
        <v>89</v>
      </c>
    </row>
    <row r="2326" spans="4:5" hidden="1">
      <c r="D2326" t="s">
        <v>8222</v>
      </c>
      <c r="E2326">
        <v>64</v>
      </c>
    </row>
    <row r="2327" spans="4:5" hidden="1">
      <c r="D2327" t="s">
        <v>8222</v>
      </c>
      <c r="E2327">
        <v>4</v>
      </c>
    </row>
    <row r="2328" spans="4:5" hidden="1">
      <c r="D2328" t="s">
        <v>8222</v>
      </c>
      <c r="E2328">
        <v>4</v>
      </c>
    </row>
    <row r="2329" spans="4:5" hidden="1">
      <c r="D2329" t="s">
        <v>8222</v>
      </c>
      <c r="E2329">
        <v>61</v>
      </c>
    </row>
    <row r="2330" spans="4:5" hidden="1">
      <c r="D2330" t="s">
        <v>8222</v>
      </c>
      <c r="E2330">
        <v>7</v>
      </c>
    </row>
    <row r="2331" spans="4:5" hidden="1">
      <c r="D2331" t="s">
        <v>8222</v>
      </c>
      <c r="E2331">
        <v>1</v>
      </c>
    </row>
    <row r="2332" spans="4:5" hidden="1">
      <c r="D2332" t="s">
        <v>8219</v>
      </c>
      <c r="E2332">
        <v>3355</v>
      </c>
    </row>
    <row r="2333" spans="4:5" hidden="1">
      <c r="D2333" t="s">
        <v>8219</v>
      </c>
      <c r="E2333">
        <v>537</v>
      </c>
    </row>
    <row r="2334" spans="4:5" hidden="1">
      <c r="D2334" t="s">
        <v>8219</v>
      </c>
      <c r="E2334">
        <v>125</v>
      </c>
    </row>
    <row r="2335" spans="4:5" hidden="1">
      <c r="D2335" t="s">
        <v>8219</v>
      </c>
      <c r="E2335">
        <v>163</v>
      </c>
    </row>
    <row r="2336" spans="4:5" hidden="1">
      <c r="D2336" t="s">
        <v>8219</v>
      </c>
      <c r="E2336">
        <v>283</v>
      </c>
    </row>
    <row r="2337" spans="4:5" hidden="1">
      <c r="D2337" t="s">
        <v>8219</v>
      </c>
      <c r="E2337">
        <v>352</v>
      </c>
    </row>
    <row r="2338" spans="4:5" hidden="1">
      <c r="D2338" t="s">
        <v>8219</v>
      </c>
      <c r="E2338">
        <v>94</v>
      </c>
    </row>
    <row r="2339" spans="4:5" hidden="1">
      <c r="D2339" t="s">
        <v>8219</v>
      </c>
      <c r="E2339">
        <v>67</v>
      </c>
    </row>
    <row r="2340" spans="4:5" hidden="1">
      <c r="D2340" t="s">
        <v>8219</v>
      </c>
      <c r="E2340">
        <v>221</v>
      </c>
    </row>
    <row r="2341" spans="4:5" hidden="1">
      <c r="D2341" t="s">
        <v>8219</v>
      </c>
      <c r="E2341">
        <v>2165</v>
      </c>
    </row>
    <row r="2342" spans="4:5" hidden="1">
      <c r="D2342" t="s">
        <v>8219</v>
      </c>
      <c r="E2342">
        <v>179</v>
      </c>
    </row>
    <row r="2343" spans="4:5" hidden="1">
      <c r="D2343" t="s">
        <v>8219</v>
      </c>
      <c r="E2343">
        <v>123</v>
      </c>
    </row>
    <row r="2344" spans="4:5" hidden="1">
      <c r="D2344" t="s">
        <v>8219</v>
      </c>
      <c r="E2344">
        <v>1104</v>
      </c>
    </row>
    <row r="2345" spans="4:5" hidden="1">
      <c r="D2345" t="s">
        <v>8219</v>
      </c>
      <c r="E2345">
        <v>403</v>
      </c>
    </row>
    <row r="2346" spans="4:5" hidden="1">
      <c r="D2346" t="s">
        <v>8220</v>
      </c>
      <c r="E2346">
        <v>0</v>
      </c>
    </row>
    <row r="2347" spans="4:5" hidden="1">
      <c r="D2347" t="s">
        <v>8220</v>
      </c>
      <c r="E2347">
        <v>0</v>
      </c>
    </row>
    <row r="2348" spans="4:5" hidden="1">
      <c r="D2348" t="s">
        <v>8220</v>
      </c>
      <c r="E2348">
        <v>1</v>
      </c>
    </row>
    <row r="2349" spans="4:5" hidden="1">
      <c r="D2349" t="s">
        <v>8220</v>
      </c>
      <c r="E2349">
        <v>1</v>
      </c>
    </row>
    <row r="2350" spans="4:5" hidden="1">
      <c r="D2350" t="s">
        <v>8220</v>
      </c>
      <c r="E2350">
        <v>0</v>
      </c>
    </row>
    <row r="2351" spans="4:5" hidden="1">
      <c r="D2351" t="s">
        <v>8220</v>
      </c>
      <c r="E2351">
        <v>3</v>
      </c>
    </row>
    <row r="2352" spans="4:5" hidden="1">
      <c r="D2352" t="s">
        <v>8220</v>
      </c>
      <c r="E2352">
        <v>1</v>
      </c>
    </row>
    <row r="2353" spans="4:5" hidden="1">
      <c r="D2353" t="s">
        <v>8220</v>
      </c>
      <c r="E2353">
        <v>5</v>
      </c>
    </row>
    <row r="2354" spans="4:5" hidden="1">
      <c r="D2354" t="s">
        <v>8220</v>
      </c>
      <c r="E2354">
        <v>0</v>
      </c>
    </row>
    <row r="2355" spans="4:5" hidden="1">
      <c r="D2355" t="s">
        <v>8220</v>
      </c>
      <c r="E2355">
        <v>0</v>
      </c>
    </row>
    <row r="2356" spans="4:5" hidden="1">
      <c r="D2356" t="s">
        <v>8220</v>
      </c>
      <c r="E2356">
        <v>7</v>
      </c>
    </row>
    <row r="2357" spans="4:5" hidden="1">
      <c r="D2357" t="s">
        <v>8220</v>
      </c>
      <c r="E2357">
        <v>0</v>
      </c>
    </row>
    <row r="2358" spans="4:5" hidden="1">
      <c r="D2358" t="s">
        <v>8220</v>
      </c>
      <c r="E2358">
        <v>0</v>
      </c>
    </row>
    <row r="2359" spans="4:5" hidden="1">
      <c r="D2359" t="s">
        <v>8220</v>
      </c>
      <c r="E2359">
        <v>1</v>
      </c>
    </row>
    <row r="2360" spans="4:5" hidden="1">
      <c r="D2360" t="s">
        <v>8220</v>
      </c>
      <c r="E2360">
        <v>2</v>
      </c>
    </row>
    <row r="2361" spans="4:5" hidden="1">
      <c r="D2361" t="s">
        <v>8220</v>
      </c>
      <c r="E2361">
        <v>0</v>
      </c>
    </row>
    <row r="2362" spans="4:5" hidden="1">
      <c r="D2362" t="s">
        <v>8220</v>
      </c>
      <c r="E2362">
        <v>0</v>
      </c>
    </row>
    <row r="2363" spans="4:5" hidden="1">
      <c r="D2363" t="s">
        <v>8220</v>
      </c>
      <c r="E2363">
        <v>0</v>
      </c>
    </row>
    <row r="2364" spans="4:5" hidden="1">
      <c r="D2364" t="s">
        <v>8220</v>
      </c>
      <c r="E2364">
        <v>3</v>
      </c>
    </row>
    <row r="2365" spans="4:5" hidden="1">
      <c r="D2365" t="s">
        <v>8220</v>
      </c>
      <c r="E2365">
        <v>1</v>
      </c>
    </row>
    <row r="2366" spans="4:5" hidden="1">
      <c r="D2366" t="s">
        <v>8220</v>
      </c>
      <c r="E2366">
        <v>0</v>
      </c>
    </row>
    <row r="2367" spans="4:5" hidden="1">
      <c r="D2367" t="s">
        <v>8220</v>
      </c>
      <c r="E2367">
        <v>2</v>
      </c>
    </row>
    <row r="2368" spans="4:5" hidden="1">
      <c r="D2368" t="s">
        <v>8220</v>
      </c>
      <c r="E2368">
        <v>0</v>
      </c>
    </row>
    <row r="2369" spans="4:5" hidden="1">
      <c r="D2369" t="s">
        <v>8220</v>
      </c>
      <c r="E2369">
        <v>0</v>
      </c>
    </row>
    <row r="2370" spans="4:5" hidden="1">
      <c r="D2370" t="s">
        <v>8220</v>
      </c>
      <c r="E2370">
        <v>0</v>
      </c>
    </row>
    <row r="2371" spans="4:5" hidden="1">
      <c r="D2371" t="s">
        <v>8220</v>
      </c>
      <c r="E2371">
        <v>27</v>
      </c>
    </row>
    <row r="2372" spans="4:5" hidden="1">
      <c r="D2372" t="s">
        <v>8220</v>
      </c>
      <c r="E2372">
        <v>14</v>
      </c>
    </row>
    <row r="2373" spans="4:5" hidden="1">
      <c r="D2373" t="s">
        <v>8220</v>
      </c>
      <c r="E2373">
        <v>2</v>
      </c>
    </row>
    <row r="2374" spans="4:5" hidden="1">
      <c r="D2374" t="s">
        <v>8220</v>
      </c>
      <c r="E2374">
        <v>0</v>
      </c>
    </row>
    <row r="2375" spans="4:5" hidden="1">
      <c r="D2375" t="s">
        <v>8220</v>
      </c>
      <c r="E2375">
        <v>4</v>
      </c>
    </row>
    <row r="2376" spans="4:5" hidden="1">
      <c r="D2376" t="s">
        <v>8220</v>
      </c>
      <c r="E2376">
        <v>0</v>
      </c>
    </row>
    <row r="2377" spans="4:5" hidden="1">
      <c r="D2377" t="s">
        <v>8220</v>
      </c>
      <c r="E2377">
        <v>6</v>
      </c>
    </row>
    <row r="2378" spans="4:5" hidden="1">
      <c r="D2378" t="s">
        <v>8220</v>
      </c>
      <c r="E2378">
        <v>1</v>
      </c>
    </row>
    <row r="2379" spans="4:5" hidden="1">
      <c r="D2379" t="s">
        <v>8220</v>
      </c>
      <c r="E2379">
        <v>1</v>
      </c>
    </row>
    <row r="2380" spans="4:5" hidden="1">
      <c r="D2380" t="s">
        <v>8220</v>
      </c>
      <c r="E2380">
        <v>0</v>
      </c>
    </row>
    <row r="2381" spans="4:5" hidden="1">
      <c r="D2381" t="s">
        <v>8220</v>
      </c>
      <c r="E2381">
        <v>4</v>
      </c>
    </row>
    <row r="2382" spans="4:5" hidden="1">
      <c r="D2382" t="s">
        <v>8220</v>
      </c>
      <c r="E2382">
        <v>0</v>
      </c>
    </row>
    <row r="2383" spans="4:5" hidden="1">
      <c r="D2383" t="s">
        <v>8220</v>
      </c>
      <c r="E2383">
        <v>0</v>
      </c>
    </row>
    <row r="2384" spans="4:5" hidden="1">
      <c r="D2384" t="s">
        <v>8220</v>
      </c>
      <c r="E2384">
        <v>0</v>
      </c>
    </row>
    <row r="2385" spans="4:5" hidden="1">
      <c r="D2385" t="s">
        <v>8220</v>
      </c>
      <c r="E2385">
        <v>3</v>
      </c>
    </row>
    <row r="2386" spans="4:5" hidden="1">
      <c r="D2386" t="s">
        <v>8220</v>
      </c>
      <c r="E2386">
        <v>7</v>
      </c>
    </row>
    <row r="2387" spans="4:5" hidden="1">
      <c r="D2387" t="s">
        <v>8220</v>
      </c>
      <c r="E2387">
        <v>2</v>
      </c>
    </row>
    <row r="2388" spans="4:5" hidden="1">
      <c r="D2388" t="s">
        <v>8220</v>
      </c>
      <c r="E2388">
        <v>3</v>
      </c>
    </row>
    <row r="2389" spans="4:5" hidden="1">
      <c r="D2389" t="s">
        <v>8220</v>
      </c>
      <c r="E2389">
        <v>8</v>
      </c>
    </row>
    <row r="2390" spans="4:5" hidden="1">
      <c r="D2390" t="s">
        <v>8220</v>
      </c>
      <c r="E2390">
        <v>7</v>
      </c>
    </row>
    <row r="2391" spans="4:5" hidden="1">
      <c r="D2391" t="s">
        <v>8220</v>
      </c>
      <c r="E2391">
        <v>0</v>
      </c>
    </row>
    <row r="2392" spans="4:5" hidden="1">
      <c r="D2392" t="s">
        <v>8220</v>
      </c>
      <c r="E2392">
        <v>3</v>
      </c>
    </row>
    <row r="2393" spans="4:5" hidden="1">
      <c r="D2393" t="s">
        <v>8220</v>
      </c>
      <c r="E2393">
        <v>8</v>
      </c>
    </row>
    <row r="2394" spans="4:5" hidden="1">
      <c r="D2394" t="s">
        <v>8220</v>
      </c>
      <c r="E2394">
        <v>1</v>
      </c>
    </row>
    <row r="2395" spans="4:5" hidden="1">
      <c r="D2395" t="s">
        <v>8220</v>
      </c>
      <c r="E2395">
        <v>0</v>
      </c>
    </row>
    <row r="2396" spans="4:5" hidden="1">
      <c r="D2396" t="s">
        <v>8220</v>
      </c>
      <c r="E2396">
        <v>1</v>
      </c>
    </row>
    <row r="2397" spans="4:5" hidden="1">
      <c r="D2397" t="s">
        <v>8220</v>
      </c>
      <c r="E2397">
        <v>0</v>
      </c>
    </row>
    <row r="2398" spans="4:5" hidden="1">
      <c r="D2398" t="s">
        <v>8220</v>
      </c>
      <c r="E2398">
        <v>1</v>
      </c>
    </row>
    <row r="2399" spans="4:5" hidden="1">
      <c r="D2399" t="s">
        <v>8220</v>
      </c>
      <c r="E2399">
        <v>2</v>
      </c>
    </row>
    <row r="2400" spans="4:5" hidden="1">
      <c r="D2400" t="s">
        <v>8220</v>
      </c>
      <c r="E2400">
        <v>0</v>
      </c>
    </row>
    <row r="2401" spans="4:5" hidden="1">
      <c r="D2401" t="s">
        <v>8220</v>
      </c>
      <c r="E2401">
        <v>1</v>
      </c>
    </row>
    <row r="2402" spans="4:5" hidden="1">
      <c r="D2402" t="s">
        <v>8220</v>
      </c>
      <c r="E2402">
        <v>0</v>
      </c>
    </row>
    <row r="2403" spans="4:5" hidden="1">
      <c r="D2403" t="s">
        <v>8220</v>
      </c>
      <c r="E2403">
        <v>0</v>
      </c>
    </row>
    <row r="2404" spans="4:5" hidden="1">
      <c r="D2404" t="s">
        <v>8220</v>
      </c>
      <c r="E2404">
        <v>0</v>
      </c>
    </row>
    <row r="2405" spans="4:5" hidden="1">
      <c r="D2405" t="s">
        <v>8220</v>
      </c>
      <c r="E2405">
        <v>0</v>
      </c>
    </row>
    <row r="2406" spans="4:5">
      <c r="D2406" t="s">
        <v>8221</v>
      </c>
      <c r="E2406">
        <v>9</v>
      </c>
    </row>
    <row r="2407" spans="4:5">
      <c r="D2407" t="s">
        <v>8221</v>
      </c>
      <c r="E2407">
        <v>1</v>
      </c>
    </row>
    <row r="2408" spans="4:5">
      <c r="D2408" t="s">
        <v>8221</v>
      </c>
      <c r="E2408">
        <v>12</v>
      </c>
    </row>
    <row r="2409" spans="4:5">
      <c r="D2409" t="s">
        <v>8221</v>
      </c>
      <c r="E2409">
        <v>0</v>
      </c>
    </row>
    <row r="2410" spans="4:5">
      <c r="D2410" t="s">
        <v>8221</v>
      </c>
      <c r="E2410">
        <v>20</v>
      </c>
    </row>
    <row r="2411" spans="4:5">
      <c r="D2411" t="s">
        <v>8221</v>
      </c>
      <c r="E2411">
        <v>16</v>
      </c>
    </row>
    <row r="2412" spans="4:5">
      <c r="D2412" t="s">
        <v>8221</v>
      </c>
      <c r="E2412">
        <v>33</v>
      </c>
    </row>
    <row r="2413" spans="4:5">
      <c r="D2413" t="s">
        <v>8221</v>
      </c>
      <c r="E2413">
        <v>2</v>
      </c>
    </row>
    <row r="2414" spans="4:5">
      <c r="D2414" t="s">
        <v>8221</v>
      </c>
      <c r="E2414">
        <v>6</v>
      </c>
    </row>
    <row r="2415" spans="4:5">
      <c r="D2415" t="s">
        <v>8221</v>
      </c>
      <c r="E2415">
        <v>0</v>
      </c>
    </row>
    <row r="2416" spans="4:5">
      <c r="D2416" t="s">
        <v>8221</v>
      </c>
      <c r="E2416">
        <v>3</v>
      </c>
    </row>
    <row r="2417" spans="4:5">
      <c r="D2417" t="s">
        <v>8221</v>
      </c>
      <c r="E2417">
        <v>0</v>
      </c>
    </row>
    <row r="2418" spans="4:5">
      <c r="D2418" t="s">
        <v>8221</v>
      </c>
      <c r="E2418">
        <v>3</v>
      </c>
    </row>
    <row r="2419" spans="4:5">
      <c r="D2419" t="s">
        <v>8221</v>
      </c>
      <c r="E2419">
        <v>13</v>
      </c>
    </row>
    <row r="2420" spans="4:5">
      <c r="D2420" t="s">
        <v>8221</v>
      </c>
      <c r="E2420">
        <v>6</v>
      </c>
    </row>
    <row r="2421" spans="4:5">
      <c r="D2421" t="s">
        <v>8221</v>
      </c>
      <c r="E2421">
        <v>1</v>
      </c>
    </row>
    <row r="2422" spans="4:5">
      <c r="D2422" t="s">
        <v>8221</v>
      </c>
      <c r="E2422">
        <v>0</v>
      </c>
    </row>
    <row r="2423" spans="4:5">
      <c r="D2423" t="s">
        <v>8221</v>
      </c>
      <c r="E2423">
        <v>5</v>
      </c>
    </row>
    <row r="2424" spans="4:5">
      <c r="D2424" t="s">
        <v>8221</v>
      </c>
      <c r="E2424">
        <v>0</v>
      </c>
    </row>
    <row r="2425" spans="4:5">
      <c r="D2425" t="s">
        <v>8221</v>
      </c>
      <c r="E2425">
        <v>36</v>
      </c>
    </row>
    <row r="2426" spans="4:5">
      <c r="D2426" t="s">
        <v>8221</v>
      </c>
      <c r="E2426">
        <v>1</v>
      </c>
    </row>
    <row r="2427" spans="4:5">
      <c r="D2427" t="s">
        <v>8221</v>
      </c>
      <c r="E2427">
        <v>1</v>
      </c>
    </row>
    <row r="2428" spans="4:5">
      <c r="D2428" t="s">
        <v>8221</v>
      </c>
      <c r="E2428">
        <v>1</v>
      </c>
    </row>
    <row r="2429" spans="4:5">
      <c r="D2429" t="s">
        <v>8221</v>
      </c>
      <c r="E2429">
        <v>9</v>
      </c>
    </row>
    <row r="2430" spans="4:5">
      <c r="D2430" t="s">
        <v>8221</v>
      </c>
      <c r="E2430">
        <v>1</v>
      </c>
    </row>
    <row r="2431" spans="4:5">
      <c r="D2431" t="s">
        <v>8221</v>
      </c>
      <c r="E2431">
        <v>0</v>
      </c>
    </row>
    <row r="2432" spans="4:5">
      <c r="D2432" t="s">
        <v>8221</v>
      </c>
      <c r="E2432">
        <v>1</v>
      </c>
    </row>
    <row r="2433" spans="4:5">
      <c r="D2433" t="s">
        <v>8221</v>
      </c>
      <c r="E2433">
        <v>1</v>
      </c>
    </row>
    <row r="2434" spans="4:5">
      <c r="D2434" t="s">
        <v>8221</v>
      </c>
      <c r="E2434">
        <v>4</v>
      </c>
    </row>
    <row r="2435" spans="4:5">
      <c r="D2435" t="s">
        <v>8221</v>
      </c>
      <c r="E2435">
        <v>2</v>
      </c>
    </row>
    <row r="2436" spans="4:5">
      <c r="D2436" t="s">
        <v>8221</v>
      </c>
      <c r="E2436">
        <v>2</v>
      </c>
    </row>
    <row r="2437" spans="4:5">
      <c r="D2437" t="s">
        <v>8221</v>
      </c>
      <c r="E2437">
        <v>2</v>
      </c>
    </row>
    <row r="2438" spans="4:5">
      <c r="D2438" t="s">
        <v>8221</v>
      </c>
      <c r="E2438">
        <v>0</v>
      </c>
    </row>
    <row r="2439" spans="4:5">
      <c r="D2439" t="s">
        <v>8221</v>
      </c>
      <c r="E2439">
        <v>2</v>
      </c>
    </row>
    <row r="2440" spans="4:5">
      <c r="D2440" t="s">
        <v>8221</v>
      </c>
      <c r="E2440">
        <v>4</v>
      </c>
    </row>
    <row r="2441" spans="4:5">
      <c r="D2441" t="s">
        <v>8221</v>
      </c>
      <c r="E2441">
        <v>2</v>
      </c>
    </row>
    <row r="2442" spans="4:5">
      <c r="D2442" t="s">
        <v>8221</v>
      </c>
      <c r="E2442">
        <v>0</v>
      </c>
    </row>
    <row r="2443" spans="4:5">
      <c r="D2443" t="s">
        <v>8221</v>
      </c>
      <c r="E2443">
        <v>1</v>
      </c>
    </row>
    <row r="2444" spans="4:5">
      <c r="D2444" t="s">
        <v>8221</v>
      </c>
      <c r="E2444">
        <v>0</v>
      </c>
    </row>
    <row r="2445" spans="4:5">
      <c r="D2445" t="s">
        <v>8221</v>
      </c>
      <c r="E2445">
        <v>2</v>
      </c>
    </row>
    <row r="2446" spans="4:5" hidden="1">
      <c r="D2446" t="s">
        <v>8219</v>
      </c>
      <c r="E2446">
        <v>109</v>
      </c>
    </row>
    <row r="2447" spans="4:5" hidden="1">
      <c r="D2447" t="s">
        <v>8219</v>
      </c>
      <c r="E2447">
        <v>372</v>
      </c>
    </row>
    <row r="2448" spans="4:5" hidden="1">
      <c r="D2448" t="s">
        <v>8219</v>
      </c>
      <c r="E2448">
        <v>311</v>
      </c>
    </row>
    <row r="2449" spans="4:5" hidden="1">
      <c r="D2449" t="s">
        <v>8219</v>
      </c>
      <c r="E2449">
        <v>61</v>
      </c>
    </row>
    <row r="2450" spans="4:5" hidden="1">
      <c r="D2450" t="s">
        <v>8219</v>
      </c>
      <c r="E2450">
        <v>115</v>
      </c>
    </row>
    <row r="2451" spans="4:5" hidden="1">
      <c r="D2451" t="s">
        <v>8219</v>
      </c>
      <c r="E2451">
        <v>111</v>
      </c>
    </row>
    <row r="2452" spans="4:5" hidden="1">
      <c r="D2452" t="s">
        <v>8219</v>
      </c>
      <c r="E2452">
        <v>337</v>
      </c>
    </row>
    <row r="2453" spans="4:5" hidden="1">
      <c r="D2453" t="s">
        <v>8219</v>
      </c>
      <c r="E2453">
        <v>9</v>
      </c>
    </row>
    <row r="2454" spans="4:5" hidden="1">
      <c r="D2454" t="s">
        <v>8219</v>
      </c>
      <c r="E2454">
        <v>120</v>
      </c>
    </row>
    <row r="2455" spans="4:5" hidden="1">
      <c r="D2455" t="s">
        <v>8219</v>
      </c>
      <c r="E2455">
        <v>102</v>
      </c>
    </row>
    <row r="2456" spans="4:5" hidden="1">
      <c r="D2456" t="s">
        <v>8219</v>
      </c>
      <c r="E2456">
        <v>186</v>
      </c>
    </row>
    <row r="2457" spans="4:5" hidden="1">
      <c r="D2457" t="s">
        <v>8219</v>
      </c>
      <c r="E2457">
        <v>15</v>
      </c>
    </row>
    <row r="2458" spans="4:5" hidden="1">
      <c r="D2458" t="s">
        <v>8219</v>
      </c>
      <c r="E2458">
        <v>67</v>
      </c>
    </row>
    <row r="2459" spans="4:5" hidden="1">
      <c r="D2459" t="s">
        <v>8219</v>
      </c>
      <c r="E2459">
        <v>130</v>
      </c>
    </row>
    <row r="2460" spans="4:5" hidden="1">
      <c r="D2460" t="s">
        <v>8219</v>
      </c>
      <c r="E2460">
        <v>16</v>
      </c>
    </row>
    <row r="2461" spans="4:5" hidden="1">
      <c r="D2461" t="s">
        <v>8219</v>
      </c>
      <c r="E2461">
        <v>67</v>
      </c>
    </row>
    <row r="2462" spans="4:5" hidden="1">
      <c r="D2462" t="s">
        <v>8219</v>
      </c>
      <c r="E2462">
        <v>124</v>
      </c>
    </row>
    <row r="2463" spans="4:5" hidden="1">
      <c r="D2463" t="s">
        <v>8219</v>
      </c>
      <c r="E2463">
        <v>80</v>
      </c>
    </row>
    <row r="2464" spans="4:5" hidden="1">
      <c r="D2464" t="s">
        <v>8219</v>
      </c>
      <c r="E2464">
        <v>282</v>
      </c>
    </row>
    <row r="2465" spans="4:5" hidden="1">
      <c r="D2465" t="s">
        <v>8219</v>
      </c>
      <c r="E2465">
        <v>68</v>
      </c>
    </row>
    <row r="2466" spans="4:5" hidden="1">
      <c r="D2466" t="s">
        <v>8219</v>
      </c>
      <c r="E2466">
        <v>86</v>
      </c>
    </row>
    <row r="2467" spans="4:5" hidden="1">
      <c r="D2467" t="s">
        <v>8219</v>
      </c>
      <c r="E2467">
        <v>115</v>
      </c>
    </row>
    <row r="2468" spans="4:5" hidden="1">
      <c r="D2468" t="s">
        <v>8219</v>
      </c>
      <c r="E2468">
        <v>75</v>
      </c>
    </row>
    <row r="2469" spans="4:5" hidden="1">
      <c r="D2469" t="s">
        <v>8219</v>
      </c>
      <c r="E2469">
        <v>43</v>
      </c>
    </row>
    <row r="2470" spans="4:5" hidden="1">
      <c r="D2470" t="s">
        <v>8219</v>
      </c>
      <c r="E2470">
        <v>48</v>
      </c>
    </row>
    <row r="2471" spans="4:5" hidden="1">
      <c r="D2471" t="s">
        <v>8219</v>
      </c>
      <c r="E2471">
        <v>52</v>
      </c>
    </row>
    <row r="2472" spans="4:5" hidden="1">
      <c r="D2472" t="s">
        <v>8219</v>
      </c>
      <c r="E2472">
        <v>43</v>
      </c>
    </row>
    <row r="2473" spans="4:5" hidden="1">
      <c r="D2473" t="s">
        <v>8219</v>
      </c>
      <c r="E2473">
        <v>58</v>
      </c>
    </row>
    <row r="2474" spans="4:5" hidden="1">
      <c r="D2474" t="s">
        <v>8219</v>
      </c>
      <c r="E2474">
        <v>47</v>
      </c>
    </row>
    <row r="2475" spans="4:5" hidden="1">
      <c r="D2475" t="s">
        <v>8219</v>
      </c>
      <c r="E2475">
        <v>36</v>
      </c>
    </row>
    <row r="2476" spans="4:5" hidden="1">
      <c r="D2476" t="s">
        <v>8219</v>
      </c>
      <c r="E2476">
        <v>17</v>
      </c>
    </row>
    <row r="2477" spans="4:5" hidden="1">
      <c r="D2477" t="s">
        <v>8219</v>
      </c>
      <c r="E2477">
        <v>104</v>
      </c>
    </row>
    <row r="2478" spans="4:5" hidden="1">
      <c r="D2478" t="s">
        <v>8219</v>
      </c>
      <c r="E2478">
        <v>47</v>
      </c>
    </row>
    <row r="2479" spans="4:5" hidden="1">
      <c r="D2479" t="s">
        <v>8219</v>
      </c>
      <c r="E2479">
        <v>38</v>
      </c>
    </row>
    <row r="2480" spans="4:5" hidden="1">
      <c r="D2480" t="s">
        <v>8219</v>
      </c>
      <c r="E2480">
        <v>81</v>
      </c>
    </row>
    <row r="2481" spans="4:5" hidden="1">
      <c r="D2481" t="s">
        <v>8219</v>
      </c>
      <c r="E2481">
        <v>55</v>
      </c>
    </row>
    <row r="2482" spans="4:5" hidden="1">
      <c r="D2482" t="s">
        <v>8219</v>
      </c>
      <c r="E2482">
        <v>41</v>
      </c>
    </row>
    <row r="2483" spans="4:5" hidden="1">
      <c r="D2483" t="s">
        <v>8219</v>
      </c>
      <c r="E2483">
        <v>79</v>
      </c>
    </row>
    <row r="2484" spans="4:5" hidden="1">
      <c r="D2484" t="s">
        <v>8219</v>
      </c>
      <c r="E2484">
        <v>16</v>
      </c>
    </row>
    <row r="2485" spans="4:5" hidden="1">
      <c r="D2485" t="s">
        <v>8219</v>
      </c>
      <c r="E2485">
        <v>8</v>
      </c>
    </row>
    <row r="2486" spans="4:5" hidden="1">
      <c r="D2486" t="s">
        <v>8219</v>
      </c>
      <c r="E2486">
        <v>95</v>
      </c>
    </row>
    <row r="2487" spans="4:5" hidden="1">
      <c r="D2487" t="s">
        <v>8219</v>
      </c>
      <c r="E2487">
        <v>25</v>
      </c>
    </row>
    <row r="2488" spans="4:5" hidden="1">
      <c r="D2488" t="s">
        <v>8219</v>
      </c>
      <c r="E2488">
        <v>19</v>
      </c>
    </row>
    <row r="2489" spans="4:5" hidden="1">
      <c r="D2489" t="s">
        <v>8219</v>
      </c>
      <c r="E2489">
        <v>90</v>
      </c>
    </row>
    <row r="2490" spans="4:5" hidden="1">
      <c r="D2490" t="s">
        <v>8219</v>
      </c>
      <c r="E2490">
        <v>41</v>
      </c>
    </row>
    <row r="2491" spans="4:5" hidden="1">
      <c r="D2491" t="s">
        <v>8219</v>
      </c>
      <c r="E2491">
        <v>30</v>
      </c>
    </row>
    <row r="2492" spans="4:5" hidden="1">
      <c r="D2492" t="s">
        <v>8219</v>
      </c>
      <c r="E2492">
        <v>38</v>
      </c>
    </row>
    <row r="2493" spans="4:5" hidden="1">
      <c r="D2493" t="s">
        <v>8219</v>
      </c>
      <c r="E2493">
        <v>65</v>
      </c>
    </row>
    <row r="2494" spans="4:5" hidden="1">
      <c r="D2494" t="s">
        <v>8219</v>
      </c>
      <c r="E2494">
        <v>75</v>
      </c>
    </row>
    <row r="2495" spans="4:5" hidden="1">
      <c r="D2495" t="s">
        <v>8219</v>
      </c>
      <c r="E2495">
        <v>16</v>
      </c>
    </row>
    <row r="2496" spans="4:5" hidden="1">
      <c r="D2496" t="s">
        <v>8219</v>
      </c>
      <c r="E2496">
        <v>10</v>
      </c>
    </row>
    <row r="2497" spans="4:5" hidden="1">
      <c r="D2497" t="s">
        <v>8219</v>
      </c>
      <c r="E2497">
        <v>27</v>
      </c>
    </row>
    <row r="2498" spans="4:5" hidden="1">
      <c r="D2498" t="s">
        <v>8219</v>
      </c>
      <c r="E2498">
        <v>259</v>
      </c>
    </row>
    <row r="2499" spans="4:5" hidden="1">
      <c r="D2499" t="s">
        <v>8219</v>
      </c>
      <c r="E2499">
        <v>39</v>
      </c>
    </row>
    <row r="2500" spans="4:5" hidden="1">
      <c r="D2500" t="s">
        <v>8219</v>
      </c>
      <c r="E2500">
        <v>42</v>
      </c>
    </row>
    <row r="2501" spans="4:5" hidden="1">
      <c r="D2501" t="s">
        <v>8219</v>
      </c>
      <c r="E2501">
        <v>10</v>
      </c>
    </row>
    <row r="2502" spans="4:5" hidden="1">
      <c r="D2502" t="s">
        <v>8219</v>
      </c>
      <c r="E2502">
        <v>56</v>
      </c>
    </row>
    <row r="2503" spans="4:5" hidden="1">
      <c r="D2503" t="s">
        <v>8219</v>
      </c>
      <c r="E2503">
        <v>20</v>
      </c>
    </row>
    <row r="2504" spans="4:5" hidden="1">
      <c r="D2504" t="s">
        <v>8219</v>
      </c>
      <c r="E2504">
        <v>170</v>
      </c>
    </row>
    <row r="2505" spans="4:5" hidden="1">
      <c r="D2505" t="s">
        <v>8219</v>
      </c>
      <c r="E2505">
        <v>29</v>
      </c>
    </row>
    <row r="2506" spans="4:5">
      <c r="D2506" t="s">
        <v>8221</v>
      </c>
      <c r="E2506">
        <v>7</v>
      </c>
    </row>
    <row r="2507" spans="4:5">
      <c r="D2507" t="s">
        <v>8221</v>
      </c>
      <c r="E2507">
        <v>5</v>
      </c>
    </row>
    <row r="2508" spans="4:5">
      <c r="D2508" t="s">
        <v>8221</v>
      </c>
      <c r="E2508">
        <v>0</v>
      </c>
    </row>
    <row r="2509" spans="4:5">
      <c r="D2509" t="s">
        <v>8221</v>
      </c>
      <c r="E2509">
        <v>0</v>
      </c>
    </row>
    <row r="2510" spans="4:5">
      <c r="D2510" t="s">
        <v>8221</v>
      </c>
      <c r="E2510">
        <v>0</v>
      </c>
    </row>
    <row r="2511" spans="4:5">
      <c r="D2511" t="s">
        <v>8221</v>
      </c>
      <c r="E2511">
        <v>2</v>
      </c>
    </row>
    <row r="2512" spans="4:5">
      <c r="D2512" t="s">
        <v>8221</v>
      </c>
      <c r="E2512">
        <v>0</v>
      </c>
    </row>
    <row r="2513" spans="4:5">
      <c r="D2513" t="s">
        <v>8221</v>
      </c>
      <c r="E2513">
        <v>0</v>
      </c>
    </row>
    <row r="2514" spans="4:5">
      <c r="D2514" t="s">
        <v>8221</v>
      </c>
      <c r="E2514">
        <v>28</v>
      </c>
    </row>
    <row r="2515" spans="4:5">
      <c r="D2515" t="s">
        <v>8221</v>
      </c>
      <c r="E2515">
        <v>2</v>
      </c>
    </row>
    <row r="2516" spans="4:5">
      <c r="D2516" t="s">
        <v>8221</v>
      </c>
      <c r="E2516">
        <v>0</v>
      </c>
    </row>
    <row r="2517" spans="4:5">
      <c r="D2517" t="s">
        <v>8221</v>
      </c>
      <c r="E2517">
        <v>0</v>
      </c>
    </row>
    <row r="2518" spans="4:5">
      <c r="D2518" t="s">
        <v>8221</v>
      </c>
      <c r="E2518">
        <v>0</v>
      </c>
    </row>
    <row r="2519" spans="4:5">
      <c r="D2519" t="s">
        <v>8221</v>
      </c>
      <c r="E2519">
        <v>4</v>
      </c>
    </row>
    <row r="2520" spans="4:5">
      <c r="D2520" t="s">
        <v>8221</v>
      </c>
      <c r="E2520">
        <v>12</v>
      </c>
    </row>
    <row r="2521" spans="4:5">
      <c r="D2521" t="s">
        <v>8221</v>
      </c>
      <c r="E2521">
        <v>0</v>
      </c>
    </row>
    <row r="2522" spans="4:5">
      <c r="D2522" t="s">
        <v>8221</v>
      </c>
      <c r="E2522">
        <v>33</v>
      </c>
    </row>
    <row r="2523" spans="4:5">
      <c r="D2523" t="s">
        <v>8221</v>
      </c>
      <c r="E2523">
        <v>0</v>
      </c>
    </row>
    <row r="2524" spans="4:5">
      <c r="D2524" t="s">
        <v>8221</v>
      </c>
      <c r="E2524">
        <v>4</v>
      </c>
    </row>
    <row r="2525" spans="4:5">
      <c r="D2525" t="s">
        <v>8221</v>
      </c>
      <c r="E2525">
        <v>0</v>
      </c>
    </row>
    <row r="2526" spans="4:5" hidden="1">
      <c r="D2526" t="s">
        <v>8219</v>
      </c>
      <c r="E2526">
        <v>132</v>
      </c>
    </row>
    <row r="2527" spans="4:5" hidden="1">
      <c r="D2527" t="s">
        <v>8219</v>
      </c>
      <c r="E2527">
        <v>27</v>
      </c>
    </row>
    <row r="2528" spans="4:5" hidden="1">
      <c r="D2528" t="s">
        <v>8219</v>
      </c>
      <c r="E2528">
        <v>26</v>
      </c>
    </row>
    <row r="2529" spans="4:5" hidden="1">
      <c r="D2529" t="s">
        <v>8219</v>
      </c>
      <c r="E2529">
        <v>43</v>
      </c>
    </row>
    <row r="2530" spans="4:5" hidden="1">
      <c r="D2530" t="s">
        <v>8219</v>
      </c>
      <c r="E2530">
        <v>80</v>
      </c>
    </row>
    <row r="2531" spans="4:5" hidden="1">
      <c r="D2531" t="s">
        <v>8219</v>
      </c>
      <c r="E2531">
        <v>33</v>
      </c>
    </row>
    <row r="2532" spans="4:5" hidden="1">
      <c r="D2532" t="s">
        <v>8219</v>
      </c>
      <c r="E2532">
        <v>71</v>
      </c>
    </row>
    <row r="2533" spans="4:5" hidden="1">
      <c r="D2533" t="s">
        <v>8219</v>
      </c>
      <c r="E2533">
        <v>81</v>
      </c>
    </row>
    <row r="2534" spans="4:5" hidden="1">
      <c r="D2534" t="s">
        <v>8219</v>
      </c>
      <c r="E2534">
        <v>76</v>
      </c>
    </row>
    <row r="2535" spans="4:5" hidden="1">
      <c r="D2535" t="s">
        <v>8219</v>
      </c>
      <c r="E2535">
        <v>48</v>
      </c>
    </row>
    <row r="2536" spans="4:5" hidden="1">
      <c r="D2536" t="s">
        <v>8219</v>
      </c>
      <c r="E2536">
        <v>61</v>
      </c>
    </row>
    <row r="2537" spans="4:5" hidden="1">
      <c r="D2537" t="s">
        <v>8219</v>
      </c>
      <c r="E2537">
        <v>60</v>
      </c>
    </row>
    <row r="2538" spans="4:5" hidden="1">
      <c r="D2538" t="s">
        <v>8219</v>
      </c>
      <c r="E2538">
        <v>136</v>
      </c>
    </row>
    <row r="2539" spans="4:5" hidden="1">
      <c r="D2539" t="s">
        <v>8219</v>
      </c>
      <c r="E2539">
        <v>14</v>
      </c>
    </row>
    <row r="2540" spans="4:5" hidden="1">
      <c r="D2540" t="s">
        <v>8219</v>
      </c>
      <c r="E2540">
        <v>78</v>
      </c>
    </row>
    <row r="2541" spans="4:5" hidden="1">
      <c r="D2541" t="s">
        <v>8219</v>
      </c>
      <c r="E2541">
        <v>4</v>
      </c>
    </row>
    <row r="2542" spans="4:5" hidden="1">
      <c r="D2542" t="s">
        <v>8219</v>
      </c>
      <c r="E2542">
        <v>11</v>
      </c>
    </row>
    <row r="2543" spans="4:5" hidden="1">
      <c r="D2543" t="s">
        <v>8219</v>
      </c>
      <c r="E2543">
        <v>185</v>
      </c>
    </row>
    <row r="2544" spans="4:5" hidden="1">
      <c r="D2544" t="s">
        <v>8219</v>
      </c>
      <c r="E2544">
        <v>59</v>
      </c>
    </row>
    <row r="2545" spans="4:5" hidden="1">
      <c r="D2545" t="s">
        <v>8219</v>
      </c>
      <c r="E2545">
        <v>27</v>
      </c>
    </row>
    <row r="2546" spans="4:5" hidden="1">
      <c r="D2546" t="s">
        <v>8219</v>
      </c>
      <c r="E2546">
        <v>63</v>
      </c>
    </row>
    <row r="2547" spans="4:5" hidden="1">
      <c r="D2547" t="s">
        <v>8219</v>
      </c>
      <c r="E2547">
        <v>13</v>
      </c>
    </row>
    <row r="2548" spans="4:5" hidden="1">
      <c r="D2548" t="s">
        <v>8219</v>
      </c>
      <c r="E2548">
        <v>13</v>
      </c>
    </row>
    <row r="2549" spans="4:5" hidden="1">
      <c r="D2549" t="s">
        <v>8219</v>
      </c>
      <c r="E2549">
        <v>57</v>
      </c>
    </row>
    <row r="2550" spans="4:5" hidden="1">
      <c r="D2550" t="s">
        <v>8219</v>
      </c>
      <c r="E2550">
        <v>61</v>
      </c>
    </row>
    <row r="2551" spans="4:5" hidden="1">
      <c r="D2551" t="s">
        <v>8219</v>
      </c>
      <c r="E2551">
        <v>65</v>
      </c>
    </row>
    <row r="2552" spans="4:5" hidden="1">
      <c r="D2552" t="s">
        <v>8219</v>
      </c>
      <c r="E2552">
        <v>134</v>
      </c>
    </row>
    <row r="2553" spans="4:5" hidden="1">
      <c r="D2553" t="s">
        <v>8219</v>
      </c>
      <c r="E2553">
        <v>37</v>
      </c>
    </row>
    <row r="2554" spans="4:5" hidden="1">
      <c r="D2554" t="s">
        <v>8219</v>
      </c>
      <c r="E2554">
        <v>37</v>
      </c>
    </row>
    <row r="2555" spans="4:5" hidden="1">
      <c r="D2555" t="s">
        <v>8219</v>
      </c>
      <c r="E2555">
        <v>150</v>
      </c>
    </row>
    <row r="2556" spans="4:5" hidden="1">
      <c r="D2556" t="s">
        <v>8219</v>
      </c>
      <c r="E2556">
        <v>56</v>
      </c>
    </row>
    <row r="2557" spans="4:5" hidden="1">
      <c r="D2557" t="s">
        <v>8219</v>
      </c>
      <c r="E2557">
        <v>18</v>
      </c>
    </row>
    <row r="2558" spans="4:5" hidden="1">
      <c r="D2558" t="s">
        <v>8219</v>
      </c>
      <c r="E2558">
        <v>60</v>
      </c>
    </row>
    <row r="2559" spans="4:5" hidden="1">
      <c r="D2559" t="s">
        <v>8219</v>
      </c>
      <c r="E2559">
        <v>67</v>
      </c>
    </row>
    <row r="2560" spans="4:5" hidden="1">
      <c r="D2560" t="s">
        <v>8219</v>
      </c>
      <c r="E2560">
        <v>35</v>
      </c>
    </row>
    <row r="2561" spans="4:5" hidden="1">
      <c r="D2561" t="s">
        <v>8219</v>
      </c>
      <c r="E2561">
        <v>34</v>
      </c>
    </row>
    <row r="2562" spans="4:5" hidden="1">
      <c r="D2562" t="s">
        <v>8219</v>
      </c>
      <c r="E2562">
        <v>36</v>
      </c>
    </row>
    <row r="2563" spans="4:5" hidden="1">
      <c r="D2563" t="s">
        <v>8219</v>
      </c>
      <c r="E2563">
        <v>18</v>
      </c>
    </row>
    <row r="2564" spans="4:5" hidden="1">
      <c r="D2564" t="s">
        <v>8219</v>
      </c>
      <c r="E2564">
        <v>25</v>
      </c>
    </row>
    <row r="2565" spans="4:5" hidden="1">
      <c r="D2565" t="s">
        <v>8219</v>
      </c>
      <c r="E2565">
        <v>21</v>
      </c>
    </row>
    <row r="2566" spans="4:5" hidden="1">
      <c r="D2566" t="s">
        <v>8220</v>
      </c>
      <c r="E2566">
        <v>0</v>
      </c>
    </row>
    <row r="2567" spans="4:5" hidden="1">
      <c r="D2567" t="s">
        <v>8220</v>
      </c>
      <c r="E2567">
        <v>3</v>
      </c>
    </row>
    <row r="2568" spans="4:5" hidden="1">
      <c r="D2568" t="s">
        <v>8220</v>
      </c>
      <c r="E2568">
        <v>0</v>
      </c>
    </row>
    <row r="2569" spans="4:5" hidden="1">
      <c r="D2569" t="s">
        <v>8220</v>
      </c>
      <c r="E2569">
        <v>0</v>
      </c>
    </row>
    <row r="2570" spans="4:5" hidden="1">
      <c r="D2570" t="s">
        <v>8220</v>
      </c>
      <c r="E2570">
        <v>1</v>
      </c>
    </row>
    <row r="2571" spans="4:5" hidden="1">
      <c r="D2571" t="s">
        <v>8220</v>
      </c>
      <c r="E2571">
        <v>0</v>
      </c>
    </row>
    <row r="2572" spans="4:5" hidden="1">
      <c r="D2572" t="s">
        <v>8220</v>
      </c>
      <c r="E2572">
        <v>2</v>
      </c>
    </row>
    <row r="2573" spans="4:5" hidden="1">
      <c r="D2573" t="s">
        <v>8220</v>
      </c>
      <c r="E2573">
        <v>1</v>
      </c>
    </row>
    <row r="2574" spans="4:5" hidden="1">
      <c r="D2574" t="s">
        <v>8220</v>
      </c>
      <c r="E2574">
        <v>2</v>
      </c>
    </row>
    <row r="2575" spans="4:5" hidden="1">
      <c r="D2575" t="s">
        <v>8220</v>
      </c>
      <c r="E2575">
        <v>2</v>
      </c>
    </row>
    <row r="2576" spans="4:5" hidden="1">
      <c r="D2576" t="s">
        <v>8220</v>
      </c>
      <c r="E2576">
        <v>4</v>
      </c>
    </row>
    <row r="2577" spans="4:5" hidden="1">
      <c r="D2577" t="s">
        <v>8220</v>
      </c>
      <c r="E2577">
        <v>0</v>
      </c>
    </row>
    <row r="2578" spans="4:5" hidden="1">
      <c r="D2578" t="s">
        <v>8220</v>
      </c>
      <c r="E2578">
        <v>0</v>
      </c>
    </row>
    <row r="2579" spans="4:5" hidden="1">
      <c r="D2579" t="s">
        <v>8220</v>
      </c>
      <c r="E2579">
        <v>0</v>
      </c>
    </row>
    <row r="2580" spans="4:5" hidden="1">
      <c r="D2580" t="s">
        <v>8220</v>
      </c>
      <c r="E2580">
        <v>0</v>
      </c>
    </row>
    <row r="2581" spans="4:5" hidden="1">
      <c r="D2581" t="s">
        <v>8220</v>
      </c>
      <c r="E2581">
        <v>0</v>
      </c>
    </row>
    <row r="2582" spans="4:5" hidden="1">
      <c r="D2582" t="s">
        <v>8220</v>
      </c>
      <c r="E2582">
        <v>0</v>
      </c>
    </row>
    <row r="2583" spans="4:5" hidden="1">
      <c r="D2583" t="s">
        <v>8220</v>
      </c>
      <c r="E2583">
        <v>0</v>
      </c>
    </row>
    <row r="2584" spans="4:5" hidden="1">
      <c r="D2584" t="s">
        <v>8220</v>
      </c>
      <c r="E2584">
        <v>12</v>
      </c>
    </row>
    <row r="2585" spans="4:5" hidden="1">
      <c r="D2585" t="s">
        <v>8220</v>
      </c>
      <c r="E2585">
        <v>2</v>
      </c>
    </row>
    <row r="2586" spans="4:5">
      <c r="D2586" t="s">
        <v>8221</v>
      </c>
      <c r="E2586">
        <v>11</v>
      </c>
    </row>
    <row r="2587" spans="4:5">
      <c r="D2587" t="s">
        <v>8221</v>
      </c>
      <c r="E2587">
        <v>1</v>
      </c>
    </row>
    <row r="2588" spans="4:5">
      <c r="D2588" t="s">
        <v>8221</v>
      </c>
      <c r="E2588">
        <v>5</v>
      </c>
    </row>
    <row r="2589" spans="4:5">
      <c r="D2589" t="s">
        <v>8221</v>
      </c>
      <c r="E2589">
        <v>0</v>
      </c>
    </row>
    <row r="2590" spans="4:5">
      <c r="D2590" t="s">
        <v>8221</v>
      </c>
      <c r="E2590">
        <v>1</v>
      </c>
    </row>
    <row r="2591" spans="4:5">
      <c r="D2591" t="s">
        <v>8221</v>
      </c>
      <c r="E2591">
        <v>1</v>
      </c>
    </row>
    <row r="2592" spans="4:5">
      <c r="D2592" t="s">
        <v>8221</v>
      </c>
      <c r="E2592">
        <v>6</v>
      </c>
    </row>
    <row r="2593" spans="4:5">
      <c r="D2593" t="s">
        <v>8221</v>
      </c>
      <c r="E2593">
        <v>8</v>
      </c>
    </row>
    <row r="2594" spans="4:5">
      <c r="D2594" t="s">
        <v>8221</v>
      </c>
      <c r="E2594">
        <v>1</v>
      </c>
    </row>
    <row r="2595" spans="4:5">
      <c r="D2595" t="s">
        <v>8221</v>
      </c>
      <c r="E2595">
        <v>0</v>
      </c>
    </row>
    <row r="2596" spans="4:5">
      <c r="D2596" t="s">
        <v>8221</v>
      </c>
      <c r="E2596">
        <v>2</v>
      </c>
    </row>
    <row r="2597" spans="4:5">
      <c r="D2597" t="s">
        <v>8221</v>
      </c>
      <c r="E2597">
        <v>1</v>
      </c>
    </row>
    <row r="2598" spans="4:5">
      <c r="D2598" t="s">
        <v>8221</v>
      </c>
      <c r="E2598">
        <v>0</v>
      </c>
    </row>
    <row r="2599" spans="4:5">
      <c r="D2599" t="s">
        <v>8221</v>
      </c>
      <c r="E2599">
        <v>1</v>
      </c>
    </row>
    <row r="2600" spans="4:5">
      <c r="D2600" t="s">
        <v>8221</v>
      </c>
      <c r="E2600">
        <v>19</v>
      </c>
    </row>
    <row r="2601" spans="4:5">
      <c r="D2601" t="s">
        <v>8221</v>
      </c>
      <c r="E2601">
        <v>27</v>
      </c>
    </row>
    <row r="2602" spans="4:5">
      <c r="D2602" t="s">
        <v>8221</v>
      </c>
      <c r="E2602">
        <v>7</v>
      </c>
    </row>
    <row r="2603" spans="4:5">
      <c r="D2603" t="s">
        <v>8221</v>
      </c>
      <c r="E2603">
        <v>14</v>
      </c>
    </row>
    <row r="2604" spans="4:5">
      <c r="D2604" t="s">
        <v>8221</v>
      </c>
      <c r="E2604">
        <v>5</v>
      </c>
    </row>
    <row r="2605" spans="4:5">
      <c r="D2605" t="s">
        <v>8221</v>
      </c>
      <c r="E2605">
        <v>30</v>
      </c>
    </row>
    <row r="2606" spans="4:5" hidden="1">
      <c r="D2606" t="s">
        <v>8219</v>
      </c>
      <c r="E2606">
        <v>151</v>
      </c>
    </row>
    <row r="2607" spans="4:5" hidden="1">
      <c r="D2607" t="s">
        <v>8219</v>
      </c>
      <c r="E2607">
        <v>489</v>
      </c>
    </row>
    <row r="2608" spans="4:5" hidden="1">
      <c r="D2608" t="s">
        <v>8219</v>
      </c>
      <c r="E2608">
        <v>50</v>
      </c>
    </row>
    <row r="2609" spans="4:5" hidden="1">
      <c r="D2609" t="s">
        <v>8219</v>
      </c>
      <c r="E2609">
        <v>321</v>
      </c>
    </row>
    <row r="2610" spans="4:5" hidden="1">
      <c r="D2610" t="s">
        <v>8219</v>
      </c>
      <c r="E2610">
        <v>1762</v>
      </c>
    </row>
    <row r="2611" spans="4:5" hidden="1">
      <c r="D2611" t="s">
        <v>8219</v>
      </c>
      <c r="E2611">
        <v>385</v>
      </c>
    </row>
    <row r="2612" spans="4:5" hidden="1">
      <c r="D2612" t="s">
        <v>8219</v>
      </c>
      <c r="E2612">
        <v>398</v>
      </c>
    </row>
    <row r="2613" spans="4:5" hidden="1">
      <c r="D2613" t="s">
        <v>8219</v>
      </c>
      <c r="E2613">
        <v>304</v>
      </c>
    </row>
    <row r="2614" spans="4:5" hidden="1">
      <c r="D2614" t="s">
        <v>8219</v>
      </c>
      <c r="E2614">
        <v>676</v>
      </c>
    </row>
    <row r="2615" spans="4:5" hidden="1">
      <c r="D2615" t="s">
        <v>8219</v>
      </c>
      <c r="E2615">
        <v>577</v>
      </c>
    </row>
    <row r="2616" spans="4:5" hidden="1">
      <c r="D2616" t="s">
        <v>8219</v>
      </c>
      <c r="E2616">
        <v>3663</v>
      </c>
    </row>
    <row r="2617" spans="4:5" hidden="1">
      <c r="D2617" t="s">
        <v>8219</v>
      </c>
      <c r="E2617">
        <v>294</v>
      </c>
    </row>
    <row r="2618" spans="4:5" hidden="1">
      <c r="D2618" t="s">
        <v>8219</v>
      </c>
      <c r="E2618">
        <v>28</v>
      </c>
    </row>
    <row r="2619" spans="4:5" hidden="1">
      <c r="D2619" t="s">
        <v>8219</v>
      </c>
      <c r="E2619">
        <v>100</v>
      </c>
    </row>
    <row r="2620" spans="4:5" hidden="1">
      <c r="D2620" t="s">
        <v>8219</v>
      </c>
      <c r="E2620">
        <v>72</v>
      </c>
    </row>
    <row r="2621" spans="4:5" hidden="1">
      <c r="D2621" t="s">
        <v>8219</v>
      </c>
      <c r="E2621">
        <v>238</v>
      </c>
    </row>
    <row r="2622" spans="4:5" hidden="1">
      <c r="D2622" t="s">
        <v>8219</v>
      </c>
      <c r="E2622">
        <v>159</v>
      </c>
    </row>
    <row r="2623" spans="4:5" hidden="1">
      <c r="D2623" t="s">
        <v>8219</v>
      </c>
      <c r="E2623">
        <v>77</v>
      </c>
    </row>
    <row r="2624" spans="4:5" hidden="1">
      <c r="D2624" t="s">
        <v>8219</v>
      </c>
      <c r="E2624">
        <v>53</v>
      </c>
    </row>
    <row r="2625" spans="4:5" hidden="1">
      <c r="D2625" t="s">
        <v>8219</v>
      </c>
      <c r="E2625">
        <v>1251</v>
      </c>
    </row>
    <row r="2626" spans="4:5" hidden="1">
      <c r="D2626" t="s">
        <v>8219</v>
      </c>
      <c r="E2626">
        <v>465</v>
      </c>
    </row>
    <row r="2627" spans="4:5" hidden="1">
      <c r="D2627" t="s">
        <v>8219</v>
      </c>
      <c r="E2627">
        <v>74</v>
      </c>
    </row>
    <row r="2628" spans="4:5" hidden="1">
      <c r="D2628" t="s">
        <v>8219</v>
      </c>
      <c r="E2628">
        <v>62</v>
      </c>
    </row>
    <row r="2629" spans="4:5" hidden="1">
      <c r="D2629" t="s">
        <v>8219</v>
      </c>
      <c r="E2629">
        <v>3468</v>
      </c>
    </row>
    <row r="2630" spans="4:5" hidden="1">
      <c r="D2630" t="s">
        <v>8219</v>
      </c>
      <c r="E2630">
        <v>52</v>
      </c>
    </row>
    <row r="2631" spans="4:5" hidden="1">
      <c r="D2631" t="s">
        <v>8219</v>
      </c>
      <c r="E2631">
        <v>50</v>
      </c>
    </row>
    <row r="2632" spans="4:5" hidden="1">
      <c r="D2632" t="s">
        <v>8219</v>
      </c>
      <c r="E2632">
        <v>45</v>
      </c>
    </row>
    <row r="2633" spans="4:5" hidden="1">
      <c r="D2633" t="s">
        <v>8219</v>
      </c>
      <c r="E2633">
        <v>21</v>
      </c>
    </row>
    <row r="2634" spans="4:5" hidden="1">
      <c r="D2634" t="s">
        <v>8219</v>
      </c>
      <c r="E2634">
        <v>100</v>
      </c>
    </row>
    <row r="2635" spans="4:5" hidden="1">
      <c r="D2635" t="s">
        <v>8219</v>
      </c>
      <c r="E2635">
        <v>81</v>
      </c>
    </row>
    <row r="2636" spans="4:5" hidden="1">
      <c r="D2636" t="s">
        <v>8219</v>
      </c>
      <c r="E2636">
        <v>286</v>
      </c>
    </row>
    <row r="2637" spans="4:5" hidden="1">
      <c r="D2637" t="s">
        <v>8219</v>
      </c>
      <c r="E2637">
        <v>42</v>
      </c>
    </row>
    <row r="2638" spans="4:5" hidden="1">
      <c r="D2638" t="s">
        <v>8219</v>
      </c>
      <c r="E2638">
        <v>199</v>
      </c>
    </row>
    <row r="2639" spans="4:5" hidden="1">
      <c r="D2639" t="s">
        <v>8219</v>
      </c>
      <c r="E2639">
        <v>25</v>
      </c>
    </row>
    <row r="2640" spans="4:5" hidden="1">
      <c r="D2640" t="s">
        <v>8219</v>
      </c>
      <c r="E2640">
        <v>84</v>
      </c>
    </row>
    <row r="2641" spans="4:5" hidden="1">
      <c r="D2641" t="s">
        <v>8219</v>
      </c>
      <c r="E2641">
        <v>50</v>
      </c>
    </row>
    <row r="2642" spans="4:5" hidden="1">
      <c r="D2642" t="s">
        <v>8219</v>
      </c>
      <c r="E2642">
        <v>26</v>
      </c>
    </row>
    <row r="2643" spans="4:5" hidden="1">
      <c r="D2643" t="s">
        <v>8219</v>
      </c>
      <c r="E2643">
        <v>14</v>
      </c>
    </row>
    <row r="2644" spans="4:5" hidden="1">
      <c r="D2644" t="s">
        <v>8219</v>
      </c>
      <c r="E2644">
        <v>49</v>
      </c>
    </row>
    <row r="2645" spans="4:5" hidden="1">
      <c r="D2645" t="s">
        <v>8219</v>
      </c>
      <c r="E2645">
        <v>69</v>
      </c>
    </row>
    <row r="2646" spans="4:5">
      <c r="D2646" t="s">
        <v>8221</v>
      </c>
      <c r="E2646">
        <v>1</v>
      </c>
    </row>
    <row r="2647" spans="4:5">
      <c r="D2647" t="s">
        <v>8221</v>
      </c>
      <c r="E2647">
        <v>0</v>
      </c>
    </row>
    <row r="2648" spans="4:5" hidden="1">
      <c r="D2648" t="s">
        <v>8220</v>
      </c>
      <c r="E2648">
        <v>1501</v>
      </c>
    </row>
    <row r="2649" spans="4:5" hidden="1">
      <c r="D2649" t="s">
        <v>8220</v>
      </c>
      <c r="E2649">
        <v>52</v>
      </c>
    </row>
    <row r="2650" spans="4:5" hidden="1">
      <c r="D2650" t="s">
        <v>8220</v>
      </c>
      <c r="E2650">
        <v>23</v>
      </c>
    </row>
    <row r="2651" spans="4:5" hidden="1">
      <c r="D2651" t="s">
        <v>8220</v>
      </c>
      <c r="E2651">
        <v>535</v>
      </c>
    </row>
    <row r="2652" spans="4:5" hidden="1">
      <c r="D2652" t="s">
        <v>8220</v>
      </c>
      <c r="E2652">
        <v>3</v>
      </c>
    </row>
    <row r="2653" spans="4:5" hidden="1">
      <c r="D2653" t="s">
        <v>8220</v>
      </c>
      <c r="E2653">
        <v>6</v>
      </c>
    </row>
    <row r="2654" spans="4:5" hidden="1">
      <c r="D2654" t="s">
        <v>8220</v>
      </c>
      <c r="E2654">
        <v>3</v>
      </c>
    </row>
    <row r="2655" spans="4:5" hidden="1">
      <c r="D2655" t="s">
        <v>8220</v>
      </c>
      <c r="E2655">
        <v>5</v>
      </c>
    </row>
    <row r="2656" spans="4:5" hidden="1">
      <c r="D2656" t="s">
        <v>8220</v>
      </c>
      <c r="E2656">
        <v>17</v>
      </c>
    </row>
    <row r="2657" spans="4:5" hidden="1">
      <c r="D2657" t="s">
        <v>8220</v>
      </c>
      <c r="E2657">
        <v>11</v>
      </c>
    </row>
    <row r="2658" spans="4:5" hidden="1">
      <c r="D2658" t="s">
        <v>8220</v>
      </c>
      <c r="E2658">
        <v>70</v>
      </c>
    </row>
    <row r="2659" spans="4:5" hidden="1">
      <c r="D2659" t="s">
        <v>8220</v>
      </c>
      <c r="E2659">
        <v>6</v>
      </c>
    </row>
    <row r="2660" spans="4:5" hidden="1">
      <c r="D2660" t="s">
        <v>8220</v>
      </c>
      <c r="E2660">
        <v>43</v>
      </c>
    </row>
    <row r="2661" spans="4:5" hidden="1">
      <c r="D2661" t="s">
        <v>8220</v>
      </c>
      <c r="E2661">
        <v>152</v>
      </c>
    </row>
    <row r="2662" spans="4:5" hidden="1">
      <c r="D2662" t="s">
        <v>8220</v>
      </c>
      <c r="E2662">
        <v>59</v>
      </c>
    </row>
    <row r="2663" spans="4:5" hidden="1">
      <c r="D2663" t="s">
        <v>8220</v>
      </c>
      <c r="E2663">
        <v>4</v>
      </c>
    </row>
    <row r="2664" spans="4:5" hidden="1">
      <c r="D2664" t="s">
        <v>8220</v>
      </c>
      <c r="E2664">
        <v>10</v>
      </c>
    </row>
    <row r="2665" spans="4:5" hidden="1">
      <c r="D2665" t="s">
        <v>8220</v>
      </c>
      <c r="E2665">
        <v>5</v>
      </c>
    </row>
    <row r="2666" spans="4:5" hidden="1">
      <c r="D2666" t="s">
        <v>8219</v>
      </c>
      <c r="E2666">
        <v>60</v>
      </c>
    </row>
    <row r="2667" spans="4:5" hidden="1">
      <c r="D2667" t="s">
        <v>8219</v>
      </c>
      <c r="E2667">
        <v>80</v>
      </c>
    </row>
    <row r="2668" spans="4:5" hidden="1">
      <c r="D2668" t="s">
        <v>8219</v>
      </c>
      <c r="E2668">
        <v>56</v>
      </c>
    </row>
    <row r="2669" spans="4:5" hidden="1">
      <c r="D2669" t="s">
        <v>8219</v>
      </c>
      <c r="E2669">
        <v>104</v>
      </c>
    </row>
    <row r="2670" spans="4:5" hidden="1">
      <c r="D2670" t="s">
        <v>8219</v>
      </c>
      <c r="E2670">
        <v>46</v>
      </c>
    </row>
    <row r="2671" spans="4:5" hidden="1">
      <c r="D2671" t="s">
        <v>8219</v>
      </c>
      <c r="E2671">
        <v>206</v>
      </c>
    </row>
    <row r="2672" spans="4:5" hidden="1">
      <c r="D2672" t="s">
        <v>8219</v>
      </c>
      <c r="E2672">
        <v>18</v>
      </c>
    </row>
    <row r="2673" spans="4:5" hidden="1">
      <c r="D2673" t="s">
        <v>8219</v>
      </c>
      <c r="E2673">
        <v>28</v>
      </c>
    </row>
    <row r="2674" spans="4:5" hidden="1">
      <c r="D2674" t="s">
        <v>8219</v>
      </c>
      <c r="E2674">
        <v>11</v>
      </c>
    </row>
    <row r="2675" spans="4:5">
      <c r="D2675" t="s">
        <v>8221</v>
      </c>
      <c r="E2675">
        <v>60</v>
      </c>
    </row>
    <row r="2676" spans="4:5">
      <c r="D2676" t="s">
        <v>8221</v>
      </c>
      <c r="E2676">
        <v>84</v>
      </c>
    </row>
    <row r="2677" spans="4:5">
      <c r="D2677" t="s">
        <v>8221</v>
      </c>
      <c r="E2677">
        <v>47</v>
      </c>
    </row>
    <row r="2678" spans="4:5">
      <c r="D2678" t="s">
        <v>8221</v>
      </c>
      <c r="E2678">
        <v>66</v>
      </c>
    </row>
    <row r="2679" spans="4:5">
      <c r="D2679" t="s">
        <v>8221</v>
      </c>
      <c r="E2679">
        <v>171</v>
      </c>
    </row>
    <row r="2680" spans="4:5">
      <c r="D2680" t="s">
        <v>8221</v>
      </c>
      <c r="E2680">
        <v>29</v>
      </c>
    </row>
    <row r="2681" spans="4:5">
      <c r="D2681" t="s">
        <v>8221</v>
      </c>
      <c r="E2681">
        <v>9</v>
      </c>
    </row>
    <row r="2682" spans="4:5">
      <c r="D2682" t="s">
        <v>8221</v>
      </c>
      <c r="E2682">
        <v>27</v>
      </c>
    </row>
    <row r="2683" spans="4:5">
      <c r="D2683" t="s">
        <v>8221</v>
      </c>
      <c r="E2683">
        <v>2</v>
      </c>
    </row>
    <row r="2684" spans="4:5">
      <c r="D2684" t="s">
        <v>8221</v>
      </c>
      <c r="E2684">
        <v>3</v>
      </c>
    </row>
    <row r="2685" spans="4:5">
      <c r="D2685" t="s">
        <v>8221</v>
      </c>
      <c r="E2685">
        <v>4</v>
      </c>
    </row>
    <row r="2686" spans="4:5">
      <c r="D2686" t="s">
        <v>8221</v>
      </c>
      <c r="E2686">
        <v>2</v>
      </c>
    </row>
    <row r="2687" spans="4:5">
      <c r="D2687" t="s">
        <v>8221</v>
      </c>
      <c r="E2687">
        <v>20</v>
      </c>
    </row>
    <row r="2688" spans="4:5">
      <c r="D2688" t="s">
        <v>8221</v>
      </c>
      <c r="E2688">
        <v>3</v>
      </c>
    </row>
    <row r="2689" spans="4:5">
      <c r="D2689" t="s">
        <v>8221</v>
      </c>
      <c r="E2689">
        <v>4</v>
      </c>
    </row>
    <row r="2690" spans="4:5">
      <c r="D2690" t="s">
        <v>8221</v>
      </c>
      <c r="E2690">
        <v>1</v>
      </c>
    </row>
    <row r="2691" spans="4:5">
      <c r="D2691" t="s">
        <v>8221</v>
      </c>
      <c r="E2691">
        <v>0</v>
      </c>
    </row>
    <row r="2692" spans="4:5">
      <c r="D2692" t="s">
        <v>8221</v>
      </c>
      <c r="E2692">
        <v>0</v>
      </c>
    </row>
    <row r="2693" spans="4:5">
      <c r="D2693" t="s">
        <v>8221</v>
      </c>
      <c r="E2693">
        <v>14</v>
      </c>
    </row>
    <row r="2694" spans="4:5">
      <c r="D2694" t="s">
        <v>8221</v>
      </c>
      <c r="E2694">
        <v>1</v>
      </c>
    </row>
    <row r="2695" spans="4:5">
      <c r="D2695" t="s">
        <v>8221</v>
      </c>
      <c r="E2695">
        <v>118</v>
      </c>
    </row>
    <row r="2696" spans="4:5">
      <c r="D2696" t="s">
        <v>8221</v>
      </c>
      <c r="E2696">
        <v>2</v>
      </c>
    </row>
    <row r="2697" spans="4:5">
      <c r="D2697" t="s">
        <v>8221</v>
      </c>
      <c r="E2697">
        <v>1</v>
      </c>
    </row>
    <row r="2698" spans="4:5">
      <c r="D2698" t="s">
        <v>8221</v>
      </c>
      <c r="E2698">
        <v>3</v>
      </c>
    </row>
    <row r="2699" spans="4:5">
      <c r="D2699" t="s">
        <v>8221</v>
      </c>
      <c r="E2699">
        <v>1</v>
      </c>
    </row>
    <row r="2700" spans="4:5">
      <c r="D2700" t="s">
        <v>8221</v>
      </c>
      <c r="E2700">
        <v>3</v>
      </c>
    </row>
    <row r="2701" spans="4:5">
      <c r="D2701" t="s">
        <v>8221</v>
      </c>
      <c r="E2701">
        <v>38</v>
      </c>
    </row>
    <row r="2702" spans="4:5">
      <c r="D2702" t="s">
        <v>8221</v>
      </c>
      <c r="E2702">
        <v>52</v>
      </c>
    </row>
    <row r="2703" spans="4:5">
      <c r="D2703" t="s">
        <v>8221</v>
      </c>
      <c r="E2703">
        <v>2</v>
      </c>
    </row>
    <row r="2704" spans="4:5">
      <c r="D2704" t="s">
        <v>8221</v>
      </c>
      <c r="E2704">
        <v>0</v>
      </c>
    </row>
    <row r="2705" spans="4:5">
      <c r="D2705" t="s">
        <v>8221</v>
      </c>
      <c r="E2705">
        <v>4</v>
      </c>
    </row>
    <row r="2706" spans="4:5" hidden="1">
      <c r="D2706" t="s">
        <v>8222</v>
      </c>
      <c r="E2706">
        <v>46</v>
      </c>
    </row>
    <row r="2707" spans="4:5" hidden="1">
      <c r="D2707" t="s">
        <v>8222</v>
      </c>
      <c r="E2707">
        <v>26</v>
      </c>
    </row>
    <row r="2708" spans="4:5" hidden="1">
      <c r="D2708" t="s">
        <v>8222</v>
      </c>
      <c r="E2708">
        <v>45</v>
      </c>
    </row>
    <row r="2709" spans="4:5" hidden="1">
      <c r="D2709" t="s">
        <v>8222</v>
      </c>
      <c r="E2709">
        <v>7</v>
      </c>
    </row>
    <row r="2710" spans="4:5" hidden="1">
      <c r="D2710" t="s">
        <v>8222</v>
      </c>
      <c r="E2710">
        <v>8</v>
      </c>
    </row>
    <row r="2711" spans="4:5" hidden="1">
      <c r="D2711" t="s">
        <v>8219</v>
      </c>
      <c r="E2711">
        <v>263</v>
      </c>
    </row>
    <row r="2712" spans="4:5" hidden="1">
      <c r="D2712" t="s">
        <v>8219</v>
      </c>
      <c r="E2712">
        <v>394</v>
      </c>
    </row>
    <row r="2713" spans="4:5" hidden="1">
      <c r="D2713" t="s">
        <v>8219</v>
      </c>
      <c r="E2713">
        <v>1049</v>
      </c>
    </row>
    <row r="2714" spans="4:5" hidden="1">
      <c r="D2714" t="s">
        <v>8219</v>
      </c>
      <c r="E2714">
        <v>308</v>
      </c>
    </row>
    <row r="2715" spans="4:5" hidden="1">
      <c r="D2715" t="s">
        <v>8219</v>
      </c>
      <c r="E2715">
        <v>1088</v>
      </c>
    </row>
    <row r="2716" spans="4:5" hidden="1">
      <c r="D2716" t="s">
        <v>8219</v>
      </c>
      <c r="E2716">
        <v>73</v>
      </c>
    </row>
    <row r="2717" spans="4:5" hidden="1">
      <c r="D2717" t="s">
        <v>8219</v>
      </c>
      <c r="E2717">
        <v>143</v>
      </c>
    </row>
    <row r="2718" spans="4:5" hidden="1">
      <c r="D2718" t="s">
        <v>8219</v>
      </c>
      <c r="E2718">
        <v>1420</v>
      </c>
    </row>
    <row r="2719" spans="4:5" hidden="1">
      <c r="D2719" t="s">
        <v>8219</v>
      </c>
      <c r="E2719">
        <v>305</v>
      </c>
    </row>
    <row r="2720" spans="4:5" hidden="1">
      <c r="D2720" t="s">
        <v>8219</v>
      </c>
      <c r="E2720">
        <v>551</v>
      </c>
    </row>
    <row r="2721" spans="4:5" hidden="1">
      <c r="D2721" t="s">
        <v>8219</v>
      </c>
      <c r="E2721">
        <v>187</v>
      </c>
    </row>
    <row r="2722" spans="4:5" hidden="1">
      <c r="D2722" t="s">
        <v>8219</v>
      </c>
      <c r="E2722">
        <v>325</v>
      </c>
    </row>
    <row r="2723" spans="4:5" hidden="1">
      <c r="D2723" t="s">
        <v>8219</v>
      </c>
      <c r="E2723">
        <v>148</v>
      </c>
    </row>
    <row r="2724" spans="4:5" hidden="1">
      <c r="D2724" t="s">
        <v>8219</v>
      </c>
      <c r="E2724">
        <v>69</v>
      </c>
    </row>
    <row r="2725" spans="4:5" hidden="1">
      <c r="D2725" t="s">
        <v>8219</v>
      </c>
      <c r="E2725">
        <v>173</v>
      </c>
    </row>
    <row r="2726" spans="4:5" hidden="1">
      <c r="D2726" t="s">
        <v>8219</v>
      </c>
      <c r="E2726">
        <v>269</v>
      </c>
    </row>
    <row r="2727" spans="4:5" hidden="1">
      <c r="D2727" t="s">
        <v>8219</v>
      </c>
      <c r="E2727">
        <v>185</v>
      </c>
    </row>
    <row r="2728" spans="4:5" hidden="1">
      <c r="D2728" t="s">
        <v>8219</v>
      </c>
      <c r="E2728">
        <v>176</v>
      </c>
    </row>
    <row r="2729" spans="4:5" hidden="1">
      <c r="D2729" t="s">
        <v>8219</v>
      </c>
      <c r="E2729">
        <v>1019</v>
      </c>
    </row>
    <row r="2730" spans="4:5" hidden="1">
      <c r="D2730" t="s">
        <v>8219</v>
      </c>
      <c r="E2730">
        <v>113</v>
      </c>
    </row>
    <row r="2731" spans="4:5" hidden="1">
      <c r="D2731" t="s">
        <v>8219</v>
      </c>
      <c r="E2731">
        <v>404</v>
      </c>
    </row>
    <row r="2732" spans="4:5" hidden="1">
      <c r="D2732" t="s">
        <v>8219</v>
      </c>
      <c r="E2732">
        <v>707</v>
      </c>
    </row>
    <row r="2733" spans="4:5" hidden="1">
      <c r="D2733" t="s">
        <v>8219</v>
      </c>
      <c r="E2733">
        <v>392</v>
      </c>
    </row>
    <row r="2734" spans="4:5" hidden="1">
      <c r="D2734" t="s">
        <v>8219</v>
      </c>
      <c r="E2734">
        <v>23</v>
      </c>
    </row>
    <row r="2735" spans="4:5" hidden="1">
      <c r="D2735" t="s">
        <v>8219</v>
      </c>
      <c r="E2735">
        <v>682</v>
      </c>
    </row>
    <row r="2736" spans="4:5" hidden="1">
      <c r="D2736" t="s">
        <v>8219</v>
      </c>
      <c r="E2736">
        <v>37</v>
      </c>
    </row>
    <row r="2737" spans="4:5" hidden="1">
      <c r="D2737" t="s">
        <v>8219</v>
      </c>
      <c r="E2737">
        <v>146</v>
      </c>
    </row>
    <row r="2738" spans="4:5" hidden="1">
      <c r="D2738" t="s">
        <v>8219</v>
      </c>
      <c r="E2738">
        <v>119</v>
      </c>
    </row>
    <row r="2739" spans="4:5" hidden="1">
      <c r="D2739" t="s">
        <v>8219</v>
      </c>
      <c r="E2739">
        <v>163</v>
      </c>
    </row>
    <row r="2740" spans="4:5" hidden="1">
      <c r="D2740" t="s">
        <v>8219</v>
      </c>
      <c r="E2740">
        <v>339</v>
      </c>
    </row>
    <row r="2741" spans="4:5" hidden="1">
      <c r="D2741" t="s">
        <v>8219</v>
      </c>
      <c r="E2741">
        <v>58</v>
      </c>
    </row>
    <row r="2742" spans="4:5" hidden="1">
      <c r="D2742" t="s">
        <v>8219</v>
      </c>
      <c r="E2742">
        <v>456</v>
      </c>
    </row>
    <row r="2743" spans="4:5" hidden="1">
      <c r="D2743" t="s">
        <v>8219</v>
      </c>
      <c r="E2743">
        <v>15</v>
      </c>
    </row>
    <row r="2744" spans="4:5" hidden="1">
      <c r="D2744" t="s">
        <v>8219</v>
      </c>
      <c r="E2744">
        <v>191</v>
      </c>
    </row>
    <row r="2745" spans="4:5" hidden="1">
      <c r="D2745" t="s">
        <v>8219</v>
      </c>
      <c r="E2745">
        <v>17</v>
      </c>
    </row>
    <row r="2746" spans="4:5">
      <c r="D2746" t="s">
        <v>8221</v>
      </c>
      <c r="E2746">
        <v>4</v>
      </c>
    </row>
    <row r="2747" spans="4:5">
      <c r="D2747" t="s">
        <v>8221</v>
      </c>
      <c r="E2747">
        <v>18</v>
      </c>
    </row>
    <row r="2748" spans="4:5">
      <c r="D2748" t="s">
        <v>8221</v>
      </c>
      <c r="E2748">
        <v>0</v>
      </c>
    </row>
    <row r="2749" spans="4:5">
      <c r="D2749" t="s">
        <v>8221</v>
      </c>
      <c r="E2749">
        <v>22</v>
      </c>
    </row>
    <row r="2750" spans="4:5">
      <c r="D2750" t="s">
        <v>8221</v>
      </c>
      <c r="E2750">
        <v>49</v>
      </c>
    </row>
    <row r="2751" spans="4:5">
      <c r="D2751" t="s">
        <v>8221</v>
      </c>
      <c r="E2751">
        <v>19</v>
      </c>
    </row>
    <row r="2752" spans="4:5">
      <c r="D2752" t="s">
        <v>8221</v>
      </c>
      <c r="E2752">
        <v>4</v>
      </c>
    </row>
    <row r="2753" spans="4:5">
      <c r="D2753" t="s">
        <v>8221</v>
      </c>
      <c r="E2753">
        <v>4</v>
      </c>
    </row>
    <row r="2754" spans="4:5">
      <c r="D2754" t="s">
        <v>8221</v>
      </c>
      <c r="E2754">
        <v>2</v>
      </c>
    </row>
    <row r="2755" spans="4:5">
      <c r="D2755" t="s">
        <v>8221</v>
      </c>
      <c r="E2755">
        <v>0</v>
      </c>
    </row>
    <row r="2756" spans="4:5">
      <c r="D2756" t="s">
        <v>8221</v>
      </c>
      <c r="E2756">
        <v>0</v>
      </c>
    </row>
    <row r="2757" spans="4:5">
      <c r="D2757" t="s">
        <v>8221</v>
      </c>
      <c r="E2757">
        <v>14</v>
      </c>
    </row>
    <row r="2758" spans="4:5">
      <c r="D2758" t="s">
        <v>8221</v>
      </c>
      <c r="E2758">
        <v>8</v>
      </c>
    </row>
    <row r="2759" spans="4:5">
      <c r="D2759" t="s">
        <v>8221</v>
      </c>
      <c r="E2759">
        <v>0</v>
      </c>
    </row>
    <row r="2760" spans="4:5">
      <c r="D2760" t="s">
        <v>8221</v>
      </c>
      <c r="E2760">
        <v>15</v>
      </c>
    </row>
    <row r="2761" spans="4:5">
      <c r="D2761" t="s">
        <v>8221</v>
      </c>
      <c r="E2761">
        <v>33</v>
      </c>
    </row>
    <row r="2762" spans="4:5">
      <c r="D2762" t="s">
        <v>8221</v>
      </c>
      <c r="E2762">
        <v>2</v>
      </c>
    </row>
    <row r="2763" spans="4:5">
      <c r="D2763" t="s">
        <v>8221</v>
      </c>
      <c r="E2763">
        <v>6</v>
      </c>
    </row>
    <row r="2764" spans="4:5">
      <c r="D2764" t="s">
        <v>8221</v>
      </c>
      <c r="E2764">
        <v>2</v>
      </c>
    </row>
    <row r="2765" spans="4:5">
      <c r="D2765" t="s">
        <v>8221</v>
      </c>
      <c r="E2765">
        <v>0</v>
      </c>
    </row>
    <row r="2766" spans="4:5">
      <c r="D2766" t="s">
        <v>8221</v>
      </c>
      <c r="E2766">
        <v>4</v>
      </c>
    </row>
    <row r="2767" spans="4:5">
      <c r="D2767" t="s">
        <v>8221</v>
      </c>
      <c r="E2767">
        <v>1</v>
      </c>
    </row>
    <row r="2768" spans="4:5">
      <c r="D2768" t="s">
        <v>8221</v>
      </c>
      <c r="E2768">
        <v>3</v>
      </c>
    </row>
    <row r="2769" spans="4:5">
      <c r="D2769" t="s">
        <v>8221</v>
      </c>
      <c r="E2769">
        <v>4</v>
      </c>
    </row>
    <row r="2770" spans="4:5">
      <c r="D2770" t="s">
        <v>8221</v>
      </c>
      <c r="E2770">
        <v>0</v>
      </c>
    </row>
    <row r="2771" spans="4:5">
      <c r="D2771" t="s">
        <v>8221</v>
      </c>
      <c r="E2771">
        <v>4</v>
      </c>
    </row>
    <row r="2772" spans="4:5">
      <c r="D2772" t="s">
        <v>8221</v>
      </c>
      <c r="E2772">
        <v>3</v>
      </c>
    </row>
    <row r="2773" spans="4:5">
      <c r="D2773" t="s">
        <v>8221</v>
      </c>
      <c r="E2773">
        <v>34</v>
      </c>
    </row>
    <row r="2774" spans="4:5">
      <c r="D2774" t="s">
        <v>8221</v>
      </c>
      <c r="E2774">
        <v>2</v>
      </c>
    </row>
    <row r="2775" spans="4:5">
      <c r="D2775" t="s">
        <v>8221</v>
      </c>
      <c r="E2775">
        <v>33</v>
      </c>
    </row>
    <row r="2776" spans="4:5">
      <c r="D2776" t="s">
        <v>8221</v>
      </c>
      <c r="E2776">
        <v>0</v>
      </c>
    </row>
    <row r="2777" spans="4:5">
      <c r="D2777" t="s">
        <v>8221</v>
      </c>
      <c r="E2777">
        <v>0</v>
      </c>
    </row>
    <row r="2778" spans="4:5">
      <c r="D2778" t="s">
        <v>8221</v>
      </c>
      <c r="E2778">
        <v>1</v>
      </c>
    </row>
    <row r="2779" spans="4:5">
      <c r="D2779" t="s">
        <v>8221</v>
      </c>
      <c r="E2779">
        <v>13</v>
      </c>
    </row>
    <row r="2780" spans="4:5">
      <c r="D2780" t="s">
        <v>8221</v>
      </c>
      <c r="E2780">
        <v>2</v>
      </c>
    </row>
    <row r="2781" spans="4:5">
      <c r="D2781" t="s">
        <v>8221</v>
      </c>
      <c r="E2781">
        <v>36</v>
      </c>
    </row>
    <row r="2782" spans="4:5">
      <c r="D2782" t="s">
        <v>8221</v>
      </c>
      <c r="E2782">
        <v>1</v>
      </c>
    </row>
    <row r="2783" spans="4:5">
      <c r="D2783" t="s">
        <v>8221</v>
      </c>
      <c r="E2783">
        <v>15</v>
      </c>
    </row>
    <row r="2784" spans="4:5">
      <c r="D2784" t="s">
        <v>8221</v>
      </c>
      <c r="E2784">
        <v>1</v>
      </c>
    </row>
    <row r="2785" spans="4:5">
      <c r="D2785" t="s">
        <v>8221</v>
      </c>
      <c r="E2785">
        <v>0</v>
      </c>
    </row>
    <row r="2786" spans="4:5" hidden="1">
      <c r="D2786" t="s">
        <v>8219</v>
      </c>
      <c r="E2786">
        <v>28</v>
      </c>
    </row>
    <row r="2787" spans="4:5" hidden="1">
      <c r="D2787" t="s">
        <v>8219</v>
      </c>
      <c r="E2787">
        <v>18</v>
      </c>
    </row>
    <row r="2788" spans="4:5" hidden="1">
      <c r="D2788" t="s">
        <v>8219</v>
      </c>
      <c r="E2788">
        <v>61</v>
      </c>
    </row>
    <row r="2789" spans="4:5" hidden="1">
      <c r="D2789" t="s">
        <v>8219</v>
      </c>
      <c r="E2789">
        <v>108</v>
      </c>
    </row>
    <row r="2790" spans="4:5" hidden="1">
      <c r="D2790" t="s">
        <v>8219</v>
      </c>
      <c r="E2790">
        <v>142</v>
      </c>
    </row>
    <row r="2791" spans="4:5" hidden="1">
      <c r="D2791" t="s">
        <v>8219</v>
      </c>
      <c r="E2791">
        <v>74</v>
      </c>
    </row>
    <row r="2792" spans="4:5" hidden="1">
      <c r="D2792" t="s">
        <v>8219</v>
      </c>
      <c r="E2792">
        <v>38</v>
      </c>
    </row>
    <row r="2793" spans="4:5" hidden="1">
      <c r="D2793" t="s">
        <v>8219</v>
      </c>
      <c r="E2793">
        <v>20</v>
      </c>
    </row>
    <row r="2794" spans="4:5" hidden="1">
      <c r="D2794" t="s">
        <v>8219</v>
      </c>
      <c r="E2794">
        <v>24</v>
      </c>
    </row>
    <row r="2795" spans="4:5" hidden="1">
      <c r="D2795" t="s">
        <v>8219</v>
      </c>
      <c r="E2795">
        <v>66</v>
      </c>
    </row>
    <row r="2796" spans="4:5" hidden="1">
      <c r="D2796" t="s">
        <v>8219</v>
      </c>
      <c r="E2796">
        <v>28</v>
      </c>
    </row>
    <row r="2797" spans="4:5" hidden="1">
      <c r="D2797" t="s">
        <v>8219</v>
      </c>
      <c r="E2797">
        <v>24</v>
      </c>
    </row>
    <row r="2798" spans="4:5" hidden="1">
      <c r="D2798" t="s">
        <v>8219</v>
      </c>
      <c r="E2798">
        <v>73</v>
      </c>
    </row>
    <row r="2799" spans="4:5" hidden="1">
      <c r="D2799" t="s">
        <v>8219</v>
      </c>
      <c r="E2799">
        <v>3</v>
      </c>
    </row>
    <row r="2800" spans="4:5" hidden="1">
      <c r="D2800" t="s">
        <v>8219</v>
      </c>
      <c r="E2800">
        <v>20</v>
      </c>
    </row>
    <row r="2801" spans="4:5" hidden="1">
      <c r="D2801" t="s">
        <v>8219</v>
      </c>
      <c r="E2801">
        <v>21</v>
      </c>
    </row>
    <row r="2802" spans="4:5" hidden="1">
      <c r="D2802" t="s">
        <v>8219</v>
      </c>
      <c r="E2802">
        <v>94</v>
      </c>
    </row>
    <row r="2803" spans="4:5" hidden="1">
      <c r="D2803" t="s">
        <v>8219</v>
      </c>
      <c r="E2803">
        <v>139</v>
      </c>
    </row>
    <row r="2804" spans="4:5" hidden="1">
      <c r="D2804" t="s">
        <v>8219</v>
      </c>
      <c r="E2804">
        <v>130</v>
      </c>
    </row>
    <row r="2805" spans="4:5" hidden="1">
      <c r="D2805" t="s">
        <v>8219</v>
      </c>
      <c r="E2805">
        <v>31</v>
      </c>
    </row>
    <row r="2806" spans="4:5" hidden="1">
      <c r="D2806" t="s">
        <v>8219</v>
      </c>
      <c r="E2806">
        <v>13</v>
      </c>
    </row>
    <row r="2807" spans="4:5" hidden="1">
      <c r="D2807" t="s">
        <v>8219</v>
      </c>
      <c r="E2807">
        <v>90</v>
      </c>
    </row>
    <row r="2808" spans="4:5" hidden="1">
      <c r="D2808" t="s">
        <v>8219</v>
      </c>
      <c r="E2808">
        <v>141</v>
      </c>
    </row>
    <row r="2809" spans="4:5" hidden="1">
      <c r="D2809" t="s">
        <v>8219</v>
      </c>
      <c r="E2809">
        <v>23</v>
      </c>
    </row>
    <row r="2810" spans="4:5" hidden="1">
      <c r="D2810" t="s">
        <v>8219</v>
      </c>
      <c r="E2810">
        <v>18</v>
      </c>
    </row>
    <row r="2811" spans="4:5" hidden="1">
      <c r="D2811" t="s">
        <v>8219</v>
      </c>
      <c r="E2811">
        <v>76</v>
      </c>
    </row>
    <row r="2812" spans="4:5" hidden="1">
      <c r="D2812" t="s">
        <v>8219</v>
      </c>
      <c r="E2812">
        <v>93</v>
      </c>
    </row>
    <row r="2813" spans="4:5" hidden="1">
      <c r="D2813" t="s">
        <v>8219</v>
      </c>
      <c r="E2813">
        <v>69</v>
      </c>
    </row>
    <row r="2814" spans="4:5" hidden="1">
      <c r="D2814" t="s">
        <v>8219</v>
      </c>
      <c r="E2814">
        <v>21</v>
      </c>
    </row>
    <row r="2815" spans="4:5" hidden="1">
      <c r="D2815" t="s">
        <v>8219</v>
      </c>
      <c r="E2815">
        <v>57</v>
      </c>
    </row>
    <row r="2816" spans="4:5" hidden="1">
      <c r="D2816" t="s">
        <v>8219</v>
      </c>
      <c r="E2816">
        <v>108</v>
      </c>
    </row>
    <row r="2817" spans="4:5" hidden="1">
      <c r="D2817" t="s">
        <v>8219</v>
      </c>
      <c r="E2817">
        <v>83</v>
      </c>
    </row>
    <row r="2818" spans="4:5" hidden="1">
      <c r="D2818" t="s">
        <v>8219</v>
      </c>
      <c r="E2818">
        <v>96</v>
      </c>
    </row>
    <row r="2819" spans="4:5" hidden="1">
      <c r="D2819" t="s">
        <v>8219</v>
      </c>
      <c r="E2819">
        <v>64</v>
      </c>
    </row>
    <row r="2820" spans="4:5" hidden="1">
      <c r="D2820" t="s">
        <v>8219</v>
      </c>
      <c r="E2820">
        <v>14</v>
      </c>
    </row>
    <row r="2821" spans="4:5" hidden="1">
      <c r="D2821" t="s">
        <v>8219</v>
      </c>
      <c r="E2821">
        <v>169</v>
      </c>
    </row>
    <row r="2822" spans="4:5" hidden="1">
      <c r="D2822" t="s">
        <v>8219</v>
      </c>
      <c r="E2822">
        <v>33</v>
      </c>
    </row>
    <row r="2823" spans="4:5" hidden="1">
      <c r="D2823" t="s">
        <v>8219</v>
      </c>
      <c r="E2823">
        <v>102</v>
      </c>
    </row>
    <row r="2824" spans="4:5" hidden="1">
      <c r="D2824" t="s">
        <v>8219</v>
      </c>
      <c r="E2824">
        <v>104</v>
      </c>
    </row>
    <row r="2825" spans="4:5" hidden="1">
      <c r="D2825" t="s">
        <v>8219</v>
      </c>
      <c r="E2825">
        <v>20</v>
      </c>
    </row>
    <row r="2826" spans="4:5" hidden="1">
      <c r="D2826" t="s">
        <v>8219</v>
      </c>
      <c r="E2826">
        <v>35</v>
      </c>
    </row>
    <row r="2827" spans="4:5" hidden="1">
      <c r="D2827" t="s">
        <v>8219</v>
      </c>
      <c r="E2827">
        <v>94</v>
      </c>
    </row>
    <row r="2828" spans="4:5" hidden="1">
      <c r="D2828" t="s">
        <v>8219</v>
      </c>
      <c r="E2828">
        <v>14</v>
      </c>
    </row>
    <row r="2829" spans="4:5" hidden="1">
      <c r="D2829" t="s">
        <v>8219</v>
      </c>
      <c r="E2829">
        <v>15</v>
      </c>
    </row>
    <row r="2830" spans="4:5" hidden="1">
      <c r="D2830" t="s">
        <v>8219</v>
      </c>
      <c r="E2830">
        <v>51</v>
      </c>
    </row>
    <row r="2831" spans="4:5" hidden="1">
      <c r="D2831" t="s">
        <v>8219</v>
      </c>
      <c r="E2831">
        <v>19</v>
      </c>
    </row>
    <row r="2832" spans="4:5" hidden="1">
      <c r="D2832" t="s">
        <v>8219</v>
      </c>
      <c r="E2832">
        <v>23</v>
      </c>
    </row>
    <row r="2833" spans="4:5" hidden="1">
      <c r="D2833" t="s">
        <v>8219</v>
      </c>
      <c r="E2833">
        <v>97</v>
      </c>
    </row>
    <row r="2834" spans="4:5" hidden="1">
      <c r="D2834" t="s">
        <v>8219</v>
      </c>
      <c r="E2834">
        <v>76</v>
      </c>
    </row>
    <row r="2835" spans="4:5" hidden="1">
      <c r="D2835" t="s">
        <v>8219</v>
      </c>
      <c r="E2835">
        <v>11</v>
      </c>
    </row>
    <row r="2836" spans="4:5" hidden="1">
      <c r="D2836" t="s">
        <v>8219</v>
      </c>
      <c r="E2836">
        <v>52</v>
      </c>
    </row>
    <row r="2837" spans="4:5" hidden="1">
      <c r="D2837" t="s">
        <v>8219</v>
      </c>
      <c r="E2837">
        <v>95</v>
      </c>
    </row>
    <row r="2838" spans="4:5" hidden="1">
      <c r="D2838" t="s">
        <v>8219</v>
      </c>
      <c r="E2838">
        <v>35</v>
      </c>
    </row>
    <row r="2839" spans="4:5" hidden="1">
      <c r="D2839" t="s">
        <v>8219</v>
      </c>
      <c r="E2839">
        <v>21</v>
      </c>
    </row>
    <row r="2840" spans="4:5" hidden="1">
      <c r="D2840" t="s">
        <v>8219</v>
      </c>
      <c r="E2840">
        <v>93</v>
      </c>
    </row>
    <row r="2841" spans="4:5" hidden="1">
      <c r="D2841" t="s">
        <v>8219</v>
      </c>
      <c r="E2841">
        <v>11</v>
      </c>
    </row>
    <row r="2842" spans="4:5" hidden="1">
      <c r="D2842" t="s">
        <v>8219</v>
      </c>
      <c r="E2842">
        <v>21</v>
      </c>
    </row>
    <row r="2843" spans="4:5" hidden="1">
      <c r="D2843" t="s">
        <v>8219</v>
      </c>
      <c r="E2843">
        <v>54</v>
      </c>
    </row>
    <row r="2844" spans="4:5" hidden="1">
      <c r="D2844" t="s">
        <v>8219</v>
      </c>
      <c r="E2844">
        <v>31</v>
      </c>
    </row>
    <row r="2845" spans="4:5" hidden="1">
      <c r="D2845" t="s">
        <v>8219</v>
      </c>
      <c r="E2845">
        <v>132</v>
      </c>
    </row>
    <row r="2846" spans="4:5">
      <c r="D2846" t="s">
        <v>8221</v>
      </c>
      <c r="E2846">
        <v>1</v>
      </c>
    </row>
    <row r="2847" spans="4:5">
      <c r="D2847" t="s">
        <v>8221</v>
      </c>
      <c r="E2847">
        <v>0</v>
      </c>
    </row>
    <row r="2848" spans="4:5">
      <c r="D2848" t="s">
        <v>8221</v>
      </c>
      <c r="E2848">
        <v>0</v>
      </c>
    </row>
    <row r="2849" spans="4:5">
      <c r="D2849" t="s">
        <v>8221</v>
      </c>
      <c r="E2849">
        <v>1</v>
      </c>
    </row>
    <row r="2850" spans="4:5">
      <c r="D2850" t="s">
        <v>8221</v>
      </c>
      <c r="E2850">
        <v>39</v>
      </c>
    </row>
    <row r="2851" spans="4:5">
      <c r="D2851" t="s">
        <v>8221</v>
      </c>
      <c r="E2851">
        <v>0</v>
      </c>
    </row>
    <row r="2852" spans="4:5">
      <c r="D2852" t="s">
        <v>8221</v>
      </c>
      <c r="E2852">
        <v>0</v>
      </c>
    </row>
    <row r="2853" spans="4:5">
      <c r="D2853" t="s">
        <v>8221</v>
      </c>
      <c r="E2853">
        <v>3</v>
      </c>
    </row>
    <row r="2854" spans="4:5">
      <c r="D2854" t="s">
        <v>8221</v>
      </c>
      <c r="E2854">
        <v>1</v>
      </c>
    </row>
    <row r="2855" spans="4:5">
      <c r="D2855" t="s">
        <v>8221</v>
      </c>
      <c r="E2855">
        <v>13</v>
      </c>
    </row>
    <row r="2856" spans="4:5">
      <c r="D2856" t="s">
        <v>8221</v>
      </c>
      <c r="E2856">
        <v>0</v>
      </c>
    </row>
    <row r="2857" spans="4:5">
      <c r="D2857" t="s">
        <v>8221</v>
      </c>
      <c r="E2857">
        <v>6</v>
      </c>
    </row>
    <row r="2858" spans="4:5">
      <c r="D2858" t="s">
        <v>8221</v>
      </c>
      <c r="E2858">
        <v>0</v>
      </c>
    </row>
    <row r="2859" spans="4:5">
      <c r="D2859" t="s">
        <v>8221</v>
      </c>
      <c r="E2859">
        <v>14</v>
      </c>
    </row>
    <row r="2860" spans="4:5">
      <c r="D2860" t="s">
        <v>8221</v>
      </c>
      <c r="E2860">
        <v>5</v>
      </c>
    </row>
    <row r="2861" spans="4:5">
      <c r="D2861" t="s">
        <v>8221</v>
      </c>
      <c r="E2861">
        <v>6</v>
      </c>
    </row>
    <row r="2862" spans="4:5">
      <c r="D2862" t="s">
        <v>8221</v>
      </c>
      <c r="E2862">
        <v>15</v>
      </c>
    </row>
    <row r="2863" spans="4:5">
      <c r="D2863" t="s">
        <v>8221</v>
      </c>
      <c r="E2863">
        <v>0</v>
      </c>
    </row>
    <row r="2864" spans="4:5">
      <c r="D2864" t="s">
        <v>8221</v>
      </c>
      <c r="E2864">
        <v>1</v>
      </c>
    </row>
    <row r="2865" spans="4:5">
      <c r="D2865" t="s">
        <v>8221</v>
      </c>
      <c r="E2865">
        <v>9</v>
      </c>
    </row>
    <row r="2866" spans="4:5">
      <c r="D2866" t="s">
        <v>8221</v>
      </c>
      <c r="E2866">
        <v>3</v>
      </c>
    </row>
    <row r="2867" spans="4:5">
      <c r="D2867" t="s">
        <v>8221</v>
      </c>
      <c r="E2867">
        <v>3</v>
      </c>
    </row>
    <row r="2868" spans="4:5">
      <c r="D2868" t="s">
        <v>8221</v>
      </c>
      <c r="E2868">
        <v>1</v>
      </c>
    </row>
    <row r="2869" spans="4:5">
      <c r="D2869" t="s">
        <v>8221</v>
      </c>
      <c r="E2869">
        <v>3</v>
      </c>
    </row>
    <row r="2870" spans="4:5">
      <c r="D2870" t="s">
        <v>8221</v>
      </c>
      <c r="E2870">
        <v>0</v>
      </c>
    </row>
    <row r="2871" spans="4:5">
      <c r="D2871" t="s">
        <v>8221</v>
      </c>
      <c r="E2871">
        <v>2</v>
      </c>
    </row>
    <row r="2872" spans="4:5">
      <c r="D2872" t="s">
        <v>8221</v>
      </c>
      <c r="E2872">
        <v>10</v>
      </c>
    </row>
    <row r="2873" spans="4:5">
      <c r="D2873" t="s">
        <v>8221</v>
      </c>
      <c r="E2873">
        <v>60</v>
      </c>
    </row>
    <row r="2874" spans="4:5">
      <c r="D2874" t="s">
        <v>8221</v>
      </c>
      <c r="E2874">
        <v>5</v>
      </c>
    </row>
    <row r="2875" spans="4:5">
      <c r="D2875" t="s">
        <v>8221</v>
      </c>
      <c r="E2875">
        <v>9</v>
      </c>
    </row>
    <row r="2876" spans="4:5">
      <c r="D2876" t="s">
        <v>8221</v>
      </c>
      <c r="E2876">
        <v>13</v>
      </c>
    </row>
    <row r="2877" spans="4:5">
      <c r="D2877" t="s">
        <v>8221</v>
      </c>
      <c r="E2877">
        <v>0</v>
      </c>
    </row>
    <row r="2878" spans="4:5">
      <c r="D2878" t="s">
        <v>8221</v>
      </c>
      <c r="E2878">
        <v>8</v>
      </c>
    </row>
    <row r="2879" spans="4:5">
      <c r="D2879" t="s">
        <v>8221</v>
      </c>
      <c r="E2879">
        <v>3</v>
      </c>
    </row>
    <row r="2880" spans="4:5">
      <c r="D2880" t="s">
        <v>8221</v>
      </c>
      <c r="E2880">
        <v>3</v>
      </c>
    </row>
    <row r="2881" spans="4:5">
      <c r="D2881" t="s">
        <v>8221</v>
      </c>
      <c r="E2881">
        <v>0</v>
      </c>
    </row>
    <row r="2882" spans="4:5">
      <c r="D2882" t="s">
        <v>8221</v>
      </c>
      <c r="E2882">
        <v>6</v>
      </c>
    </row>
    <row r="2883" spans="4:5">
      <c r="D2883" t="s">
        <v>8221</v>
      </c>
      <c r="E2883">
        <v>4</v>
      </c>
    </row>
    <row r="2884" spans="4:5">
      <c r="D2884" t="s">
        <v>8221</v>
      </c>
      <c r="E2884">
        <v>1</v>
      </c>
    </row>
    <row r="2885" spans="4:5">
      <c r="D2885" t="s">
        <v>8221</v>
      </c>
      <c r="E2885">
        <v>29</v>
      </c>
    </row>
    <row r="2886" spans="4:5">
      <c r="D2886" t="s">
        <v>8221</v>
      </c>
      <c r="E2886">
        <v>0</v>
      </c>
    </row>
    <row r="2887" spans="4:5">
      <c r="D2887" t="s">
        <v>8221</v>
      </c>
      <c r="E2887">
        <v>4</v>
      </c>
    </row>
    <row r="2888" spans="4:5">
      <c r="D2888" t="s">
        <v>8221</v>
      </c>
      <c r="E2888">
        <v>5</v>
      </c>
    </row>
    <row r="2889" spans="4:5">
      <c r="D2889" t="s">
        <v>8221</v>
      </c>
      <c r="E2889">
        <v>4</v>
      </c>
    </row>
    <row r="2890" spans="4:5">
      <c r="D2890" t="s">
        <v>8221</v>
      </c>
      <c r="E2890">
        <v>5</v>
      </c>
    </row>
    <row r="2891" spans="4:5">
      <c r="D2891" t="s">
        <v>8221</v>
      </c>
      <c r="E2891">
        <v>1</v>
      </c>
    </row>
    <row r="2892" spans="4:5">
      <c r="D2892" t="s">
        <v>8221</v>
      </c>
      <c r="E2892">
        <v>1</v>
      </c>
    </row>
    <row r="2893" spans="4:5">
      <c r="D2893" t="s">
        <v>8221</v>
      </c>
      <c r="E2893">
        <v>0</v>
      </c>
    </row>
    <row r="2894" spans="4:5">
      <c r="D2894" t="s">
        <v>8221</v>
      </c>
      <c r="E2894">
        <v>14</v>
      </c>
    </row>
    <row r="2895" spans="4:5">
      <c r="D2895" t="s">
        <v>8221</v>
      </c>
      <c r="E2895">
        <v>3</v>
      </c>
    </row>
    <row r="2896" spans="4:5">
      <c r="D2896" t="s">
        <v>8221</v>
      </c>
      <c r="E2896">
        <v>10</v>
      </c>
    </row>
    <row r="2897" spans="4:5">
      <c r="D2897" t="s">
        <v>8221</v>
      </c>
      <c r="E2897">
        <v>17</v>
      </c>
    </row>
    <row r="2898" spans="4:5">
      <c r="D2898" t="s">
        <v>8221</v>
      </c>
      <c r="E2898">
        <v>2</v>
      </c>
    </row>
    <row r="2899" spans="4:5">
      <c r="D2899" t="s">
        <v>8221</v>
      </c>
      <c r="E2899">
        <v>0</v>
      </c>
    </row>
    <row r="2900" spans="4:5">
      <c r="D2900" t="s">
        <v>8221</v>
      </c>
      <c r="E2900">
        <v>4</v>
      </c>
    </row>
    <row r="2901" spans="4:5">
      <c r="D2901" t="s">
        <v>8221</v>
      </c>
      <c r="E2901">
        <v>12</v>
      </c>
    </row>
    <row r="2902" spans="4:5">
      <c r="D2902" t="s">
        <v>8221</v>
      </c>
      <c r="E2902">
        <v>3</v>
      </c>
    </row>
    <row r="2903" spans="4:5">
      <c r="D2903" t="s">
        <v>8221</v>
      </c>
      <c r="E2903">
        <v>12</v>
      </c>
    </row>
    <row r="2904" spans="4:5">
      <c r="D2904" t="s">
        <v>8221</v>
      </c>
      <c r="E2904">
        <v>0</v>
      </c>
    </row>
    <row r="2905" spans="4:5">
      <c r="D2905" t="s">
        <v>8221</v>
      </c>
      <c r="E2905">
        <v>7</v>
      </c>
    </row>
    <row r="2906" spans="4:5">
      <c r="D2906" t="s">
        <v>8221</v>
      </c>
      <c r="E2906">
        <v>2</v>
      </c>
    </row>
    <row r="2907" spans="4:5">
      <c r="D2907" t="s">
        <v>8221</v>
      </c>
      <c r="E2907">
        <v>1</v>
      </c>
    </row>
    <row r="2908" spans="4:5">
      <c r="D2908" t="s">
        <v>8221</v>
      </c>
      <c r="E2908">
        <v>4</v>
      </c>
    </row>
    <row r="2909" spans="4:5">
      <c r="D2909" t="s">
        <v>8221</v>
      </c>
      <c r="E2909">
        <v>4</v>
      </c>
    </row>
    <row r="2910" spans="4:5">
      <c r="D2910" t="s">
        <v>8221</v>
      </c>
      <c r="E2910">
        <v>17</v>
      </c>
    </row>
    <row r="2911" spans="4:5">
      <c r="D2911" t="s">
        <v>8221</v>
      </c>
      <c r="E2911">
        <v>7</v>
      </c>
    </row>
    <row r="2912" spans="4:5">
      <c r="D2912" t="s">
        <v>8221</v>
      </c>
      <c r="E2912">
        <v>2</v>
      </c>
    </row>
    <row r="2913" spans="4:5">
      <c r="D2913" t="s">
        <v>8221</v>
      </c>
      <c r="E2913">
        <v>5</v>
      </c>
    </row>
    <row r="2914" spans="4:5">
      <c r="D2914" t="s">
        <v>8221</v>
      </c>
      <c r="E2914">
        <v>1</v>
      </c>
    </row>
    <row r="2915" spans="4:5">
      <c r="D2915" t="s">
        <v>8221</v>
      </c>
      <c r="E2915">
        <v>1</v>
      </c>
    </row>
    <row r="2916" spans="4:5">
      <c r="D2916" t="s">
        <v>8221</v>
      </c>
      <c r="E2916">
        <v>14</v>
      </c>
    </row>
    <row r="2917" spans="4:5">
      <c r="D2917" t="s">
        <v>8221</v>
      </c>
      <c r="E2917">
        <v>26</v>
      </c>
    </row>
    <row r="2918" spans="4:5">
      <c r="D2918" t="s">
        <v>8221</v>
      </c>
      <c r="E2918">
        <v>2</v>
      </c>
    </row>
    <row r="2919" spans="4:5">
      <c r="D2919" t="s">
        <v>8221</v>
      </c>
      <c r="E2919">
        <v>1</v>
      </c>
    </row>
    <row r="2920" spans="4:5">
      <c r="D2920" t="s">
        <v>8221</v>
      </c>
      <c r="E2920">
        <v>3</v>
      </c>
    </row>
    <row r="2921" spans="4:5">
      <c r="D2921" t="s">
        <v>8221</v>
      </c>
      <c r="E2921">
        <v>7</v>
      </c>
    </row>
    <row r="2922" spans="4:5">
      <c r="D2922" t="s">
        <v>8221</v>
      </c>
      <c r="E2922">
        <v>9</v>
      </c>
    </row>
    <row r="2923" spans="4:5">
      <c r="D2923" t="s">
        <v>8221</v>
      </c>
      <c r="E2923">
        <v>20</v>
      </c>
    </row>
    <row r="2924" spans="4:5">
      <c r="D2924" t="s">
        <v>8221</v>
      </c>
      <c r="E2924">
        <v>6</v>
      </c>
    </row>
    <row r="2925" spans="4:5">
      <c r="D2925" t="s">
        <v>8221</v>
      </c>
      <c r="E2925">
        <v>13</v>
      </c>
    </row>
    <row r="2926" spans="4:5" hidden="1">
      <c r="D2926" t="s">
        <v>8219</v>
      </c>
      <c r="E2926">
        <v>3</v>
      </c>
    </row>
    <row r="2927" spans="4:5" hidden="1">
      <c r="D2927" t="s">
        <v>8219</v>
      </c>
      <c r="E2927">
        <v>6</v>
      </c>
    </row>
    <row r="2928" spans="4:5" hidden="1">
      <c r="D2928" t="s">
        <v>8219</v>
      </c>
      <c r="E2928">
        <v>10</v>
      </c>
    </row>
    <row r="2929" spans="4:5" hidden="1">
      <c r="D2929" t="s">
        <v>8219</v>
      </c>
      <c r="E2929">
        <v>147</v>
      </c>
    </row>
    <row r="2930" spans="4:5" hidden="1">
      <c r="D2930" t="s">
        <v>8219</v>
      </c>
      <c r="E2930">
        <v>199</v>
      </c>
    </row>
    <row r="2931" spans="4:5" hidden="1">
      <c r="D2931" t="s">
        <v>8219</v>
      </c>
      <c r="E2931">
        <v>50</v>
      </c>
    </row>
    <row r="2932" spans="4:5" hidden="1">
      <c r="D2932" t="s">
        <v>8219</v>
      </c>
      <c r="E2932">
        <v>21</v>
      </c>
    </row>
    <row r="2933" spans="4:5" hidden="1">
      <c r="D2933" t="s">
        <v>8219</v>
      </c>
      <c r="E2933">
        <v>24</v>
      </c>
    </row>
    <row r="2934" spans="4:5" hidden="1">
      <c r="D2934" t="s">
        <v>8219</v>
      </c>
      <c r="E2934">
        <v>32</v>
      </c>
    </row>
    <row r="2935" spans="4:5" hidden="1">
      <c r="D2935" t="s">
        <v>8219</v>
      </c>
      <c r="E2935">
        <v>62</v>
      </c>
    </row>
    <row r="2936" spans="4:5" hidden="1">
      <c r="D2936" t="s">
        <v>8219</v>
      </c>
      <c r="E2936">
        <v>9</v>
      </c>
    </row>
    <row r="2937" spans="4:5" hidden="1">
      <c r="D2937" t="s">
        <v>8219</v>
      </c>
      <c r="E2937">
        <v>38</v>
      </c>
    </row>
    <row r="2938" spans="4:5" hidden="1">
      <c r="D2938" t="s">
        <v>8219</v>
      </c>
      <c r="E2938">
        <v>54</v>
      </c>
    </row>
    <row r="2939" spans="4:5" hidden="1">
      <c r="D2939" t="s">
        <v>8219</v>
      </c>
      <c r="E2939">
        <v>37</v>
      </c>
    </row>
    <row r="2940" spans="4:5" hidden="1">
      <c r="D2940" t="s">
        <v>8219</v>
      </c>
      <c r="E2940">
        <v>39</v>
      </c>
    </row>
    <row r="2941" spans="4:5" hidden="1">
      <c r="D2941" t="s">
        <v>8219</v>
      </c>
      <c r="E2941">
        <v>34</v>
      </c>
    </row>
    <row r="2942" spans="4:5" hidden="1">
      <c r="D2942" t="s">
        <v>8219</v>
      </c>
      <c r="E2942">
        <v>55</v>
      </c>
    </row>
    <row r="2943" spans="4:5" hidden="1">
      <c r="D2943" t="s">
        <v>8219</v>
      </c>
      <c r="E2943">
        <v>32</v>
      </c>
    </row>
    <row r="2944" spans="4:5" hidden="1">
      <c r="D2944" t="s">
        <v>8219</v>
      </c>
      <c r="E2944">
        <v>25</v>
      </c>
    </row>
    <row r="2945" spans="4:5" hidden="1">
      <c r="D2945" t="s">
        <v>8219</v>
      </c>
      <c r="E2945">
        <v>33</v>
      </c>
    </row>
    <row r="2946" spans="4:5">
      <c r="D2946" t="s">
        <v>8221</v>
      </c>
      <c r="E2946">
        <v>1</v>
      </c>
    </row>
    <row r="2947" spans="4:5">
      <c r="D2947" t="s">
        <v>8221</v>
      </c>
      <c r="E2947">
        <v>202</v>
      </c>
    </row>
    <row r="2948" spans="4:5">
      <c r="D2948" t="s">
        <v>8221</v>
      </c>
      <c r="E2948">
        <v>0</v>
      </c>
    </row>
    <row r="2949" spans="4:5">
      <c r="D2949" t="s">
        <v>8221</v>
      </c>
      <c r="E2949">
        <v>1</v>
      </c>
    </row>
    <row r="2950" spans="4:5">
      <c r="D2950" t="s">
        <v>8221</v>
      </c>
      <c r="E2950">
        <v>0</v>
      </c>
    </row>
    <row r="2951" spans="4:5">
      <c r="D2951" t="s">
        <v>8221</v>
      </c>
      <c r="E2951">
        <v>2</v>
      </c>
    </row>
    <row r="2952" spans="4:5">
      <c r="D2952" t="s">
        <v>8221</v>
      </c>
      <c r="E2952">
        <v>13</v>
      </c>
    </row>
    <row r="2953" spans="4:5">
      <c r="D2953" t="s">
        <v>8221</v>
      </c>
      <c r="E2953">
        <v>9</v>
      </c>
    </row>
    <row r="2954" spans="4:5">
      <c r="D2954" t="s">
        <v>8221</v>
      </c>
      <c r="E2954">
        <v>2</v>
      </c>
    </row>
    <row r="2955" spans="4:5">
      <c r="D2955" t="s">
        <v>8221</v>
      </c>
      <c r="E2955">
        <v>0</v>
      </c>
    </row>
    <row r="2956" spans="4:5" hidden="1">
      <c r="D2956" t="s">
        <v>8220</v>
      </c>
      <c r="E2956">
        <v>58</v>
      </c>
    </row>
    <row r="2957" spans="4:5" hidden="1">
      <c r="D2957" t="s">
        <v>8220</v>
      </c>
      <c r="E2957">
        <v>8</v>
      </c>
    </row>
    <row r="2958" spans="4:5" hidden="1">
      <c r="D2958" t="s">
        <v>8220</v>
      </c>
      <c r="E2958">
        <v>3</v>
      </c>
    </row>
    <row r="2959" spans="4:5" hidden="1">
      <c r="D2959" t="s">
        <v>8220</v>
      </c>
      <c r="E2959">
        <v>0</v>
      </c>
    </row>
    <row r="2960" spans="4:5" hidden="1">
      <c r="D2960" t="s">
        <v>8220</v>
      </c>
      <c r="E2960">
        <v>11</v>
      </c>
    </row>
    <row r="2961" spans="4:5" hidden="1">
      <c r="D2961" t="s">
        <v>8220</v>
      </c>
      <c r="E2961">
        <v>20</v>
      </c>
    </row>
    <row r="2962" spans="4:5" hidden="1">
      <c r="D2962" t="s">
        <v>8220</v>
      </c>
      <c r="E2962">
        <v>3</v>
      </c>
    </row>
    <row r="2963" spans="4:5" hidden="1">
      <c r="D2963" t="s">
        <v>8220</v>
      </c>
      <c r="E2963">
        <v>0</v>
      </c>
    </row>
    <row r="2964" spans="4:5" hidden="1">
      <c r="D2964" t="s">
        <v>8220</v>
      </c>
      <c r="E2964">
        <v>0</v>
      </c>
    </row>
    <row r="2965" spans="4:5" hidden="1">
      <c r="D2965" t="s">
        <v>8220</v>
      </c>
      <c r="E2965">
        <v>0</v>
      </c>
    </row>
    <row r="2966" spans="4:5" hidden="1">
      <c r="D2966" t="s">
        <v>8219</v>
      </c>
      <c r="E2966">
        <v>108</v>
      </c>
    </row>
    <row r="2967" spans="4:5" hidden="1">
      <c r="D2967" t="s">
        <v>8219</v>
      </c>
      <c r="E2967">
        <v>20</v>
      </c>
    </row>
    <row r="2968" spans="4:5" hidden="1">
      <c r="D2968" t="s">
        <v>8219</v>
      </c>
      <c r="E2968">
        <v>98</v>
      </c>
    </row>
    <row r="2969" spans="4:5" hidden="1">
      <c r="D2969" t="s">
        <v>8219</v>
      </c>
      <c r="E2969">
        <v>196</v>
      </c>
    </row>
    <row r="2970" spans="4:5" hidden="1">
      <c r="D2970" t="s">
        <v>8219</v>
      </c>
      <c r="E2970">
        <v>39</v>
      </c>
    </row>
    <row r="2971" spans="4:5" hidden="1">
      <c r="D2971" t="s">
        <v>8219</v>
      </c>
      <c r="E2971">
        <v>128</v>
      </c>
    </row>
    <row r="2972" spans="4:5" hidden="1">
      <c r="D2972" t="s">
        <v>8219</v>
      </c>
      <c r="E2972">
        <v>71</v>
      </c>
    </row>
    <row r="2973" spans="4:5" hidden="1">
      <c r="D2973" t="s">
        <v>8219</v>
      </c>
      <c r="E2973">
        <v>47</v>
      </c>
    </row>
    <row r="2974" spans="4:5" hidden="1">
      <c r="D2974" t="s">
        <v>8219</v>
      </c>
      <c r="E2974">
        <v>17</v>
      </c>
    </row>
    <row r="2975" spans="4:5" hidden="1">
      <c r="D2975" t="s">
        <v>8219</v>
      </c>
      <c r="E2975">
        <v>91</v>
      </c>
    </row>
    <row r="2976" spans="4:5" hidden="1">
      <c r="D2976" t="s">
        <v>8219</v>
      </c>
      <c r="E2976">
        <v>43</v>
      </c>
    </row>
    <row r="2977" spans="4:5" hidden="1">
      <c r="D2977" t="s">
        <v>8219</v>
      </c>
      <c r="E2977">
        <v>17</v>
      </c>
    </row>
    <row r="2978" spans="4:5" hidden="1">
      <c r="D2978" t="s">
        <v>8219</v>
      </c>
      <c r="E2978">
        <v>33</v>
      </c>
    </row>
    <row r="2979" spans="4:5" hidden="1">
      <c r="D2979" t="s">
        <v>8219</v>
      </c>
      <c r="E2979">
        <v>87</v>
      </c>
    </row>
    <row r="2980" spans="4:5" hidden="1">
      <c r="D2980" t="s">
        <v>8219</v>
      </c>
      <c r="E2980">
        <v>113</v>
      </c>
    </row>
    <row r="2981" spans="4:5" hidden="1">
      <c r="D2981" t="s">
        <v>8219</v>
      </c>
      <c r="E2981">
        <v>14</v>
      </c>
    </row>
    <row r="2982" spans="4:5" hidden="1">
      <c r="D2982" t="s">
        <v>8219</v>
      </c>
      <c r="E2982">
        <v>30</v>
      </c>
    </row>
    <row r="2983" spans="4:5" hidden="1">
      <c r="D2983" t="s">
        <v>8219</v>
      </c>
      <c r="E2983">
        <v>16</v>
      </c>
    </row>
    <row r="2984" spans="4:5" hidden="1">
      <c r="D2984" t="s">
        <v>8219</v>
      </c>
      <c r="E2984">
        <v>46</v>
      </c>
    </row>
    <row r="2985" spans="4:5" hidden="1">
      <c r="D2985" t="s">
        <v>8219</v>
      </c>
      <c r="E2985">
        <v>24</v>
      </c>
    </row>
    <row r="2986" spans="4:5" hidden="1">
      <c r="D2986" t="s">
        <v>8219</v>
      </c>
      <c r="E2986">
        <v>97</v>
      </c>
    </row>
    <row r="2987" spans="4:5" hidden="1">
      <c r="D2987" t="s">
        <v>8219</v>
      </c>
      <c r="E2987">
        <v>59</v>
      </c>
    </row>
    <row r="2988" spans="4:5" hidden="1">
      <c r="D2988" t="s">
        <v>8219</v>
      </c>
      <c r="E2988">
        <v>1095</v>
      </c>
    </row>
    <row r="2989" spans="4:5" hidden="1">
      <c r="D2989" t="s">
        <v>8219</v>
      </c>
      <c r="E2989">
        <v>218</v>
      </c>
    </row>
    <row r="2990" spans="4:5" hidden="1">
      <c r="D2990" t="s">
        <v>8219</v>
      </c>
      <c r="E2990">
        <v>111</v>
      </c>
    </row>
    <row r="2991" spans="4:5" hidden="1">
      <c r="D2991" t="s">
        <v>8219</v>
      </c>
      <c r="E2991">
        <v>56</v>
      </c>
    </row>
    <row r="2992" spans="4:5" hidden="1">
      <c r="D2992" t="s">
        <v>8219</v>
      </c>
      <c r="E2992">
        <v>265</v>
      </c>
    </row>
    <row r="2993" spans="4:5" hidden="1">
      <c r="D2993" t="s">
        <v>8219</v>
      </c>
      <c r="E2993">
        <v>28</v>
      </c>
    </row>
    <row r="2994" spans="4:5" hidden="1">
      <c r="D2994" t="s">
        <v>8219</v>
      </c>
      <c r="E2994">
        <v>364</v>
      </c>
    </row>
    <row r="2995" spans="4:5" hidden="1">
      <c r="D2995" t="s">
        <v>8219</v>
      </c>
      <c r="E2995">
        <v>27</v>
      </c>
    </row>
    <row r="2996" spans="4:5" hidden="1">
      <c r="D2996" t="s">
        <v>8219</v>
      </c>
      <c r="E2996">
        <v>93</v>
      </c>
    </row>
    <row r="2997" spans="4:5" hidden="1">
      <c r="D2997" t="s">
        <v>8219</v>
      </c>
      <c r="E2997">
        <v>64</v>
      </c>
    </row>
    <row r="2998" spans="4:5" hidden="1">
      <c r="D2998" t="s">
        <v>8219</v>
      </c>
      <c r="E2998">
        <v>22</v>
      </c>
    </row>
    <row r="2999" spans="4:5" hidden="1">
      <c r="D2999" t="s">
        <v>8219</v>
      </c>
      <c r="E2999">
        <v>59</v>
      </c>
    </row>
    <row r="3000" spans="4:5" hidden="1">
      <c r="D3000" t="s">
        <v>8219</v>
      </c>
      <c r="E3000">
        <v>249</v>
      </c>
    </row>
    <row r="3001" spans="4:5" hidden="1">
      <c r="D3001" t="s">
        <v>8219</v>
      </c>
      <c r="E3001">
        <v>392</v>
      </c>
    </row>
    <row r="3002" spans="4:5" hidden="1">
      <c r="D3002" t="s">
        <v>8219</v>
      </c>
      <c r="E3002">
        <v>115</v>
      </c>
    </row>
    <row r="3003" spans="4:5" hidden="1">
      <c r="D3003" t="s">
        <v>8219</v>
      </c>
      <c r="E3003">
        <v>433</v>
      </c>
    </row>
    <row r="3004" spans="4:5" hidden="1">
      <c r="D3004" t="s">
        <v>8219</v>
      </c>
      <c r="E3004">
        <v>20</v>
      </c>
    </row>
    <row r="3005" spans="4:5" hidden="1">
      <c r="D3005" t="s">
        <v>8219</v>
      </c>
      <c r="E3005">
        <v>8</v>
      </c>
    </row>
    <row r="3006" spans="4:5" hidden="1">
      <c r="D3006" t="s">
        <v>8219</v>
      </c>
      <c r="E3006">
        <v>175</v>
      </c>
    </row>
    <row r="3007" spans="4:5" hidden="1">
      <c r="D3007" t="s">
        <v>8219</v>
      </c>
      <c r="E3007">
        <v>104</v>
      </c>
    </row>
    <row r="3008" spans="4:5" hidden="1">
      <c r="D3008" t="s">
        <v>8219</v>
      </c>
      <c r="E3008">
        <v>17</v>
      </c>
    </row>
    <row r="3009" spans="4:5" hidden="1">
      <c r="D3009" t="s">
        <v>8219</v>
      </c>
      <c r="E3009">
        <v>277</v>
      </c>
    </row>
    <row r="3010" spans="4:5" hidden="1">
      <c r="D3010" t="s">
        <v>8219</v>
      </c>
      <c r="E3010">
        <v>118</v>
      </c>
    </row>
    <row r="3011" spans="4:5" hidden="1">
      <c r="D3011" t="s">
        <v>8219</v>
      </c>
      <c r="E3011">
        <v>97</v>
      </c>
    </row>
    <row r="3012" spans="4:5" hidden="1">
      <c r="D3012" t="s">
        <v>8219</v>
      </c>
      <c r="E3012">
        <v>20</v>
      </c>
    </row>
    <row r="3013" spans="4:5" hidden="1">
      <c r="D3013" t="s">
        <v>8219</v>
      </c>
      <c r="E3013">
        <v>26</v>
      </c>
    </row>
    <row r="3014" spans="4:5" hidden="1">
      <c r="D3014" t="s">
        <v>8219</v>
      </c>
      <c r="E3014">
        <v>128</v>
      </c>
    </row>
    <row r="3015" spans="4:5" hidden="1">
      <c r="D3015" t="s">
        <v>8219</v>
      </c>
      <c r="E3015">
        <v>15</v>
      </c>
    </row>
    <row r="3016" spans="4:5" hidden="1">
      <c r="D3016" t="s">
        <v>8219</v>
      </c>
      <c r="E3016">
        <v>25</v>
      </c>
    </row>
    <row r="3017" spans="4:5" hidden="1">
      <c r="D3017" t="s">
        <v>8219</v>
      </c>
      <c r="E3017">
        <v>55</v>
      </c>
    </row>
    <row r="3018" spans="4:5" hidden="1">
      <c r="D3018" t="s">
        <v>8219</v>
      </c>
      <c r="E3018">
        <v>107</v>
      </c>
    </row>
    <row r="3019" spans="4:5" hidden="1">
      <c r="D3019" t="s">
        <v>8219</v>
      </c>
      <c r="E3019">
        <v>557</v>
      </c>
    </row>
    <row r="3020" spans="4:5" hidden="1">
      <c r="D3020" t="s">
        <v>8219</v>
      </c>
      <c r="E3020">
        <v>40</v>
      </c>
    </row>
    <row r="3021" spans="4:5" hidden="1">
      <c r="D3021" t="s">
        <v>8219</v>
      </c>
      <c r="E3021">
        <v>36</v>
      </c>
    </row>
    <row r="3022" spans="4:5" hidden="1">
      <c r="D3022" t="s">
        <v>8219</v>
      </c>
      <c r="E3022">
        <v>159</v>
      </c>
    </row>
    <row r="3023" spans="4:5" hidden="1">
      <c r="D3023" t="s">
        <v>8219</v>
      </c>
      <c r="E3023">
        <v>41</v>
      </c>
    </row>
    <row r="3024" spans="4:5" hidden="1">
      <c r="D3024" t="s">
        <v>8219</v>
      </c>
      <c r="E3024">
        <v>226</v>
      </c>
    </row>
    <row r="3025" spans="4:5" hidden="1">
      <c r="D3025" t="s">
        <v>8219</v>
      </c>
      <c r="E3025">
        <v>30</v>
      </c>
    </row>
    <row r="3026" spans="4:5" hidden="1">
      <c r="D3026" t="s">
        <v>8219</v>
      </c>
      <c r="E3026">
        <v>103</v>
      </c>
    </row>
    <row r="3027" spans="4:5" hidden="1">
      <c r="D3027" t="s">
        <v>8219</v>
      </c>
      <c r="E3027">
        <v>62</v>
      </c>
    </row>
    <row r="3028" spans="4:5" hidden="1">
      <c r="D3028" t="s">
        <v>8219</v>
      </c>
      <c r="E3028">
        <v>6</v>
      </c>
    </row>
    <row r="3029" spans="4:5" hidden="1">
      <c r="D3029" t="s">
        <v>8219</v>
      </c>
      <c r="E3029">
        <v>182</v>
      </c>
    </row>
    <row r="3030" spans="4:5" hidden="1">
      <c r="D3030" t="s">
        <v>8219</v>
      </c>
      <c r="E3030">
        <v>145</v>
      </c>
    </row>
    <row r="3031" spans="4:5" hidden="1">
      <c r="D3031" t="s">
        <v>8219</v>
      </c>
      <c r="E3031">
        <v>25</v>
      </c>
    </row>
    <row r="3032" spans="4:5" hidden="1">
      <c r="D3032" t="s">
        <v>8219</v>
      </c>
      <c r="E3032">
        <v>320</v>
      </c>
    </row>
    <row r="3033" spans="4:5" hidden="1">
      <c r="D3033" t="s">
        <v>8219</v>
      </c>
      <c r="E3033">
        <v>99</v>
      </c>
    </row>
    <row r="3034" spans="4:5" hidden="1">
      <c r="D3034" t="s">
        <v>8219</v>
      </c>
      <c r="E3034">
        <v>348</v>
      </c>
    </row>
    <row r="3035" spans="4:5" hidden="1">
      <c r="D3035" t="s">
        <v>8219</v>
      </c>
      <c r="E3035">
        <v>41</v>
      </c>
    </row>
    <row r="3036" spans="4:5" hidden="1">
      <c r="D3036" t="s">
        <v>8219</v>
      </c>
      <c r="E3036">
        <v>29</v>
      </c>
    </row>
    <row r="3037" spans="4:5" hidden="1">
      <c r="D3037" t="s">
        <v>8219</v>
      </c>
      <c r="E3037">
        <v>25</v>
      </c>
    </row>
    <row r="3038" spans="4:5" hidden="1">
      <c r="D3038" t="s">
        <v>8219</v>
      </c>
      <c r="E3038">
        <v>23</v>
      </c>
    </row>
    <row r="3039" spans="4:5" hidden="1">
      <c r="D3039" t="s">
        <v>8219</v>
      </c>
      <c r="E3039">
        <v>1260</v>
      </c>
    </row>
    <row r="3040" spans="4:5" hidden="1">
      <c r="D3040" t="s">
        <v>8219</v>
      </c>
      <c r="E3040">
        <v>307</v>
      </c>
    </row>
    <row r="3041" spans="4:5" hidden="1">
      <c r="D3041" t="s">
        <v>8219</v>
      </c>
      <c r="E3041">
        <v>329</v>
      </c>
    </row>
    <row r="3042" spans="4:5" hidden="1">
      <c r="D3042" t="s">
        <v>8219</v>
      </c>
      <c r="E3042">
        <v>32</v>
      </c>
    </row>
    <row r="3043" spans="4:5" hidden="1">
      <c r="D3043" t="s">
        <v>8219</v>
      </c>
      <c r="E3043">
        <v>27</v>
      </c>
    </row>
    <row r="3044" spans="4:5" hidden="1">
      <c r="D3044" t="s">
        <v>8219</v>
      </c>
      <c r="E3044">
        <v>236</v>
      </c>
    </row>
    <row r="3045" spans="4:5" hidden="1">
      <c r="D3045" t="s">
        <v>8219</v>
      </c>
      <c r="E3045">
        <v>42</v>
      </c>
    </row>
    <row r="3046" spans="4:5" hidden="1">
      <c r="D3046" t="s">
        <v>8219</v>
      </c>
      <c r="E3046">
        <v>95</v>
      </c>
    </row>
    <row r="3047" spans="4:5" hidden="1">
      <c r="D3047" t="s">
        <v>8219</v>
      </c>
      <c r="E3047">
        <v>37</v>
      </c>
    </row>
    <row r="3048" spans="4:5" hidden="1">
      <c r="D3048" t="s">
        <v>8219</v>
      </c>
      <c r="E3048">
        <v>128</v>
      </c>
    </row>
    <row r="3049" spans="4:5" hidden="1">
      <c r="D3049" t="s">
        <v>8219</v>
      </c>
      <c r="E3049">
        <v>156</v>
      </c>
    </row>
    <row r="3050" spans="4:5" hidden="1">
      <c r="D3050" t="s">
        <v>8219</v>
      </c>
      <c r="E3050">
        <v>64</v>
      </c>
    </row>
    <row r="3051" spans="4:5" hidden="1">
      <c r="D3051" t="s">
        <v>8219</v>
      </c>
      <c r="E3051">
        <v>58</v>
      </c>
    </row>
    <row r="3052" spans="4:5" hidden="1">
      <c r="D3052" t="s">
        <v>8219</v>
      </c>
      <c r="E3052">
        <v>20</v>
      </c>
    </row>
    <row r="3053" spans="4:5" hidden="1">
      <c r="D3053" t="s">
        <v>8219</v>
      </c>
      <c r="E3053">
        <v>47</v>
      </c>
    </row>
    <row r="3054" spans="4:5" hidden="1">
      <c r="D3054" t="s">
        <v>8219</v>
      </c>
      <c r="E3054">
        <v>54</v>
      </c>
    </row>
    <row r="3055" spans="4:5" hidden="1">
      <c r="D3055" t="s">
        <v>8219</v>
      </c>
      <c r="E3055">
        <v>9</v>
      </c>
    </row>
    <row r="3056" spans="4:5">
      <c r="D3056" t="s">
        <v>8221</v>
      </c>
      <c r="E3056">
        <v>35</v>
      </c>
    </row>
    <row r="3057" spans="4:5">
      <c r="D3057" t="s">
        <v>8221</v>
      </c>
      <c r="E3057">
        <v>2</v>
      </c>
    </row>
    <row r="3058" spans="4:5">
      <c r="D3058" t="s">
        <v>8221</v>
      </c>
      <c r="E3058">
        <v>3</v>
      </c>
    </row>
    <row r="3059" spans="4:5">
      <c r="D3059" t="s">
        <v>8221</v>
      </c>
      <c r="E3059">
        <v>0</v>
      </c>
    </row>
    <row r="3060" spans="4:5">
      <c r="D3060" t="s">
        <v>8221</v>
      </c>
      <c r="E3060">
        <v>1</v>
      </c>
    </row>
    <row r="3061" spans="4:5">
      <c r="D3061" t="s">
        <v>8221</v>
      </c>
      <c r="E3061">
        <v>0</v>
      </c>
    </row>
    <row r="3062" spans="4:5">
      <c r="D3062" t="s">
        <v>8221</v>
      </c>
      <c r="E3062">
        <v>0</v>
      </c>
    </row>
    <row r="3063" spans="4:5">
      <c r="D3063" t="s">
        <v>8221</v>
      </c>
      <c r="E3063">
        <v>3</v>
      </c>
    </row>
    <row r="3064" spans="4:5">
      <c r="D3064" t="s">
        <v>8221</v>
      </c>
      <c r="E3064">
        <v>11</v>
      </c>
    </row>
    <row r="3065" spans="4:5">
      <c r="D3065" t="s">
        <v>8221</v>
      </c>
      <c r="E3065">
        <v>6</v>
      </c>
    </row>
    <row r="3066" spans="4:5">
      <c r="D3066" t="s">
        <v>8221</v>
      </c>
      <c r="E3066">
        <v>0</v>
      </c>
    </row>
    <row r="3067" spans="4:5">
      <c r="D3067" t="s">
        <v>8221</v>
      </c>
      <c r="E3067">
        <v>67</v>
      </c>
    </row>
    <row r="3068" spans="4:5">
      <c r="D3068" t="s">
        <v>8221</v>
      </c>
      <c r="E3068">
        <v>23</v>
      </c>
    </row>
    <row r="3069" spans="4:5">
      <c r="D3069" t="s">
        <v>8221</v>
      </c>
      <c r="E3069">
        <v>72</v>
      </c>
    </row>
    <row r="3070" spans="4:5">
      <c r="D3070" t="s">
        <v>8221</v>
      </c>
      <c r="E3070">
        <v>2</v>
      </c>
    </row>
    <row r="3071" spans="4:5">
      <c r="D3071" t="s">
        <v>8221</v>
      </c>
      <c r="E3071">
        <v>15</v>
      </c>
    </row>
    <row r="3072" spans="4:5">
      <c r="D3072" t="s">
        <v>8221</v>
      </c>
      <c r="E3072">
        <v>1</v>
      </c>
    </row>
    <row r="3073" spans="4:5">
      <c r="D3073" t="s">
        <v>8221</v>
      </c>
      <c r="E3073">
        <v>2</v>
      </c>
    </row>
    <row r="3074" spans="4:5">
      <c r="D3074" t="s">
        <v>8221</v>
      </c>
      <c r="E3074">
        <v>7</v>
      </c>
    </row>
    <row r="3075" spans="4:5">
      <c r="D3075" t="s">
        <v>8221</v>
      </c>
      <c r="E3075">
        <v>16</v>
      </c>
    </row>
    <row r="3076" spans="4:5">
      <c r="D3076" t="s">
        <v>8221</v>
      </c>
      <c r="E3076">
        <v>117</v>
      </c>
    </row>
    <row r="3077" spans="4:5">
      <c r="D3077" t="s">
        <v>8221</v>
      </c>
      <c r="E3077">
        <v>2</v>
      </c>
    </row>
    <row r="3078" spans="4:5">
      <c r="D3078" t="s">
        <v>8221</v>
      </c>
      <c r="E3078">
        <v>7</v>
      </c>
    </row>
    <row r="3079" spans="4:5">
      <c r="D3079" t="s">
        <v>8221</v>
      </c>
      <c r="E3079">
        <v>3</v>
      </c>
    </row>
    <row r="3080" spans="4:5">
      <c r="D3080" t="s">
        <v>8221</v>
      </c>
      <c r="E3080">
        <v>20</v>
      </c>
    </row>
    <row r="3081" spans="4:5">
      <c r="D3081" t="s">
        <v>8221</v>
      </c>
      <c r="E3081">
        <v>50</v>
      </c>
    </row>
    <row r="3082" spans="4:5">
      <c r="D3082" t="s">
        <v>8221</v>
      </c>
      <c r="E3082">
        <v>2</v>
      </c>
    </row>
    <row r="3083" spans="4:5">
      <c r="D3083" t="s">
        <v>8221</v>
      </c>
      <c r="E3083">
        <v>3</v>
      </c>
    </row>
    <row r="3084" spans="4:5">
      <c r="D3084" t="s">
        <v>8221</v>
      </c>
      <c r="E3084">
        <v>27</v>
      </c>
    </row>
    <row r="3085" spans="4:5">
      <c r="D3085" t="s">
        <v>8221</v>
      </c>
      <c r="E3085">
        <v>7</v>
      </c>
    </row>
    <row r="3086" spans="4:5">
      <c r="D3086" t="s">
        <v>8221</v>
      </c>
      <c r="E3086">
        <v>5</v>
      </c>
    </row>
    <row r="3087" spans="4:5">
      <c r="D3087" t="s">
        <v>8221</v>
      </c>
      <c r="E3087">
        <v>0</v>
      </c>
    </row>
    <row r="3088" spans="4:5">
      <c r="D3088" t="s">
        <v>8221</v>
      </c>
      <c r="E3088">
        <v>3</v>
      </c>
    </row>
    <row r="3089" spans="4:5">
      <c r="D3089" t="s">
        <v>8221</v>
      </c>
      <c r="E3089">
        <v>6</v>
      </c>
    </row>
    <row r="3090" spans="4:5">
      <c r="D3090" t="s">
        <v>8221</v>
      </c>
      <c r="E3090">
        <v>9</v>
      </c>
    </row>
    <row r="3091" spans="4:5">
      <c r="D3091" t="s">
        <v>8221</v>
      </c>
      <c r="E3091">
        <v>3</v>
      </c>
    </row>
    <row r="3092" spans="4:5">
      <c r="D3092" t="s">
        <v>8221</v>
      </c>
      <c r="E3092">
        <v>2</v>
      </c>
    </row>
    <row r="3093" spans="4:5">
      <c r="D3093" t="s">
        <v>8221</v>
      </c>
      <c r="E3093">
        <v>3</v>
      </c>
    </row>
    <row r="3094" spans="4:5">
      <c r="D3094" t="s">
        <v>8221</v>
      </c>
      <c r="E3094">
        <v>45</v>
      </c>
    </row>
    <row r="3095" spans="4:5">
      <c r="D3095" t="s">
        <v>8221</v>
      </c>
      <c r="E3095">
        <v>9</v>
      </c>
    </row>
    <row r="3096" spans="4:5">
      <c r="D3096" t="s">
        <v>8221</v>
      </c>
      <c r="E3096">
        <v>9</v>
      </c>
    </row>
    <row r="3097" spans="4:5">
      <c r="D3097" t="s">
        <v>8221</v>
      </c>
      <c r="E3097">
        <v>21</v>
      </c>
    </row>
    <row r="3098" spans="4:5">
      <c r="D3098" t="s">
        <v>8221</v>
      </c>
      <c r="E3098">
        <v>17</v>
      </c>
    </row>
    <row r="3099" spans="4:5">
      <c r="D3099" t="s">
        <v>8221</v>
      </c>
      <c r="E3099">
        <v>1</v>
      </c>
    </row>
    <row r="3100" spans="4:5">
      <c r="D3100" t="s">
        <v>8221</v>
      </c>
      <c r="E3100">
        <v>1</v>
      </c>
    </row>
    <row r="3101" spans="4:5">
      <c r="D3101" t="s">
        <v>8221</v>
      </c>
      <c r="E3101">
        <v>14</v>
      </c>
    </row>
    <row r="3102" spans="4:5">
      <c r="D3102" t="s">
        <v>8221</v>
      </c>
      <c r="E3102">
        <v>42</v>
      </c>
    </row>
    <row r="3103" spans="4:5">
      <c r="D3103" t="s">
        <v>8221</v>
      </c>
      <c r="E3103">
        <v>27</v>
      </c>
    </row>
    <row r="3104" spans="4:5">
      <c r="D3104" t="s">
        <v>8221</v>
      </c>
      <c r="E3104">
        <v>5</v>
      </c>
    </row>
    <row r="3105" spans="4:5">
      <c r="D3105" t="s">
        <v>8221</v>
      </c>
      <c r="E3105">
        <v>13</v>
      </c>
    </row>
    <row r="3106" spans="4:5">
      <c r="D3106" t="s">
        <v>8221</v>
      </c>
      <c r="E3106">
        <v>12</v>
      </c>
    </row>
    <row r="3107" spans="4:5">
      <c r="D3107" t="s">
        <v>8221</v>
      </c>
      <c r="E3107">
        <v>90</v>
      </c>
    </row>
    <row r="3108" spans="4:5">
      <c r="D3108" t="s">
        <v>8221</v>
      </c>
      <c r="E3108">
        <v>2</v>
      </c>
    </row>
    <row r="3109" spans="4:5">
      <c r="D3109" t="s">
        <v>8221</v>
      </c>
      <c r="E3109">
        <v>5</v>
      </c>
    </row>
    <row r="3110" spans="4:5">
      <c r="D3110" t="s">
        <v>8221</v>
      </c>
      <c r="E3110">
        <v>31</v>
      </c>
    </row>
    <row r="3111" spans="4:5">
      <c r="D3111" t="s">
        <v>8221</v>
      </c>
      <c r="E3111">
        <v>4</v>
      </c>
    </row>
    <row r="3112" spans="4:5">
      <c r="D3112" t="s">
        <v>8221</v>
      </c>
      <c r="E3112">
        <v>29</v>
      </c>
    </row>
    <row r="3113" spans="4:5">
      <c r="D3113" t="s">
        <v>8221</v>
      </c>
      <c r="E3113">
        <v>2</v>
      </c>
    </row>
    <row r="3114" spans="4:5">
      <c r="D3114" t="s">
        <v>8221</v>
      </c>
      <c r="E3114">
        <v>114</v>
      </c>
    </row>
    <row r="3115" spans="4:5">
      <c r="D3115" t="s">
        <v>8221</v>
      </c>
      <c r="E3115">
        <v>1</v>
      </c>
    </row>
    <row r="3116" spans="4:5">
      <c r="D3116" t="s">
        <v>8221</v>
      </c>
      <c r="E3116">
        <v>76</v>
      </c>
    </row>
    <row r="3117" spans="4:5">
      <c r="D3117" t="s">
        <v>8221</v>
      </c>
      <c r="E3117">
        <v>9</v>
      </c>
    </row>
    <row r="3118" spans="4:5">
      <c r="D3118" t="s">
        <v>8221</v>
      </c>
      <c r="E3118">
        <v>37</v>
      </c>
    </row>
    <row r="3119" spans="4:5">
      <c r="D3119" t="s">
        <v>8221</v>
      </c>
      <c r="E3119">
        <v>0</v>
      </c>
    </row>
    <row r="3120" spans="4:5">
      <c r="D3120" t="s">
        <v>8221</v>
      </c>
      <c r="E3120">
        <v>1</v>
      </c>
    </row>
    <row r="3121" spans="4:5">
      <c r="D3121" t="s">
        <v>8221</v>
      </c>
      <c r="E3121">
        <v>10</v>
      </c>
    </row>
    <row r="3122" spans="4:5">
      <c r="D3122" t="s">
        <v>8221</v>
      </c>
      <c r="E3122">
        <v>1</v>
      </c>
    </row>
    <row r="3123" spans="4:5">
      <c r="D3123" t="s">
        <v>8221</v>
      </c>
      <c r="E3123">
        <v>2</v>
      </c>
    </row>
    <row r="3124" spans="4:5">
      <c r="D3124" t="s">
        <v>8221</v>
      </c>
      <c r="E3124">
        <v>1</v>
      </c>
    </row>
    <row r="3125" spans="4:5">
      <c r="D3125" t="s">
        <v>8221</v>
      </c>
      <c r="E3125">
        <v>10</v>
      </c>
    </row>
    <row r="3126" spans="4:5" hidden="1">
      <c r="D3126" t="s">
        <v>8220</v>
      </c>
      <c r="E3126">
        <v>1</v>
      </c>
    </row>
    <row r="3127" spans="4:5" hidden="1">
      <c r="D3127" t="s">
        <v>8220</v>
      </c>
      <c r="E3127">
        <v>2</v>
      </c>
    </row>
    <row r="3128" spans="4:5" hidden="1">
      <c r="D3128" t="s">
        <v>8220</v>
      </c>
      <c r="E3128">
        <v>348</v>
      </c>
    </row>
    <row r="3129" spans="4:5" hidden="1">
      <c r="D3129" t="s">
        <v>8220</v>
      </c>
      <c r="E3129">
        <v>4</v>
      </c>
    </row>
    <row r="3130" spans="4:5" hidden="1">
      <c r="D3130" t="s">
        <v>8220</v>
      </c>
      <c r="E3130">
        <v>0</v>
      </c>
    </row>
    <row r="3131" spans="4:5" hidden="1">
      <c r="D3131" t="s">
        <v>8220</v>
      </c>
      <c r="E3131">
        <v>17</v>
      </c>
    </row>
    <row r="3132" spans="4:5" hidden="1">
      <c r="D3132" t="s">
        <v>8220</v>
      </c>
      <c r="E3132">
        <v>0</v>
      </c>
    </row>
    <row r="3133" spans="4:5" hidden="1">
      <c r="D3133" t="s">
        <v>8222</v>
      </c>
      <c r="E3133">
        <v>117</v>
      </c>
    </row>
    <row r="3134" spans="4:5" hidden="1">
      <c r="D3134" t="s">
        <v>8222</v>
      </c>
      <c r="E3134">
        <v>1</v>
      </c>
    </row>
    <row r="3135" spans="4:5" hidden="1">
      <c r="D3135" t="s">
        <v>8222</v>
      </c>
      <c r="E3135">
        <v>4</v>
      </c>
    </row>
    <row r="3136" spans="4:5" hidden="1">
      <c r="D3136" t="s">
        <v>8222</v>
      </c>
      <c r="E3136">
        <v>12</v>
      </c>
    </row>
    <row r="3137" spans="4:5" hidden="1">
      <c r="D3137" t="s">
        <v>8222</v>
      </c>
      <c r="E3137">
        <v>1</v>
      </c>
    </row>
    <row r="3138" spans="4:5" hidden="1">
      <c r="D3138" t="s">
        <v>8222</v>
      </c>
      <c r="E3138">
        <v>16</v>
      </c>
    </row>
    <row r="3139" spans="4:5" hidden="1">
      <c r="D3139" t="s">
        <v>8222</v>
      </c>
      <c r="E3139">
        <v>12</v>
      </c>
    </row>
    <row r="3140" spans="4:5" hidden="1">
      <c r="D3140" t="s">
        <v>8222</v>
      </c>
      <c r="E3140">
        <v>7</v>
      </c>
    </row>
    <row r="3141" spans="4:5" hidden="1">
      <c r="D3141" t="s">
        <v>8222</v>
      </c>
      <c r="E3141">
        <v>22</v>
      </c>
    </row>
    <row r="3142" spans="4:5" hidden="1">
      <c r="D3142" t="s">
        <v>8222</v>
      </c>
      <c r="E3142">
        <v>1</v>
      </c>
    </row>
    <row r="3143" spans="4:5" hidden="1">
      <c r="D3143" t="s">
        <v>8222</v>
      </c>
      <c r="E3143">
        <v>0</v>
      </c>
    </row>
    <row r="3144" spans="4:5" hidden="1">
      <c r="D3144" t="s">
        <v>8222</v>
      </c>
      <c r="E3144">
        <v>6</v>
      </c>
    </row>
    <row r="3145" spans="4:5" hidden="1">
      <c r="D3145" t="s">
        <v>8222</v>
      </c>
      <c r="E3145">
        <v>4</v>
      </c>
    </row>
    <row r="3146" spans="4:5" hidden="1">
      <c r="D3146" t="s">
        <v>8222</v>
      </c>
      <c r="E3146">
        <v>8</v>
      </c>
    </row>
    <row r="3147" spans="4:5" hidden="1">
      <c r="D3147" t="s">
        <v>8222</v>
      </c>
      <c r="E3147">
        <v>3</v>
      </c>
    </row>
    <row r="3148" spans="4:5" hidden="1">
      <c r="D3148" t="s">
        <v>8222</v>
      </c>
      <c r="E3148">
        <v>0</v>
      </c>
    </row>
    <row r="3149" spans="4:5" hidden="1">
      <c r="D3149" t="s">
        <v>8222</v>
      </c>
      <c r="E3149">
        <v>30</v>
      </c>
    </row>
    <row r="3150" spans="4:5" hidden="1">
      <c r="D3150" t="s">
        <v>8222</v>
      </c>
      <c r="E3150">
        <v>0</v>
      </c>
    </row>
    <row r="3151" spans="4:5" hidden="1">
      <c r="D3151" t="s">
        <v>8222</v>
      </c>
      <c r="E3151">
        <v>12</v>
      </c>
    </row>
    <row r="3152" spans="4:5" hidden="1">
      <c r="D3152" t="s">
        <v>8219</v>
      </c>
      <c r="E3152">
        <v>213</v>
      </c>
    </row>
    <row r="3153" spans="4:5" hidden="1">
      <c r="D3153" t="s">
        <v>8219</v>
      </c>
      <c r="E3153">
        <v>57</v>
      </c>
    </row>
    <row r="3154" spans="4:5" hidden="1">
      <c r="D3154" t="s">
        <v>8219</v>
      </c>
      <c r="E3154">
        <v>25</v>
      </c>
    </row>
    <row r="3155" spans="4:5" hidden="1">
      <c r="D3155" t="s">
        <v>8219</v>
      </c>
      <c r="E3155">
        <v>104</v>
      </c>
    </row>
    <row r="3156" spans="4:5" hidden="1">
      <c r="D3156" t="s">
        <v>8219</v>
      </c>
      <c r="E3156">
        <v>34</v>
      </c>
    </row>
    <row r="3157" spans="4:5" hidden="1">
      <c r="D3157" t="s">
        <v>8219</v>
      </c>
      <c r="E3157">
        <v>67</v>
      </c>
    </row>
    <row r="3158" spans="4:5" hidden="1">
      <c r="D3158" t="s">
        <v>8219</v>
      </c>
      <c r="E3158">
        <v>241</v>
      </c>
    </row>
    <row r="3159" spans="4:5" hidden="1">
      <c r="D3159" t="s">
        <v>8219</v>
      </c>
      <c r="E3159">
        <v>123</v>
      </c>
    </row>
    <row r="3160" spans="4:5" hidden="1">
      <c r="D3160" t="s">
        <v>8219</v>
      </c>
      <c r="E3160">
        <v>302</v>
      </c>
    </row>
    <row r="3161" spans="4:5" hidden="1">
      <c r="D3161" t="s">
        <v>8219</v>
      </c>
      <c r="E3161">
        <v>89</v>
      </c>
    </row>
    <row r="3162" spans="4:5" hidden="1">
      <c r="D3162" t="s">
        <v>8219</v>
      </c>
      <c r="E3162">
        <v>41</v>
      </c>
    </row>
    <row r="3163" spans="4:5" hidden="1">
      <c r="D3163" t="s">
        <v>8219</v>
      </c>
      <c r="E3163">
        <v>69</v>
      </c>
    </row>
    <row r="3164" spans="4:5" hidden="1">
      <c r="D3164" t="s">
        <v>8219</v>
      </c>
      <c r="E3164">
        <v>52</v>
      </c>
    </row>
    <row r="3165" spans="4:5" hidden="1">
      <c r="D3165" t="s">
        <v>8219</v>
      </c>
      <c r="E3165">
        <v>57</v>
      </c>
    </row>
    <row r="3166" spans="4:5" hidden="1">
      <c r="D3166" t="s">
        <v>8219</v>
      </c>
      <c r="E3166">
        <v>74</v>
      </c>
    </row>
    <row r="3167" spans="4:5" hidden="1">
      <c r="D3167" t="s">
        <v>8219</v>
      </c>
      <c r="E3167">
        <v>63</v>
      </c>
    </row>
    <row r="3168" spans="4:5" hidden="1">
      <c r="D3168" t="s">
        <v>8219</v>
      </c>
      <c r="E3168">
        <v>72</v>
      </c>
    </row>
    <row r="3169" spans="4:5" hidden="1">
      <c r="D3169" t="s">
        <v>8219</v>
      </c>
      <c r="E3169">
        <v>71</v>
      </c>
    </row>
    <row r="3170" spans="4:5" hidden="1">
      <c r="D3170" t="s">
        <v>8219</v>
      </c>
      <c r="E3170">
        <v>21</v>
      </c>
    </row>
    <row r="3171" spans="4:5" hidden="1">
      <c r="D3171" t="s">
        <v>8219</v>
      </c>
      <c r="E3171">
        <v>930</v>
      </c>
    </row>
    <row r="3172" spans="4:5" hidden="1">
      <c r="D3172" t="s">
        <v>8219</v>
      </c>
      <c r="E3172">
        <v>55</v>
      </c>
    </row>
    <row r="3173" spans="4:5" hidden="1">
      <c r="D3173" t="s">
        <v>8219</v>
      </c>
      <c r="E3173">
        <v>61</v>
      </c>
    </row>
    <row r="3174" spans="4:5" hidden="1">
      <c r="D3174" t="s">
        <v>8219</v>
      </c>
      <c r="E3174">
        <v>82</v>
      </c>
    </row>
    <row r="3175" spans="4:5" hidden="1">
      <c r="D3175" t="s">
        <v>8219</v>
      </c>
      <c r="E3175">
        <v>71</v>
      </c>
    </row>
    <row r="3176" spans="4:5" hidden="1">
      <c r="D3176" t="s">
        <v>8219</v>
      </c>
      <c r="E3176">
        <v>117</v>
      </c>
    </row>
    <row r="3177" spans="4:5" hidden="1">
      <c r="D3177" t="s">
        <v>8219</v>
      </c>
      <c r="E3177">
        <v>29</v>
      </c>
    </row>
    <row r="3178" spans="4:5" hidden="1">
      <c r="D3178" t="s">
        <v>8219</v>
      </c>
      <c r="E3178">
        <v>74</v>
      </c>
    </row>
    <row r="3179" spans="4:5" hidden="1">
      <c r="D3179" t="s">
        <v>8219</v>
      </c>
      <c r="E3179">
        <v>23</v>
      </c>
    </row>
    <row r="3180" spans="4:5" hidden="1">
      <c r="D3180" t="s">
        <v>8219</v>
      </c>
      <c r="E3180">
        <v>60</v>
      </c>
    </row>
    <row r="3181" spans="4:5" hidden="1">
      <c r="D3181" t="s">
        <v>8219</v>
      </c>
      <c r="E3181">
        <v>55</v>
      </c>
    </row>
    <row r="3182" spans="4:5" hidden="1">
      <c r="D3182" t="s">
        <v>8219</v>
      </c>
      <c r="E3182">
        <v>51</v>
      </c>
    </row>
    <row r="3183" spans="4:5" hidden="1">
      <c r="D3183" t="s">
        <v>8219</v>
      </c>
      <c r="E3183">
        <v>78</v>
      </c>
    </row>
    <row r="3184" spans="4:5" hidden="1">
      <c r="D3184" t="s">
        <v>8219</v>
      </c>
      <c r="E3184">
        <v>62</v>
      </c>
    </row>
    <row r="3185" spans="4:5" hidden="1">
      <c r="D3185" t="s">
        <v>8219</v>
      </c>
      <c r="E3185">
        <v>45</v>
      </c>
    </row>
    <row r="3186" spans="4:5" hidden="1">
      <c r="D3186" t="s">
        <v>8219</v>
      </c>
      <c r="E3186">
        <v>15</v>
      </c>
    </row>
    <row r="3187" spans="4:5" hidden="1">
      <c r="D3187" t="s">
        <v>8219</v>
      </c>
      <c r="E3187">
        <v>151</v>
      </c>
    </row>
    <row r="3188" spans="4:5" hidden="1">
      <c r="D3188" t="s">
        <v>8219</v>
      </c>
      <c r="E3188">
        <v>68</v>
      </c>
    </row>
    <row r="3189" spans="4:5" hidden="1">
      <c r="D3189" t="s">
        <v>8219</v>
      </c>
      <c r="E3189">
        <v>46</v>
      </c>
    </row>
    <row r="3190" spans="4:5" hidden="1">
      <c r="D3190" t="s">
        <v>8219</v>
      </c>
      <c r="E3190">
        <v>24</v>
      </c>
    </row>
    <row r="3191" spans="4:5" hidden="1">
      <c r="D3191" t="s">
        <v>8219</v>
      </c>
      <c r="E3191">
        <v>70</v>
      </c>
    </row>
    <row r="3192" spans="4:5" hidden="1">
      <c r="D3192" t="s">
        <v>8219</v>
      </c>
      <c r="E3192">
        <v>244</v>
      </c>
    </row>
    <row r="3193" spans="4:5">
      <c r="D3193" t="s">
        <v>8221</v>
      </c>
      <c r="E3193">
        <v>9</v>
      </c>
    </row>
    <row r="3194" spans="4:5">
      <c r="D3194" t="s">
        <v>8221</v>
      </c>
      <c r="E3194">
        <v>19</v>
      </c>
    </row>
    <row r="3195" spans="4:5">
      <c r="D3195" t="s">
        <v>8221</v>
      </c>
      <c r="E3195">
        <v>0</v>
      </c>
    </row>
    <row r="3196" spans="4:5">
      <c r="D3196" t="s">
        <v>8221</v>
      </c>
      <c r="E3196">
        <v>4</v>
      </c>
    </row>
    <row r="3197" spans="4:5">
      <c r="D3197" t="s">
        <v>8221</v>
      </c>
      <c r="E3197">
        <v>8</v>
      </c>
    </row>
    <row r="3198" spans="4:5">
      <c r="D3198" t="s">
        <v>8221</v>
      </c>
      <c r="E3198">
        <v>24</v>
      </c>
    </row>
    <row r="3199" spans="4:5">
      <c r="D3199" t="s">
        <v>8221</v>
      </c>
      <c r="E3199">
        <v>0</v>
      </c>
    </row>
    <row r="3200" spans="4:5">
      <c r="D3200" t="s">
        <v>8221</v>
      </c>
      <c r="E3200">
        <v>39</v>
      </c>
    </row>
    <row r="3201" spans="4:5">
      <c r="D3201" t="s">
        <v>8221</v>
      </c>
      <c r="E3201">
        <v>6</v>
      </c>
    </row>
    <row r="3202" spans="4:5">
      <c r="D3202" t="s">
        <v>8221</v>
      </c>
      <c r="E3202">
        <v>4</v>
      </c>
    </row>
    <row r="3203" spans="4:5">
      <c r="D3203" t="s">
        <v>8221</v>
      </c>
      <c r="E3203">
        <v>3</v>
      </c>
    </row>
    <row r="3204" spans="4:5">
      <c r="D3204" t="s">
        <v>8221</v>
      </c>
      <c r="E3204">
        <v>53</v>
      </c>
    </row>
    <row r="3205" spans="4:5">
      <c r="D3205" t="s">
        <v>8221</v>
      </c>
      <c r="E3205">
        <v>1</v>
      </c>
    </row>
    <row r="3206" spans="4:5">
      <c r="D3206" t="s">
        <v>8221</v>
      </c>
      <c r="E3206">
        <v>2</v>
      </c>
    </row>
    <row r="3207" spans="4:5">
      <c r="D3207" t="s">
        <v>8221</v>
      </c>
      <c r="E3207">
        <v>25</v>
      </c>
    </row>
    <row r="3208" spans="4:5">
      <c r="D3208" t="s">
        <v>8221</v>
      </c>
      <c r="E3208">
        <v>6</v>
      </c>
    </row>
    <row r="3209" spans="4:5">
      <c r="D3209" t="s">
        <v>8221</v>
      </c>
      <c r="E3209">
        <v>0</v>
      </c>
    </row>
    <row r="3210" spans="4:5">
      <c r="D3210" t="s">
        <v>8221</v>
      </c>
      <c r="E3210">
        <v>12</v>
      </c>
    </row>
    <row r="3211" spans="4:5">
      <c r="D3211" t="s">
        <v>8221</v>
      </c>
      <c r="E3211">
        <v>0</v>
      </c>
    </row>
    <row r="3212" spans="4:5">
      <c r="D3212" t="s">
        <v>8221</v>
      </c>
      <c r="E3212">
        <v>36</v>
      </c>
    </row>
    <row r="3213" spans="4:5" hidden="1">
      <c r="D3213" t="s">
        <v>8219</v>
      </c>
      <c r="E3213">
        <v>82</v>
      </c>
    </row>
    <row r="3214" spans="4:5" hidden="1">
      <c r="D3214" t="s">
        <v>8219</v>
      </c>
      <c r="E3214">
        <v>226</v>
      </c>
    </row>
    <row r="3215" spans="4:5" hidden="1">
      <c r="D3215" t="s">
        <v>8219</v>
      </c>
      <c r="E3215">
        <v>60</v>
      </c>
    </row>
    <row r="3216" spans="4:5" hidden="1">
      <c r="D3216" t="s">
        <v>8219</v>
      </c>
      <c r="E3216">
        <v>322</v>
      </c>
    </row>
    <row r="3217" spans="4:5" hidden="1">
      <c r="D3217" t="s">
        <v>8219</v>
      </c>
      <c r="E3217">
        <v>94</v>
      </c>
    </row>
    <row r="3218" spans="4:5" hidden="1">
      <c r="D3218" t="s">
        <v>8219</v>
      </c>
      <c r="E3218">
        <v>47</v>
      </c>
    </row>
    <row r="3219" spans="4:5" hidden="1">
      <c r="D3219" t="s">
        <v>8219</v>
      </c>
      <c r="E3219">
        <v>115</v>
      </c>
    </row>
    <row r="3220" spans="4:5" hidden="1">
      <c r="D3220" t="s">
        <v>8219</v>
      </c>
      <c r="E3220">
        <v>134</v>
      </c>
    </row>
    <row r="3221" spans="4:5" hidden="1">
      <c r="D3221" t="s">
        <v>8219</v>
      </c>
      <c r="E3221">
        <v>35</v>
      </c>
    </row>
    <row r="3222" spans="4:5" hidden="1">
      <c r="D3222" t="s">
        <v>8219</v>
      </c>
      <c r="E3222">
        <v>104</v>
      </c>
    </row>
    <row r="3223" spans="4:5" hidden="1">
      <c r="D3223" t="s">
        <v>8219</v>
      </c>
      <c r="E3223">
        <v>184</v>
      </c>
    </row>
    <row r="3224" spans="4:5" hidden="1">
      <c r="D3224" t="s">
        <v>8219</v>
      </c>
      <c r="E3224">
        <v>119</v>
      </c>
    </row>
    <row r="3225" spans="4:5" hidden="1">
      <c r="D3225" t="s">
        <v>8219</v>
      </c>
      <c r="E3225">
        <v>59</v>
      </c>
    </row>
    <row r="3226" spans="4:5" hidden="1">
      <c r="D3226" t="s">
        <v>8219</v>
      </c>
      <c r="E3226">
        <v>113</v>
      </c>
    </row>
    <row r="3227" spans="4:5" hidden="1">
      <c r="D3227" t="s">
        <v>8219</v>
      </c>
      <c r="E3227">
        <v>84</v>
      </c>
    </row>
    <row r="3228" spans="4:5" hidden="1">
      <c r="D3228" t="s">
        <v>8219</v>
      </c>
      <c r="E3228">
        <v>74</v>
      </c>
    </row>
    <row r="3229" spans="4:5" hidden="1">
      <c r="D3229" t="s">
        <v>8219</v>
      </c>
      <c r="E3229">
        <v>216</v>
      </c>
    </row>
    <row r="3230" spans="4:5" hidden="1">
      <c r="D3230" t="s">
        <v>8219</v>
      </c>
      <c r="E3230">
        <v>39</v>
      </c>
    </row>
    <row r="3231" spans="4:5" hidden="1">
      <c r="D3231" t="s">
        <v>8219</v>
      </c>
      <c r="E3231">
        <v>21</v>
      </c>
    </row>
    <row r="3232" spans="4:5" hidden="1">
      <c r="D3232" t="s">
        <v>8219</v>
      </c>
      <c r="E3232">
        <v>30</v>
      </c>
    </row>
    <row r="3233" spans="4:5" hidden="1">
      <c r="D3233" t="s">
        <v>8219</v>
      </c>
      <c r="E3233">
        <v>37</v>
      </c>
    </row>
    <row r="3234" spans="4:5" hidden="1">
      <c r="D3234" t="s">
        <v>8219</v>
      </c>
      <c r="E3234">
        <v>202</v>
      </c>
    </row>
    <row r="3235" spans="4:5" hidden="1">
      <c r="D3235" t="s">
        <v>8219</v>
      </c>
      <c r="E3235">
        <v>37</v>
      </c>
    </row>
    <row r="3236" spans="4:5" hidden="1">
      <c r="D3236" t="s">
        <v>8219</v>
      </c>
      <c r="E3236">
        <v>28</v>
      </c>
    </row>
    <row r="3237" spans="4:5" hidden="1">
      <c r="D3237" t="s">
        <v>8219</v>
      </c>
      <c r="E3237">
        <v>26</v>
      </c>
    </row>
    <row r="3238" spans="4:5" hidden="1">
      <c r="D3238" t="s">
        <v>8219</v>
      </c>
      <c r="E3238">
        <v>61</v>
      </c>
    </row>
    <row r="3239" spans="4:5" hidden="1">
      <c r="D3239" t="s">
        <v>8219</v>
      </c>
      <c r="E3239">
        <v>115</v>
      </c>
    </row>
    <row r="3240" spans="4:5" hidden="1">
      <c r="D3240" t="s">
        <v>8219</v>
      </c>
      <c r="E3240">
        <v>181</v>
      </c>
    </row>
    <row r="3241" spans="4:5" hidden="1">
      <c r="D3241" t="s">
        <v>8219</v>
      </c>
      <c r="E3241">
        <v>110</v>
      </c>
    </row>
    <row r="3242" spans="4:5" hidden="1">
      <c r="D3242" t="s">
        <v>8219</v>
      </c>
      <c r="E3242">
        <v>269</v>
      </c>
    </row>
    <row r="3243" spans="4:5" hidden="1">
      <c r="D3243" t="s">
        <v>8219</v>
      </c>
      <c r="E3243">
        <v>79</v>
      </c>
    </row>
    <row r="3244" spans="4:5" hidden="1">
      <c r="D3244" t="s">
        <v>8219</v>
      </c>
      <c r="E3244">
        <v>104</v>
      </c>
    </row>
    <row r="3245" spans="4:5" hidden="1">
      <c r="D3245" t="s">
        <v>8219</v>
      </c>
      <c r="E3245">
        <v>34</v>
      </c>
    </row>
    <row r="3246" spans="4:5" hidden="1">
      <c r="D3246" t="s">
        <v>8219</v>
      </c>
      <c r="E3246">
        <v>167</v>
      </c>
    </row>
    <row r="3247" spans="4:5" hidden="1">
      <c r="D3247" t="s">
        <v>8219</v>
      </c>
      <c r="E3247">
        <v>183</v>
      </c>
    </row>
    <row r="3248" spans="4:5" hidden="1">
      <c r="D3248" t="s">
        <v>8219</v>
      </c>
      <c r="E3248">
        <v>71</v>
      </c>
    </row>
    <row r="3249" spans="4:5" hidden="1">
      <c r="D3249" t="s">
        <v>8219</v>
      </c>
      <c r="E3249">
        <v>69</v>
      </c>
    </row>
    <row r="3250" spans="4:5" hidden="1">
      <c r="D3250" t="s">
        <v>8219</v>
      </c>
      <c r="E3250">
        <v>270</v>
      </c>
    </row>
    <row r="3251" spans="4:5" hidden="1">
      <c r="D3251" t="s">
        <v>8219</v>
      </c>
      <c r="E3251">
        <v>193</v>
      </c>
    </row>
    <row r="3252" spans="4:5" hidden="1">
      <c r="D3252" t="s">
        <v>8219</v>
      </c>
      <c r="E3252">
        <v>57</v>
      </c>
    </row>
    <row r="3253" spans="4:5" hidden="1">
      <c r="D3253" t="s">
        <v>8219</v>
      </c>
      <c r="E3253">
        <v>200</v>
      </c>
    </row>
    <row r="3254" spans="4:5" hidden="1">
      <c r="D3254" t="s">
        <v>8219</v>
      </c>
      <c r="E3254">
        <v>88</v>
      </c>
    </row>
    <row r="3255" spans="4:5" hidden="1">
      <c r="D3255" t="s">
        <v>8219</v>
      </c>
      <c r="E3255">
        <v>213</v>
      </c>
    </row>
    <row r="3256" spans="4:5" hidden="1">
      <c r="D3256" t="s">
        <v>8219</v>
      </c>
      <c r="E3256">
        <v>20</v>
      </c>
    </row>
    <row r="3257" spans="4:5" hidden="1">
      <c r="D3257" t="s">
        <v>8219</v>
      </c>
      <c r="E3257">
        <v>50</v>
      </c>
    </row>
    <row r="3258" spans="4:5" hidden="1">
      <c r="D3258" t="s">
        <v>8219</v>
      </c>
      <c r="E3258">
        <v>115</v>
      </c>
    </row>
    <row r="3259" spans="4:5" hidden="1">
      <c r="D3259" t="s">
        <v>8219</v>
      </c>
      <c r="E3259">
        <v>186</v>
      </c>
    </row>
    <row r="3260" spans="4:5" hidden="1">
      <c r="D3260" t="s">
        <v>8219</v>
      </c>
      <c r="E3260">
        <v>18</v>
      </c>
    </row>
    <row r="3261" spans="4:5" hidden="1">
      <c r="D3261" t="s">
        <v>8219</v>
      </c>
      <c r="E3261">
        <v>176</v>
      </c>
    </row>
    <row r="3262" spans="4:5" hidden="1">
      <c r="D3262" t="s">
        <v>8219</v>
      </c>
      <c r="E3262">
        <v>41</v>
      </c>
    </row>
    <row r="3263" spans="4:5" hidden="1">
      <c r="D3263" t="s">
        <v>8219</v>
      </c>
      <c r="E3263">
        <v>75</v>
      </c>
    </row>
    <row r="3264" spans="4:5" hidden="1">
      <c r="D3264" t="s">
        <v>8219</v>
      </c>
      <c r="E3264">
        <v>97</v>
      </c>
    </row>
    <row r="3265" spans="4:5" hidden="1">
      <c r="D3265" t="s">
        <v>8219</v>
      </c>
      <c r="E3265">
        <v>73</v>
      </c>
    </row>
    <row r="3266" spans="4:5" hidden="1">
      <c r="D3266" t="s">
        <v>8219</v>
      </c>
      <c r="E3266">
        <v>49</v>
      </c>
    </row>
    <row r="3267" spans="4:5" hidden="1">
      <c r="D3267" t="s">
        <v>8219</v>
      </c>
      <c r="E3267">
        <v>134</v>
      </c>
    </row>
    <row r="3268" spans="4:5" hidden="1">
      <c r="D3268" t="s">
        <v>8219</v>
      </c>
      <c r="E3268">
        <v>68</v>
      </c>
    </row>
    <row r="3269" spans="4:5" hidden="1">
      <c r="D3269" t="s">
        <v>8219</v>
      </c>
      <c r="E3269">
        <v>49</v>
      </c>
    </row>
    <row r="3270" spans="4:5" hidden="1">
      <c r="D3270" t="s">
        <v>8219</v>
      </c>
      <c r="E3270">
        <v>63</v>
      </c>
    </row>
    <row r="3271" spans="4:5" hidden="1">
      <c r="D3271" t="s">
        <v>8219</v>
      </c>
      <c r="E3271">
        <v>163</v>
      </c>
    </row>
    <row r="3272" spans="4:5" hidden="1">
      <c r="D3272" t="s">
        <v>8219</v>
      </c>
      <c r="E3272">
        <v>288</v>
      </c>
    </row>
    <row r="3273" spans="4:5" hidden="1">
      <c r="D3273" t="s">
        <v>8219</v>
      </c>
      <c r="E3273">
        <v>42</v>
      </c>
    </row>
    <row r="3274" spans="4:5" hidden="1">
      <c r="D3274" t="s">
        <v>8219</v>
      </c>
      <c r="E3274">
        <v>70</v>
      </c>
    </row>
    <row r="3275" spans="4:5" hidden="1">
      <c r="D3275" t="s">
        <v>8219</v>
      </c>
      <c r="E3275">
        <v>30</v>
      </c>
    </row>
    <row r="3276" spans="4:5" hidden="1">
      <c r="D3276" t="s">
        <v>8219</v>
      </c>
      <c r="E3276">
        <v>51</v>
      </c>
    </row>
    <row r="3277" spans="4:5" hidden="1">
      <c r="D3277" t="s">
        <v>8219</v>
      </c>
      <c r="E3277">
        <v>145</v>
      </c>
    </row>
    <row r="3278" spans="4:5" hidden="1">
      <c r="D3278" t="s">
        <v>8219</v>
      </c>
      <c r="E3278">
        <v>21</v>
      </c>
    </row>
    <row r="3279" spans="4:5" hidden="1">
      <c r="D3279" t="s">
        <v>8219</v>
      </c>
      <c r="E3279">
        <v>286</v>
      </c>
    </row>
    <row r="3280" spans="4:5" hidden="1">
      <c r="D3280" t="s">
        <v>8219</v>
      </c>
      <c r="E3280">
        <v>12</v>
      </c>
    </row>
    <row r="3281" spans="4:5" hidden="1">
      <c r="D3281" t="s">
        <v>8219</v>
      </c>
      <c r="E3281">
        <v>100</v>
      </c>
    </row>
    <row r="3282" spans="4:5" hidden="1">
      <c r="D3282" t="s">
        <v>8219</v>
      </c>
      <c r="E3282">
        <v>100</v>
      </c>
    </row>
    <row r="3283" spans="4:5" hidden="1">
      <c r="D3283" t="s">
        <v>8219</v>
      </c>
      <c r="E3283">
        <v>34</v>
      </c>
    </row>
    <row r="3284" spans="4:5" hidden="1">
      <c r="D3284" t="s">
        <v>8219</v>
      </c>
      <c r="E3284">
        <v>63</v>
      </c>
    </row>
    <row r="3285" spans="4:5" hidden="1">
      <c r="D3285" t="s">
        <v>8219</v>
      </c>
      <c r="E3285">
        <v>30</v>
      </c>
    </row>
    <row r="3286" spans="4:5" hidden="1">
      <c r="D3286" t="s">
        <v>8219</v>
      </c>
      <c r="E3286">
        <v>47</v>
      </c>
    </row>
    <row r="3287" spans="4:5" hidden="1">
      <c r="D3287" t="s">
        <v>8219</v>
      </c>
      <c r="E3287">
        <v>237</v>
      </c>
    </row>
    <row r="3288" spans="4:5" hidden="1">
      <c r="D3288" t="s">
        <v>8219</v>
      </c>
      <c r="E3288">
        <v>47</v>
      </c>
    </row>
    <row r="3289" spans="4:5" hidden="1">
      <c r="D3289" t="s">
        <v>8219</v>
      </c>
      <c r="E3289">
        <v>15</v>
      </c>
    </row>
    <row r="3290" spans="4:5" hidden="1">
      <c r="D3290" t="s">
        <v>8219</v>
      </c>
      <c r="E3290">
        <v>81</v>
      </c>
    </row>
    <row r="3291" spans="4:5" hidden="1">
      <c r="D3291" t="s">
        <v>8219</v>
      </c>
      <c r="E3291">
        <v>122</v>
      </c>
    </row>
    <row r="3292" spans="4:5" hidden="1">
      <c r="D3292" t="s">
        <v>8219</v>
      </c>
      <c r="E3292">
        <v>34</v>
      </c>
    </row>
    <row r="3293" spans="4:5" hidden="1">
      <c r="D3293" t="s">
        <v>8219</v>
      </c>
      <c r="E3293">
        <v>207</v>
      </c>
    </row>
    <row r="3294" spans="4:5" hidden="1">
      <c r="D3294" t="s">
        <v>8219</v>
      </c>
      <c r="E3294">
        <v>25</v>
      </c>
    </row>
    <row r="3295" spans="4:5" hidden="1">
      <c r="D3295" t="s">
        <v>8219</v>
      </c>
      <c r="E3295">
        <v>72</v>
      </c>
    </row>
    <row r="3296" spans="4:5" hidden="1">
      <c r="D3296" t="s">
        <v>8219</v>
      </c>
      <c r="E3296">
        <v>14</v>
      </c>
    </row>
    <row r="3297" spans="4:5" hidden="1">
      <c r="D3297" t="s">
        <v>8219</v>
      </c>
      <c r="E3297">
        <v>15</v>
      </c>
    </row>
    <row r="3298" spans="4:5" hidden="1">
      <c r="D3298" t="s">
        <v>8219</v>
      </c>
      <c r="E3298">
        <v>91</v>
      </c>
    </row>
    <row r="3299" spans="4:5" hidden="1">
      <c r="D3299" t="s">
        <v>8219</v>
      </c>
      <c r="E3299">
        <v>24</v>
      </c>
    </row>
    <row r="3300" spans="4:5" hidden="1">
      <c r="D3300" t="s">
        <v>8219</v>
      </c>
      <c r="E3300">
        <v>27</v>
      </c>
    </row>
    <row r="3301" spans="4:5" hidden="1">
      <c r="D3301" t="s">
        <v>8219</v>
      </c>
      <c r="E3301">
        <v>47</v>
      </c>
    </row>
    <row r="3302" spans="4:5" hidden="1">
      <c r="D3302" t="s">
        <v>8219</v>
      </c>
      <c r="E3302">
        <v>44</v>
      </c>
    </row>
    <row r="3303" spans="4:5" hidden="1">
      <c r="D3303" t="s">
        <v>8219</v>
      </c>
      <c r="E3303">
        <v>72</v>
      </c>
    </row>
    <row r="3304" spans="4:5" hidden="1">
      <c r="D3304" t="s">
        <v>8219</v>
      </c>
      <c r="E3304">
        <v>63</v>
      </c>
    </row>
    <row r="3305" spans="4:5" hidden="1">
      <c r="D3305" t="s">
        <v>8219</v>
      </c>
      <c r="E3305">
        <v>88</v>
      </c>
    </row>
    <row r="3306" spans="4:5" hidden="1">
      <c r="D3306" t="s">
        <v>8219</v>
      </c>
      <c r="E3306">
        <v>70</v>
      </c>
    </row>
    <row r="3307" spans="4:5" hidden="1">
      <c r="D3307" t="s">
        <v>8219</v>
      </c>
      <c r="E3307">
        <v>50</v>
      </c>
    </row>
    <row r="3308" spans="4:5" hidden="1">
      <c r="D3308" t="s">
        <v>8219</v>
      </c>
      <c r="E3308">
        <v>35</v>
      </c>
    </row>
    <row r="3309" spans="4:5" hidden="1">
      <c r="D3309" t="s">
        <v>8219</v>
      </c>
      <c r="E3309">
        <v>175</v>
      </c>
    </row>
    <row r="3310" spans="4:5" hidden="1">
      <c r="D3310" t="s">
        <v>8219</v>
      </c>
      <c r="E3310">
        <v>20</v>
      </c>
    </row>
    <row r="3311" spans="4:5" hidden="1">
      <c r="D3311" t="s">
        <v>8219</v>
      </c>
      <c r="E3311">
        <v>54</v>
      </c>
    </row>
    <row r="3312" spans="4:5" hidden="1">
      <c r="D3312" t="s">
        <v>8219</v>
      </c>
      <c r="E3312">
        <v>20</v>
      </c>
    </row>
    <row r="3313" spans="4:5" hidden="1">
      <c r="D3313" t="s">
        <v>8219</v>
      </c>
      <c r="E3313">
        <v>57</v>
      </c>
    </row>
    <row r="3314" spans="4:5" hidden="1">
      <c r="D3314" t="s">
        <v>8219</v>
      </c>
      <c r="E3314">
        <v>31</v>
      </c>
    </row>
    <row r="3315" spans="4:5" hidden="1">
      <c r="D3315" t="s">
        <v>8219</v>
      </c>
      <c r="E3315">
        <v>31</v>
      </c>
    </row>
    <row r="3316" spans="4:5" hidden="1">
      <c r="D3316" t="s">
        <v>8219</v>
      </c>
      <c r="E3316">
        <v>45</v>
      </c>
    </row>
    <row r="3317" spans="4:5" hidden="1">
      <c r="D3317" t="s">
        <v>8219</v>
      </c>
      <c r="E3317">
        <v>41</v>
      </c>
    </row>
    <row r="3318" spans="4:5" hidden="1">
      <c r="D3318" t="s">
        <v>8219</v>
      </c>
      <c r="E3318">
        <v>29</v>
      </c>
    </row>
    <row r="3319" spans="4:5" hidden="1">
      <c r="D3319" t="s">
        <v>8219</v>
      </c>
      <c r="E3319">
        <v>58</v>
      </c>
    </row>
    <row r="3320" spans="4:5" hidden="1">
      <c r="D3320" t="s">
        <v>8219</v>
      </c>
      <c r="E3320">
        <v>89</v>
      </c>
    </row>
    <row r="3321" spans="4:5" hidden="1">
      <c r="D3321" t="s">
        <v>8219</v>
      </c>
      <c r="E3321">
        <v>125</v>
      </c>
    </row>
    <row r="3322" spans="4:5" hidden="1">
      <c r="D3322" t="s">
        <v>8219</v>
      </c>
      <c r="E3322">
        <v>18</v>
      </c>
    </row>
    <row r="3323" spans="4:5" hidden="1">
      <c r="D3323" t="s">
        <v>8219</v>
      </c>
      <c r="E3323">
        <v>32</v>
      </c>
    </row>
    <row r="3324" spans="4:5" hidden="1">
      <c r="D3324" t="s">
        <v>8219</v>
      </c>
      <c r="E3324">
        <v>16</v>
      </c>
    </row>
    <row r="3325" spans="4:5" hidden="1">
      <c r="D3325" t="s">
        <v>8219</v>
      </c>
      <c r="E3325">
        <v>38</v>
      </c>
    </row>
    <row r="3326" spans="4:5" hidden="1">
      <c r="D3326" t="s">
        <v>8219</v>
      </c>
      <c r="E3326">
        <v>15</v>
      </c>
    </row>
    <row r="3327" spans="4:5" hidden="1">
      <c r="D3327" t="s">
        <v>8219</v>
      </c>
      <c r="E3327">
        <v>23</v>
      </c>
    </row>
    <row r="3328" spans="4:5" hidden="1">
      <c r="D3328" t="s">
        <v>8219</v>
      </c>
      <c r="E3328">
        <v>49</v>
      </c>
    </row>
    <row r="3329" spans="4:5" hidden="1">
      <c r="D3329" t="s">
        <v>8219</v>
      </c>
      <c r="E3329">
        <v>10</v>
      </c>
    </row>
    <row r="3330" spans="4:5" hidden="1">
      <c r="D3330" t="s">
        <v>8219</v>
      </c>
      <c r="E3330">
        <v>15</v>
      </c>
    </row>
    <row r="3331" spans="4:5" hidden="1">
      <c r="D3331" t="s">
        <v>8219</v>
      </c>
      <c r="E3331">
        <v>57</v>
      </c>
    </row>
    <row r="3332" spans="4:5" hidden="1">
      <c r="D3332" t="s">
        <v>8219</v>
      </c>
      <c r="E3332">
        <v>33</v>
      </c>
    </row>
    <row r="3333" spans="4:5" hidden="1">
      <c r="D3333" t="s">
        <v>8219</v>
      </c>
      <c r="E3333">
        <v>9</v>
      </c>
    </row>
    <row r="3334" spans="4:5" hidden="1">
      <c r="D3334" t="s">
        <v>8219</v>
      </c>
      <c r="E3334">
        <v>26</v>
      </c>
    </row>
    <row r="3335" spans="4:5" hidden="1">
      <c r="D3335" t="s">
        <v>8219</v>
      </c>
      <c r="E3335">
        <v>69</v>
      </c>
    </row>
    <row r="3336" spans="4:5" hidden="1">
      <c r="D3336" t="s">
        <v>8219</v>
      </c>
      <c r="E3336">
        <v>65</v>
      </c>
    </row>
    <row r="3337" spans="4:5" hidden="1">
      <c r="D3337" t="s">
        <v>8219</v>
      </c>
      <c r="E3337">
        <v>83</v>
      </c>
    </row>
    <row r="3338" spans="4:5" hidden="1">
      <c r="D3338" t="s">
        <v>8219</v>
      </c>
      <c r="E3338">
        <v>111</v>
      </c>
    </row>
    <row r="3339" spans="4:5" hidden="1">
      <c r="D3339" t="s">
        <v>8219</v>
      </c>
      <c r="E3339">
        <v>46</v>
      </c>
    </row>
    <row r="3340" spans="4:5" hidden="1">
      <c r="D3340" t="s">
        <v>8219</v>
      </c>
      <c r="E3340">
        <v>63</v>
      </c>
    </row>
    <row r="3341" spans="4:5" hidden="1">
      <c r="D3341" t="s">
        <v>8219</v>
      </c>
      <c r="E3341">
        <v>9</v>
      </c>
    </row>
    <row r="3342" spans="4:5" hidden="1">
      <c r="D3342" t="s">
        <v>8219</v>
      </c>
      <c r="E3342">
        <v>34</v>
      </c>
    </row>
    <row r="3343" spans="4:5" hidden="1">
      <c r="D3343" t="s">
        <v>8219</v>
      </c>
      <c r="E3343">
        <v>112</v>
      </c>
    </row>
    <row r="3344" spans="4:5" hidden="1">
      <c r="D3344" t="s">
        <v>8219</v>
      </c>
      <c r="E3344">
        <v>47</v>
      </c>
    </row>
    <row r="3345" spans="4:5" hidden="1">
      <c r="D3345" t="s">
        <v>8219</v>
      </c>
      <c r="E3345">
        <v>38</v>
      </c>
    </row>
    <row r="3346" spans="4:5" hidden="1">
      <c r="D3346" t="s">
        <v>8219</v>
      </c>
      <c r="E3346">
        <v>28</v>
      </c>
    </row>
    <row r="3347" spans="4:5" hidden="1">
      <c r="D3347" t="s">
        <v>8219</v>
      </c>
      <c r="E3347">
        <v>78</v>
      </c>
    </row>
    <row r="3348" spans="4:5" hidden="1">
      <c r="D3348" t="s">
        <v>8219</v>
      </c>
      <c r="E3348">
        <v>23</v>
      </c>
    </row>
    <row r="3349" spans="4:5" hidden="1">
      <c r="D3349" t="s">
        <v>8219</v>
      </c>
      <c r="E3349">
        <v>40</v>
      </c>
    </row>
    <row r="3350" spans="4:5" hidden="1">
      <c r="D3350" t="s">
        <v>8219</v>
      </c>
      <c r="E3350">
        <v>13</v>
      </c>
    </row>
    <row r="3351" spans="4:5" hidden="1">
      <c r="D3351" t="s">
        <v>8219</v>
      </c>
      <c r="E3351">
        <v>18</v>
      </c>
    </row>
    <row r="3352" spans="4:5" hidden="1">
      <c r="D3352" t="s">
        <v>8219</v>
      </c>
      <c r="E3352">
        <v>22</v>
      </c>
    </row>
    <row r="3353" spans="4:5" hidden="1">
      <c r="D3353" t="s">
        <v>8219</v>
      </c>
      <c r="E3353">
        <v>79</v>
      </c>
    </row>
    <row r="3354" spans="4:5" hidden="1">
      <c r="D3354" t="s">
        <v>8219</v>
      </c>
      <c r="E3354">
        <v>14</v>
      </c>
    </row>
    <row r="3355" spans="4:5" hidden="1">
      <c r="D3355" t="s">
        <v>8219</v>
      </c>
      <c r="E3355">
        <v>51</v>
      </c>
    </row>
    <row r="3356" spans="4:5" hidden="1">
      <c r="D3356" t="s">
        <v>8219</v>
      </c>
      <c r="E3356">
        <v>54</v>
      </c>
    </row>
    <row r="3357" spans="4:5" hidden="1">
      <c r="D3357" t="s">
        <v>8219</v>
      </c>
      <c r="E3357">
        <v>70</v>
      </c>
    </row>
    <row r="3358" spans="4:5" hidden="1">
      <c r="D3358" t="s">
        <v>8219</v>
      </c>
      <c r="E3358">
        <v>44</v>
      </c>
    </row>
    <row r="3359" spans="4:5" hidden="1">
      <c r="D3359" t="s">
        <v>8219</v>
      </c>
      <c r="E3359">
        <v>55</v>
      </c>
    </row>
    <row r="3360" spans="4:5" hidden="1">
      <c r="D3360" t="s">
        <v>8219</v>
      </c>
      <c r="E3360">
        <v>15</v>
      </c>
    </row>
    <row r="3361" spans="4:5" hidden="1">
      <c r="D3361" t="s">
        <v>8219</v>
      </c>
      <c r="E3361">
        <v>27</v>
      </c>
    </row>
    <row r="3362" spans="4:5" hidden="1">
      <c r="D3362" t="s">
        <v>8219</v>
      </c>
      <c r="E3362">
        <v>21</v>
      </c>
    </row>
    <row r="3363" spans="4:5" hidden="1">
      <c r="D3363" t="s">
        <v>8219</v>
      </c>
      <c r="E3363">
        <v>162</v>
      </c>
    </row>
    <row r="3364" spans="4:5" hidden="1">
      <c r="D3364" t="s">
        <v>8219</v>
      </c>
      <c r="E3364">
        <v>23</v>
      </c>
    </row>
    <row r="3365" spans="4:5" hidden="1">
      <c r="D3365" t="s">
        <v>8219</v>
      </c>
      <c r="E3365">
        <v>72</v>
      </c>
    </row>
    <row r="3366" spans="4:5" hidden="1">
      <c r="D3366" t="s">
        <v>8219</v>
      </c>
      <c r="E3366">
        <v>68</v>
      </c>
    </row>
    <row r="3367" spans="4:5" hidden="1">
      <c r="D3367" t="s">
        <v>8219</v>
      </c>
      <c r="E3367">
        <v>20</v>
      </c>
    </row>
    <row r="3368" spans="4:5" hidden="1">
      <c r="D3368" t="s">
        <v>8219</v>
      </c>
      <c r="E3368">
        <v>26</v>
      </c>
    </row>
    <row r="3369" spans="4:5" hidden="1">
      <c r="D3369" t="s">
        <v>8219</v>
      </c>
      <c r="E3369">
        <v>72</v>
      </c>
    </row>
    <row r="3370" spans="4:5" hidden="1">
      <c r="D3370" t="s">
        <v>8219</v>
      </c>
      <c r="E3370">
        <v>3</v>
      </c>
    </row>
    <row r="3371" spans="4:5" hidden="1">
      <c r="D3371" t="s">
        <v>8219</v>
      </c>
      <c r="E3371">
        <v>18</v>
      </c>
    </row>
    <row r="3372" spans="4:5" hidden="1">
      <c r="D3372" t="s">
        <v>8219</v>
      </c>
      <c r="E3372">
        <v>30</v>
      </c>
    </row>
    <row r="3373" spans="4:5" hidden="1">
      <c r="D3373" t="s">
        <v>8219</v>
      </c>
      <c r="E3373">
        <v>23</v>
      </c>
    </row>
    <row r="3374" spans="4:5" hidden="1">
      <c r="D3374" t="s">
        <v>8219</v>
      </c>
      <c r="E3374">
        <v>54</v>
      </c>
    </row>
    <row r="3375" spans="4:5" hidden="1">
      <c r="D3375" t="s">
        <v>8219</v>
      </c>
      <c r="E3375">
        <v>26</v>
      </c>
    </row>
    <row r="3376" spans="4:5" hidden="1">
      <c r="D3376" t="s">
        <v>8219</v>
      </c>
      <c r="E3376">
        <v>9</v>
      </c>
    </row>
    <row r="3377" spans="4:5" hidden="1">
      <c r="D3377" t="s">
        <v>8219</v>
      </c>
      <c r="E3377">
        <v>27</v>
      </c>
    </row>
    <row r="3378" spans="4:5" hidden="1">
      <c r="D3378" t="s">
        <v>8219</v>
      </c>
      <c r="E3378">
        <v>30</v>
      </c>
    </row>
    <row r="3379" spans="4:5" hidden="1">
      <c r="D3379" t="s">
        <v>8219</v>
      </c>
      <c r="E3379">
        <v>52</v>
      </c>
    </row>
    <row r="3380" spans="4:5" hidden="1">
      <c r="D3380" t="s">
        <v>8219</v>
      </c>
      <c r="E3380">
        <v>17</v>
      </c>
    </row>
    <row r="3381" spans="4:5" hidden="1">
      <c r="D3381" t="s">
        <v>8219</v>
      </c>
      <c r="E3381">
        <v>19</v>
      </c>
    </row>
    <row r="3382" spans="4:5" hidden="1">
      <c r="D3382" t="s">
        <v>8219</v>
      </c>
      <c r="E3382">
        <v>77</v>
      </c>
    </row>
    <row r="3383" spans="4:5" hidden="1">
      <c r="D3383" t="s">
        <v>8219</v>
      </c>
      <c r="E3383">
        <v>21</v>
      </c>
    </row>
    <row r="3384" spans="4:5" hidden="1">
      <c r="D3384" t="s">
        <v>8219</v>
      </c>
      <c r="E3384">
        <v>38</v>
      </c>
    </row>
    <row r="3385" spans="4:5" hidden="1">
      <c r="D3385" t="s">
        <v>8219</v>
      </c>
      <c r="E3385">
        <v>28</v>
      </c>
    </row>
    <row r="3386" spans="4:5" hidden="1">
      <c r="D3386" t="s">
        <v>8219</v>
      </c>
      <c r="E3386">
        <v>48</v>
      </c>
    </row>
    <row r="3387" spans="4:5" hidden="1">
      <c r="D3387" t="s">
        <v>8219</v>
      </c>
      <c r="E3387">
        <v>46</v>
      </c>
    </row>
    <row r="3388" spans="4:5" hidden="1">
      <c r="D3388" t="s">
        <v>8219</v>
      </c>
      <c r="E3388">
        <v>30</v>
      </c>
    </row>
    <row r="3389" spans="4:5" hidden="1">
      <c r="D3389" t="s">
        <v>8219</v>
      </c>
      <c r="E3389">
        <v>64</v>
      </c>
    </row>
    <row r="3390" spans="4:5" hidden="1">
      <c r="D3390" t="s">
        <v>8219</v>
      </c>
      <c r="E3390">
        <v>15</v>
      </c>
    </row>
    <row r="3391" spans="4:5" hidden="1">
      <c r="D3391" t="s">
        <v>8219</v>
      </c>
      <c r="E3391">
        <v>41</v>
      </c>
    </row>
    <row r="3392" spans="4:5" hidden="1">
      <c r="D3392" t="s">
        <v>8219</v>
      </c>
      <c r="E3392">
        <v>35</v>
      </c>
    </row>
    <row r="3393" spans="4:5" hidden="1">
      <c r="D3393" t="s">
        <v>8219</v>
      </c>
      <c r="E3393">
        <v>45</v>
      </c>
    </row>
    <row r="3394" spans="4:5" hidden="1">
      <c r="D3394" t="s">
        <v>8219</v>
      </c>
      <c r="E3394">
        <v>62</v>
      </c>
    </row>
    <row r="3395" spans="4:5" hidden="1">
      <c r="D3395" t="s">
        <v>8219</v>
      </c>
      <c r="E3395">
        <v>22</v>
      </c>
    </row>
    <row r="3396" spans="4:5" hidden="1">
      <c r="D3396" t="s">
        <v>8219</v>
      </c>
      <c r="E3396">
        <v>18</v>
      </c>
    </row>
    <row r="3397" spans="4:5" hidden="1">
      <c r="D3397" t="s">
        <v>8219</v>
      </c>
      <c r="E3397">
        <v>12</v>
      </c>
    </row>
    <row r="3398" spans="4:5" hidden="1">
      <c r="D3398" t="s">
        <v>8219</v>
      </c>
      <c r="E3398">
        <v>44</v>
      </c>
    </row>
    <row r="3399" spans="4:5" hidden="1">
      <c r="D3399" t="s">
        <v>8219</v>
      </c>
      <c r="E3399">
        <v>27</v>
      </c>
    </row>
    <row r="3400" spans="4:5" hidden="1">
      <c r="D3400" t="s">
        <v>8219</v>
      </c>
      <c r="E3400">
        <v>38</v>
      </c>
    </row>
    <row r="3401" spans="4:5" hidden="1">
      <c r="D3401" t="s">
        <v>8219</v>
      </c>
      <c r="E3401">
        <v>28</v>
      </c>
    </row>
    <row r="3402" spans="4:5" hidden="1">
      <c r="D3402" t="s">
        <v>8219</v>
      </c>
      <c r="E3402">
        <v>24</v>
      </c>
    </row>
    <row r="3403" spans="4:5" hidden="1">
      <c r="D3403" t="s">
        <v>8219</v>
      </c>
      <c r="E3403">
        <v>65</v>
      </c>
    </row>
    <row r="3404" spans="4:5" hidden="1">
      <c r="D3404" t="s">
        <v>8219</v>
      </c>
      <c r="E3404">
        <v>46</v>
      </c>
    </row>
    <row r="3405" spans="4:5" hidden="1">
      <c r="D3405" t="s">
        <v>8219</v>
      </c>
      <c r="E3405">
        <v>85</v>
      </c>
    </row>
    <row r="3406" spans="4:5" hidden="1">
      <c r="D3406" t="s">
        <v>8219</v>
      </c>
      <c r="E3406">
        <v>66</v>
      </c>
    </row>
    <row r="3407" spans="4:5" hidden="1">
      <c r="D3407" t="s">
        <v>8219</v>
      </c>
      <c r="E3407">
        <v>165</v>
      </c>
    </row>
    <row r="3408" spans="4:5" hidden="1">
      <c r="D3408" t="s">
        <v>8219</v>
      </c>
      <c r="E3408">
        <v>17</v>
      </c>
    </row>
    <row r="3409" spans="4:5" hidden="1">
      <c r="D3409" t="s">
        <v>8219</v>
      </c>
      <c r="E3409">
        <v>3</v>
      </c>
    </row>
    <row r="3410" spans="4:5" hidden="1">
      <c r="D3410" t="s">
        <v>8219</v>
      </c>
      <c r="E3410">
        <v>17</v>
      </c>
    </row>
    <row r="3411" spans="4:5" hidden="1">
      <c r="D3411" t="s">
        <v>8219</v>
      </c>
      <c r="E3411">
        <v>91</v>
      </c>
    </row>
    <row r="3412" spans="4:5" hidden="1">
      <c r="D3412" t="s">
        <v>8219</v>
      </c>
      <c r="E3412">
        <v>67</v>
      </c>
    </row>
    <row r="3413" spans="4:5" hidden="1">
      <c r="D3413" t="s">
        <v>8219</v>
      </c>
      <c r="E3413">
        <v>18</v>
      </c>
    </row>
    <row r="3414" spans="4:5" hidden="1">
      <c r="D3414" t="s">
        <v>8219</v>
      </c>
      <c r="E3414">
        <v>21</v>
      </c>
    </row>
    <row r="3415" spans="4:5" hidden="1">
      <c r="D3415" t="s">
        <v>8219</v>
      </c>
      <c r="E3415">
        <v>40</v>
      </c>
    </row>
    <row r="3416" spans="4:5" hidden="1">
      <c r="D3416" t="s">
        <v>8219</v>
      </c>
      <c r="E3416">
        <v>78</v>
      </c>
    </row>
    <row r="3417" spans="4:5" hidden="1">
      <c r="D3417" t="s">
        <v>8219</v>
      </c>
      <c r="E3417">
        <v>26</v>
      </c>
    </row>
    <row r="3418" spans="4:5" hidden="1">
      <c r="D3418" t="s">
        <v>8219</v>
      </c>
      <c r="E3418">
        <v>14</v>
      </c>
    </row>
    <row r="3419" spans="4:5" hidden="1">
      <c r="D3419" t="s">
        <v>8219</v>
      </c>
      <c r="E3419">
        <v>44</v>
      </c>
    </row>
    <row r="3420" spans="4:5" hidden="1">
      <c r="D3420" t="s">
        <v>8219</v>
      </c>
      <c r="E3420">
        <v>9</v>
      </c>
    </row>
    <row r="3421" spans="4:5" hidden="1">
      <c r="D3421" t="s">
        <v>8219</v>
      </c>
      <c r="E3421">
        <v>30</v>
      </c>
    </row>
    <row r="3422" spans="4:5" hidden="1">
      <c r="D3422" t="s">
        <v>8219</v>
      </c>
      <c r="E3422">
        <v>45</v>
      </c>
    </row>
    <row r="3423" spans="4:5" hidden="1">
      <c r="D3423" t="s">
        <v>8219</v>
      </c>
      <c r="E3423">
        <v>56</v>
      </c>
    </row>
    <row r="3424" spans="4:5" hidden="1">
      <c r="D3424" t="s">
        <v>8219</v>
      </c>
      <c r="E3424">
        <v>46</v>
      </c>
    </row>
    <row r="3425" spans="4:5" hidden="1">
      <c r="D3425" t="s">
        <v>8219</v>
      </c>
      <c r="E3425">
        <v>34</v>
      </c>
    </row>
    <row r="3426" spans="4:5" hidden="1">
      <c r="D3426" t="s">
        <v>8219</v>
      </c>
      <c r="E3426">
        <v>98</v>
      </c>
    </row>
    <row r="3427" spans="4:5" hidden="1">
      <c r="D3427" t="s">
        <v>8219</v>
      </c>
      <c r="E3427">
        <v>46</v>
      </c>
    </row>
    <row r="3428" spans="4:5" hidden="1">
      <c r="D3428" t="s">
        <v>8219</v>
      </c>
      <c r="E3428">
        <v>10</v>
      </c>
    </row>
    <row r="3429" spans="4:5" hidden="1">
      <c r="D3429" t="s">
        <v>8219</v>
      </c>
      <c r="E3429">
        <v>76</v>
      </c>
    </row>
    <row r="3430" spans="4:5" hidden="1">
      <c r="D3430" t="s">
        <v>8219</v>
      </c>
      <c r="E3430">
        <v>104</v>
      </c>
    </row>
    <row r="3431" spans="4:5" hidden="1">
      <c r="D3431" t="s">
        <v>8219</v>
      </c>
      <c r="E3431">
        <v>87</v>
      </c>
    </row>
    <row r="3432" spans="4:5" hidden="1">
      <c r="D3432" t="s">
        <v>8219</v>
      </c>
      <c r="E3432">
        <v>29</v>
      </c>
    </row>
    <row r="3433" spans="4:5" hidden="1">
      <c r="D3433" t="s">
        <v>8219</v>
      </c>
      <c r="E3433">
        <v>51</v>
      </c>
    </row>
    <row r="3434" spans="4:5" hidden="1">
      <c r="D3434" t="s">
        <v>8219</v>
      </c>
      <c r="E3434">
        <v>12</v>
      </c>
    </row>
    <row r="3435" spans="4:5" hidden="1">
      <c r="D3435" t="s">
        <v>8219</v>
      </c>
      <c r="E3435">
        <v>72</v>
      </c>
    </row>
    <row r="3436" spans="4:5" hidden="1">
      <c r="D3436" t="s">
        <v>8219</v>
      </c>
      <c r="E3436">
        <v>21</v>
      </c>
    </row>
    <row r="3437" spans="4:5" hidden="1">
      <c r="D3437" t="s">
        <v>8219</v>
      </c>
      <c r="E3437">
        <v>42</v>
      </c>
    </row>
    <row r="3438" spans="4:5" hidden="1">
      <c r="D3438" t="s">
        <v>8219</v>
      </c>
      <c r="E3438">
        <v>71</v>
      </c>
    </row>
    <row r="3439" spans="4:5" hidden="1">
      <c r="D3439" t="s">
        <v>8219</v>
      </c>
      <c r="E3439">
        <v>168</v>
      </c>
    </row>
    <row r="3440" spans="4:5" hidden="1">
      <c r="D3440" t="s">
        <v>8219</v>
      </c>
      <c r="E3440">
        <v>19</v>
      </c>
    </row>
    <row r="3441" spans="4:5" hidden="1">
      <c r="D3441" t="s">
        <v>8219</v>
      </c>
      <c r="E3441">
        <v>37</v>
      </c>
    </row>
    <row r="3442" spans="4:5" hidden="1">
      <c r="D3442" t="s">
        <v>8219</v>
      </c>
      <c r="E3442">
        <v>36</v>
      </c>
    </row>
    <row r="3443" spans="4:5" hidden="1">
      <c r="D3443" t="s">
        <v>8219</v>
      </c>
      <c r="E3443">
        <v>14</v>
      </c>
    </row>
    <row r="3444" spans="4:5" hidden="1">
      <c r="D3444" t="s">
        <v>8219</v>
      </c>
      <c r="E3444">
        <v>18</v>
      </c>
    </row>
    <row r="3445" spans="4:5" hidden="1">
      <c r="D3445" t="s">
        <v>8219</v>
      </c>
      <c r="E3445">
        <v>82</v>
      </c>
    </row>
    <row r="3446" spans="4:5" hidden="1">
      <c r="D3446" t="s">
        <v>8219</v>
      </c>
      <c r="E3446">
        <v>43</v>
      </c>
    </row>
    <row r="3447" spans="4:5" hidden="1">
      <c r="D3447" t="s">
        <v>8219</v>
      </c>
      <c r="E3447">
        <v>8</v>
      </c>
    </row>
    <row r="3448" spans="4:5" hidden="1">
      <c r="D3448" t="s">
        <v>8219</v>
      </c>
      <c r="E3448">
        <v>45</v>
      </c>
    </row>
    <row r="3449" spans="4:5" hidden="1">
      <c r="D3449" t="s">
        <v>8219</v>
      </c>
      <c r="E3449">
        <v>20</v>
      </c>
    </row>
    <row r="3450" spans="4:5" hidden="1">
      <c r="D3450" t="s">
        <v>8219</v>
      </c>
      <c r="E3450">
        <v>31</v>
      </c>
    </row>
    <row r="3451" spans="4:5" hidden="1">
      <c r="D3451" t="s">
        <v>8219</v>
      </c>
      <c r="E3451">
        <v>25</v>
      </c>
    </row>
    <row r="3452" spans="4:5" hidden="1">
      <c r="D3452" t="s">
        <v>8219</v>
      </c>
      <c r="E3452">
        <v>14</v>
      </c>
    </row>
    <row r="3453" spans="4:5" hidden="1">
      <c r="D3453" t="s">
        <v>8219</v>
      </c>
      <c r="E3453">
        <v>45</v>
      </c>
    </row>
    <row r="3454" spans="4:5" hidden="1">
      <c r="D3454" t="s">
        <v>8219</v>
      </c>
      <c r="E3454">
        <v>20</v>
      </c>
    </row>
    <row r="3455" spans="4:5" hidden="1">
      <c r="D3455" t="s">
        <v>8219</v>
      </c>
      <c r="E3455">
        <v>39</v>
      </c>
    </row>
    <row r="3456" spans="4:5" hidden="1">
      <c r="D3456" t="s">
        <v>8219</v>
      </c>
      <c r="E3456">
        <v>16</v>
      </c>
    </row>
    <row r="3457" spans="4:5" hidden="1">
      <c r="D3457" t="s">
        <v>8219</v>
      </c>
      <c r="E3457">
        <v>37</v>
      </c>
    </row>
    <row r="3458" spans="4:5" hidden="1">
      <c r="D3458" t="s">
        <v>8219</v>
      </c>
      <c r="E3458">
        <v>14</v>
      </c>
    </row>
    <row r="3459" spans="4:5" hidden="1">
      <c r="D3459" t="s">
        <v>8219</v>
      </c>
      <c r="E3459">
        <v>21</v>
      </c>
    </row>
    <row r="3460" spans="4:5" hidden="1">
      <c r="D3460" t="s">
        <v>8219</v>
      </c>
      <c r="E3460">
        <v>69</v>
      </c>
    </row>
    <row r="3461" spans="4:5" hidden="1">
      <c r="D3461" t="s">
        <v>8219</v>
      </c>
      <c r="E3461">
        <v>16</v>
      </c>
    </row>
    <row r="3462" spans="4:5" hidden="1">
      <c r="D3462" t="s">
        <v>8219</v>
      </c>
      <c r="E3462">
        <v>55</v>
      </c>
    </row>
    <row r="3463" spans="4:5" hidden="1">
      <c r="D3463" t="s">
        <v>8219</v>
      </c>
      <c r="E3463">
        <v>27</v>
      </c>
    </row>
    <row r="3464" spans="4:5" hidden="1">
      <c r="D3464" t="s">
        <v>8219</v>
      </c>
      <c r="E3464">
        <v>36</v>
      </c>
    </row>
    <row r="3465" spans="4:5" hidden="1">
      <c r="D3465" t="s">
        <v>8219</v>
      </c>
      <c r="E3465">
        <v>19</v>
      </c>
    </row>
    <row r="3466" spans="4:5" hidden="1">
      <c r="D3466" t="s">
        <v>8219</v>
      </c>
      <c r="E3466">
        <v>12</v>
      </c>
    </row>
    <row r="3467" spans="4:5" hidden="1">
      <c r="D3467" t="s">
        <v>8219</v>
      </c>
      <c r="E3467">
        <v>17</v>
      </c>
    </row>
    <row r="3468" spans="4:5" hidden="1">
      <c r="D3468" t="s">
        <v>8219</v>
      </c>
      <c r="E3468">
        <v>114</v>
      </c>
    </row>
    <row r="3469" spans="4:5" hidden="1">
      <c r="D3469" t="s">
        <v>8219</v>
      </c>
      <c r="E3469">
        <v>93</v>
      </c>
    </row>
    <row r="3470" spans="4:5" hidden="1">
      <c r="D3470" t="s">
        <v>8219</v>
      </c>
      <c r="E3470">
        <v>36</v>
      </c>
    </row>
    <row r="3471" spans="4:5" hidden="1">
      <c r="D3471" t="s">
        <v>8219</v>
      </c>
      <c r="E3471">
        <v>61</v>
      </c>
    </row>
    <row r="3472" spans="4:5" hidden="1">
      <c r="D3472" t="s">
        <v>8219</v>
      </c>
      <c r="E3472">
        <v>47</v>
      </c>
    </row>
    <row r="3473" spans="4:5" hidden="1">
      <c r="D3473" t="s">
        <v>8219</v>
      </c>
      <c r="E3473">
        <v>17</v>
      </c>
    </row>
    <row r="3474" spans="4:5" hidden="1">
      <c r="D3474" t="s">
        <v>8219</v>
      </c>
      <c r="E3474">
        <v>63</v>
      </c>
    </row>
    <row r="3475" spans="4:5" hidden="1">
      <c r="D3475" t="s">
        <v>8219</v>
      </c>
      <c r="E3475">
        <v>9</v>
      </c>
    </row>
    <row r="3476" spans="4:5" hidden="1">
      <c r="D3476" t="s">
        <v>8219</v>
      </c>
      <c r="E3476">
        <v>30</v>
      </c>
    </row>
    <row r="3477" spans="4:5" hidden="1">
      <c r="D3477" t="s">
        <v>8219</v>
      </c>
      <c r="E3477">
        <v>23</v>
      </c>
    </row>
    <row r="3478" spans="4:5" hidden="1">
      <c r="D3478" t="s">
        <v>8219</v>
      </c>
      <c r="E3478">
        <v>33</v>
      </c>
    </row>
    <row r="3479" spans="4:5" hidden="1">
      <c r="D3479" t="s">
        <v>8219</v>
      </c>
      <c r="E3479">
        <v>39</v>
      </c>
    </row>
    <row r="3480" spans="4:5" hidden="1">
      <c r="D3480" t="s">
        <v>8219</v>
      </c>
      <c r="E3480">
        <v>17</v>
      </c>
    </row>
    <row r="3481" spans="4:5" hidden="1">
      <c r="D3481" t="s">
        <v>8219</v>
      </c>
      <c r="E3481">
        <v>6</v>
      </c>
    </row>
    <row r="3482" spans="4:5" hidden="1">
      <c r="D3482" t="s">
        <v>8219</v>
      </c>
      <c r="E3482">
        <v>39</v>
      </c>
    </row>
    <row r="3483" spans="4:5" hidden="1">
      <c r="D3483" t="s">
        <v>8219</v>
      </c>
      <c r="E3483">
        <v>57</v>
      </c>
    </row>
    <row r="3484" spans="4:5" hidden="1">
      <c r="D3484" t="s">
        <v>8219</v>
      </c>
      <c r="E3484">
        <v>56</v>
      </c>
    </row>
    <row r="3485" spans="4:5" hidden="1">
      <c r="D3485" t="s">
        <v>8219</v>
      </c>
      <c r="E3485">
        <v>13</v>
      </c>
    </row>
    <row r="3486" spans="4:5" hidden="1">
      <c r="D3486" t="s">
        <v>8219</v>
      </c>
      <c r="E3486">
        <v>95</v>
      </c>
    </row>
    <row r="3487" spans="4:5" hidden="1">
      <c r="D3487" t="s">
        <v>8219</v>
      </c>
      <c r="E3487">
        <v>80</v>
      </c>
    </row>
    <row r="3488" spans="4:5" hidden="1">
      <c r="D3488" t="s">
        <v>8219</v>
      </c>
      <c r="E3488">
        <v>133</v>
      </c>
    </row>
    <row r="3489" spans="4:5" hidden="1">
      <c r="D3489" t="s">
        <v>8219</v>
      </c>
      <c r="E3489">
        <v>44</v>
      </c>
    </row>
    <row r="3490" spans="4:5" hidden="1">
      <c r="D3490" t="s">
        <v>8219</v>
      </c>
      <c r="E3490">
        <v>30</v>
      </c>
    </row>
    <row r="3491" spans="4:5" hidden="1">
      <c r="D3491" t="s">
        <v>8219</v>
      </c>
      <c r="E3491">
        <v>56</v>
      </c>
    </row>
    <row r="3492" spans="4:5" hidden="1">
      <c r="D3492" t="s">
        <v>8219</v>
      </c>
      <c r="E3492">
        <v>66</v>
      </c>
    </row>
    <row r="3493" spans="4:5" hidden="1">
      <c r="D3493" t="s">
        <v>8219</v>
      </c>
      <c r="E3493">
        <v>29</v>
      </c>
    </row>
    <row r="3494" spans="4:5" hidden="1">
      <c r="D3494" t="s">
        <v>8219</v>
      </c>
      <c r="E3494">
        <v>72</v>
      </c>
    </row>
    <row r="3495" spans="4:5" hidden="1">
      <c r="D3495" t="s">
        <v>8219</v>
      </c>
      <c r="E3495">
        <v>27</v>
      </c>
    </row>
    <row r="3496" spans="4:5" hidden="1">
      <c r="D3496" t="s">
        <v>8219</v>
      </c>
      <c r="E3496">
        <v>10</v>
      </c>
    </row>
    <row r="3497" spans="4:5" hidden="1">
      <c r="D3497" t="s">
        <v>8219</v>
      </c>
      <c r="E3497">
        <v>35</v>
      </c>
    </row>
    <row r="3498" spans="4:5" hidden="1">
      <c r="D3498" t="s">
        <v>8219</v>
      </c>
      <c r="E3498">
        <v>29</v>
      </c>
    </row>
    <row r="3499" spans="4:5" hidden="1">
      <c r="D3499" t="s">
        <v>8219</v>
      </c>
      <c r="E3499">
        <v>13</v>
      </c>
    </row>
    <row r="3500" spans="4:5" hidden="1">
      <c r="D3500" t="s">
        <v>8219</v>
      </c>
      <c r="E3500">
        <v>72</v>
      </c>
    </row>
    <row r="3501" spans="4:5" hidden="1">
      <c r="D3501" t="s">
        <v>8219</v>
      </c>
      <c r="E3501">
        <v>78</v>
      </c>
    </row>
    <row r="3502" spans="4:5" hidden="1">
      <c r="D3502" t="s">
        <v>8219</v>
      </c>
      <c r="E3502">
        <v>49</v>
      </c>
    </row>
    <row r="3503" spans="4:5" hidden="1">
      <c r="D3503" t="s">
        <v>8219</v>
      </c>
      <c r="E3503">
        <v>42</v>
      </c>
    </row>
    <row r="3504" spans="4:5" hidden="1">
      <c r="D3504" t="s">
        <v>8219</v>
      </c>
      <c r="E3504">
        <v>35</v>
      </c>
    </row>
    <row r="3505" spans="4:5" hidden="1">
      <c r="D3505" t="s">
        <v>8219</v>
      </c>
      <c r="E3505">
        <v>42</v>
      </c>
    </row>
    <row r="3506" spans="4:5" hidden="1">
      <c r="D3506" t="s">
        <v>8219</v>
      </c>
      <c r="E3506">
        <v>42</v>
      </c>
    </row>
    <row r="3507" spans="4:5" hidden="1">
      <c r="D3507" t="s">
        <v>8219</v>
      </c>
      <c r="E3507">
        <v>31</v>
      </c>
    </row>
    <row r="3508" spans="4:5" hidden="1">
      <c r="D3508" t="s">
        <v>8219</v>
      </c>
      <c r="E3508">
        <v>38</v>
      </c>
    </row>
    <row r="3509" spans="4:5" hidden="1">
      <c r="D3509" t="s">
        <v>8219</v>
      </c>
      <c r="E3509">
        <v>8</v>
      </c>
    </row>
    <row r="3510" spans="4:5" hidden="1">
      <c r="D3510" t="s">
        <v>8219</v>
      </c>
      <c r="E3510">
        <v>39</v>
      </c>
    </row>
    <row r="3511" spans="4:5" hidden="1">
      <c r="D3511" t="s">
        <v>8219</v>
      </c>
      <c r="E3511">
        <v>29</v>
      </c>
    </row>
    <row r="3512" spans="4:5" hidden="1">
      <c r="D3512" t="s">
        <v>8219</v>
      </c>
      <c r="E3512">
        <v>72</v>
      </c>
    </row>
    <row r="3513" spans="4:5" hidden="1">
      <c r="D3513" t="s">
        <v>8219</v>
      </c>
      <c r="E3513">
        <v>15</v>
      </c>
    </row>
    <row r="3514" spans="4:5" hidden="1">
      <c r="D3514" t="s">
        <v>8219</v>
      </c>
      <c r="E3514">
        <v>33</v>
      </c>
    </row>
    <row r="3515" spans="4:5" hidden="1">
      <c r="D3515" t="s">
        <v>8219</v>
      </c>
      <c r="E3515">
        <v>15</v>
      </c>
    </row>
    <row r="3516" spans="4:5" hidden="1">
      <c r="D3516" t="s">
        <v>8219</v>
      </c>
      <c r="E3516">
        <v>19</v>
      </c>
    </row>
    <row r="3517" spans="4:5" hidden="1">
      <c r="D3517" t="s">
        <v>8219</v>
      </c>
      <c r="E3517">
        <v>17</v>
      </c>
    </row>
    <row r="3518" spans="4:5" hidden="1">
      <c r="D3518" t="s">
        <v>8219</v>
      </c>
      <c r="E3518">
        <v>44</v>
      </c>
    </row>
    <row r="3519" spans="4:5" hidden="1">
      <c r="D3519" t="s">
        <v>8219</v>
      </c>
      <c r="E3519">
        <v>10</v>
      </c>
    </row>
    <row r="3520" spans="4:5" hidden="1">
      <c r="D3520" t="s">
        <v>8219</v>
      </c>
      <c r="E3520">
        <v>46</v>
      </c>
    </row>
    <row r="3521" spans="4:5" hidden="1">
      <c r="D3521" t="s">
        <v>8219</v>
      </c>
      <c r="E3521">
        <v>11</v>
      </c>
    </row>
    <row r="3522" spans="4:5" hidden="1">
      <c r="D3522" t="s">
        <v>8219</v>
      </c>
      <c r="E3522">
        <v>13</v>
      </c>
    </row>
    <row r="3523" spans="4:5" hidden="1">
      <c r="D3523" t="s">
        <v>8219</v>
      </c>
      <c r="E3523">
        <v>33</v>
      </c>
    </row>
    <row r="3524" spans="4:5" hidden="1">
      <c r="D3524" t="s">
        <v>8219</v>
      </c>
      <c r="E3524">
        <v>28</v>
      </c>
    </row>
    <row r="3525" spans="4:5" hidden="1">
      <c r="D3525" t="s">
        <v>8219</v>
      </c>
      <c r="E3525">
        <v>21</v>
      </c>
    </row>
    <row r="3526" spans="4:5" hidden="1">
      <c r="D3526" t="s">
        <v>8219</v>
      </c>
      <c r="E3526">
        <v>13</v>
      </c>
    </row>
    <row r="3527" spans="4:5" hidden="1">
      <c r="D3527" t="s">
        <v>8219</v>
      </c>
      <c r="E3527">
        <v>34</v>
      </c>
    </row>
    <row r="3528" spans="4:5" hidden="1">
      <c r="D3528" t="s">
        <v>8219</v>
      </c>
      <c r="E3528">
        <v>80</v>
      </c>
    </row>
    <row r="3529" spans="4:5" hidden="1">
      <c r="D3529" t="s">
        <v>8219</v>
      </c>
      <c r="E3529">
        <v>74</v>
      </c>
    </row>
    <row r="3530" spans="4:5" hidden="1">
      <c r="D3530" t="s">
        <v>8219</v>
      </c>
      <c r="E3530">
        <v>7</v>
      </c>
    </row>
    <row r="3531" spans="4:5" hidden="1">
      <c r="D3531" t="s">
        <v>8219</v>
      </c>
      <c r="E3531">
        <v>34</v>
      </c>
    </row>
    <row r="3532" spans="4:5" hidden="1">
      <c r="D3532" t="s">
        <v>8219</v>
      </c>
      <c r="E3532">
        <v>86</v>
      </c>
    </row>
    <row r="3533" spans="4:5" hidden="1">
      <c r="D3533" t="s">
        <v>8219</v>
      </c>
      <c r="E3533">
        <v>37</v>
      </c>
    </row>
    <row r="3534" spans="4:5" hidden="1">
      <c r="D3534" t="s">
        <v>8219</v>
      </c>
      <c r="E3534">
        <v>18</v>
      </c>
    </row>
    <row r="3535" spans="4:5" hidden="1">
      <c r="D3535" t="s">
        <v>8219</v>
      </c>
      <c r="E3535">
        <v>22</v>
      </c>
    </row>
    <row r="3536" spans="4:5" hidden="1">
      <c r="D3536" t="s">
        <v>8219</v>
      </c>
      <c r="E3536">
        <v>26</v>
      </c>
    </row>
    <row r="3537" spans="4:5" hidden="1">
      <c r="D3537" t="s">
        <v>8219</v>
      </c>
      <c r="E3537">
        <v>27</v>
      </c>
    </row>
    <row r="3538" spans="4:5" hidden="1">
      <c r="D3538" t="s">
        <v>8219</v>
      </c>
      <c r="E3538">
        <v>8</v>
      </c>
    </row>
    <row r="3539" spans="4:5" hidden="1">
      <c r="D3539" t="s">
        <v>8219</v>
      </c>
      <c r="E3539">
        <v>204</v>
      </c>
    </row>
    <row r="3540" spans="4:5" hidden="1">
      <c r="D3540" t="s">
        <v>8219</v>
      </c>
      <c r="E3540">
        <v>46</v>
      </c>
    </row>
    <row r="3541" spans="4:5" hidden="1">
      <c r="D3541" t="s">
        <v>8219</v>
      </c>
      <c r="E3541">
        <v>17</v>
      </c>
    </row>
    <row r="3542" spans="4:5" hidden="1">
      <c r="D3542" t="s">
        <v>8219</v>
      </c>
      <c r="E3542">
        <v>28</v>
      </c>
    </row>
    <row r="3543" spans="4:5" hidden="1">
      <c r="D3543" t="s">
        <v>8219</v>
      </c>
      <c r="E3543">
        <v>83</v>
      </c>
    </row>
    <row r="3544" spans="4:5" hidden="1">
      <c r="D3544" t="s">
        <v>8219</v>
      </c>
      <c r="E3544">
        <v>13</v>
      </c>
    </row>
    <row r="3545" spans="4:5" hidden="1">
      <c r="D3545" t="s">
        <v>8219</v>
      </c>
      <c r="E3545">
        <v>8</v>
      </c>
    </row>
    <row r="3546" spans="4:5" hidden="1">
      <c r="D3546" t="s">
        <v>8219</v>
      </c>
      <c r="E3546">
        <v>32</v>
      </c>
    </row>
    <row r="3547" spans="4:5" hidden="1">
      <c r="D3547" t="s">
        <v>8219</v>
      </c>
      <c r="E3547">
        <v>85</v>
      </c>
    </row>
    <row r="3548" spans="4:5" hidden="1">
      <c r="D3548" t="s">
        <v>8219</v>
      </c>
      <c r="E3548">
        <v>29</v>
      </c>
    </row>
    <row r="3549" spans="4:5" hidden="1">
      <c r="D3549" t="s">
        <v>8219</v>
      </c>
      <c r="E3549">
        <v>24</v>
      </c>
    </row>
    <row r="3550" spans="4:5" hidden="1">
      <c r="D3550" t="s">
        <v>8219</v>
      </c>
      <c r="E3550">
        <v>8</v>
      </c>
    </row>
    <row r="3551" spans="4:5" hidden="1">
      <c r="D3551" t="s">
        <v>8219</v>
      </c>
      <c r="E3551">
        <v>19</v>
      </c>
    </row>
    <row r="3552" spans="4:5" hidden="1">
      <c r="D3552" t="s">
        <v>8219</v>
      </c>
      <c r="E3552">
        <v>336</v>
      </c>
    </row>
    <row r="3553" spans="4:5" hidden="1">
      <c r="D3553" t="s">
        <v>8219</v>
      </c>
      <c r="E3553">
        <v>13</v>
      </c>
    </row>
    <row r="3554" spans="4:5" hidden="1">
      <c r="D3554" t="s">
        <v>8219</v>
      </c>
      <c r="E3554">
        <v>42</v>
      </c>
    </row>
    <row r="3555" spans="4:5" hidden="1">
      <c r="D3555" t="s">
        <v>8219</v>
      </c>
      <c r="E3555">
        <v>64</v>
      </c>
    </row>
    <row r="3556" spans="4:5" hidden="1">
      <c r="D3556" t="s">
        <v>8219</v>
      </c>
      <c r="E3556">
        <v>25</v>
      </c>
    </row>
    <row r="3557" spans="4:5" hidden="1">
      <c r="D3557" t="s">
        <v>8219</v>
      </c>
      <c r="E3557">
        <v>20</v>
      </c>
    </row>
    <row r="3558" spans="4:5" hidden="1">
      <c r="D3558" t="s">
        <v>8219</v>
      </c>
      <c r="E3558">
        <v>104</v>
      </c>
    </row>
    <row r="3559" spans="4:5" hidden="1">
      <c r="D3559" t="s">
        <v>8219</v>
      </c>
      <c r="E3559">
        <v>53</v>
      </c>
    </row>
    <row r="3560" spans="4:5" hidden="1">
      <c r="D3560" t="s">
        <v>8219</v>
      </c>
      <c r="E3560">
        <v>14</v>
      </c>
    </row>
    <row r="3561" spans="4:5" hidden="1">
      <c r="D3561" t="s">
        <v>8219</v>
      </c>
      <c r="E3561">
        <v>20</v>
      </c>
    </row>
    <row r="3562" spans="4:5" hidden="1">
      <c r="D3562" t="s">
        <v>8219</v>
      </c>
      <c r="E3562">
        <v>558</v>
      </c>
    </row>
    <row r="3563" spans="4:5" hidden="1">
      <c r="D3563" t="s">
        <v>8219</v>
      </c>
      <c r="E3563">
        <v>22</v>
      </c>
    </row>
    <row r="3564" spans="4:5" hidden="1">
      <c r="D3564" t="s">
        <v>8219</v>
      </c>
      <c r="E3564">
        <v>24</v>
      </c>
    </row>
    <row r="3565" spans="4:5" hidden="1">
      <c r="D3565" t="s">
        <v>8219</v>
      </c>
      <c r="E3565">
        <v>74</v>
      </c>
    </row>
    <row r="3566" spans="4:5" hidden="1">
      <c r="D3566" t="s">
        <v>8219</v>
      </c>
      <c r="E3566">
        <v>54</v>
      </c>
    </row>
    <row r="3567" spans="4:5" hidden="1">
      <c r="D3567" t="s">
        <v>8219</v>
      </c>
      <c r="E3567">
        <v>31</v>
      </c>
    </row>
    <row r="3568" spans="4:5" hidden="1">
      <c r="D3568" t="s">
        <v>8219</v>
      </c>
      <c r="E3568">
        <v>25</v>
      </c>
    </row>
    <row r="3569" spans="4:5" hidden="1">
      <c r="D3569" t="s">
        <v>8219</v>
      </c>
      <c r="E3569">
        <v>17</v>
      </c>
    </row>
    <row r="3570" spans="4:5" hidden="1">
      <c r="D3570" t="s">
        <v>8219</v>
      </c>
      <c r="E3570">
        <v>12</v>
      </c>
    </row>
    <row r="3571" spans="4:5" hidden="1">
      <c r="D3571" t="s">
        <v>8219</v>
      </c>
      <c r="E3571">
        <v>38</v>
      </c>
    </row>
    <row r="3572" spans="4:5" hidden="1">
      <c r="D3572" t="s">
        <v>8219</v>
      </c>
      <c r="E3572">
        <v>41</v>
      </c>
    </row>
    <row r="3573" spans="4:5" hidden="1">
      <c r="D3573" t="s">
        <v>8219</v>
      </c>
      <c r="E3573">
        <v>19</v>
      </c>
    </row>
    <row r="3574" spans="4:5" hidden="1">
      <c r="D3574" t="s">
        <v>8219</v>
      </c>
      <c r="E3574">
        <v>41</v>
      </c>
    </row>
    <row r="3575" spans="4:5" hidden="1">
      <c r="D3575" t="s">
        <v>8219</v>
      </c>
      <c r="E3575">
        <v>26</v>
      </c>
    </row>
    <row r="3576" spans="4:5" hidden="1">
      <c r="D3576" t="s">
        <v>8219</v>
      </c>
      <c r="E3576">
        <v>25</v>
      </c>
    </row>
    <row r="3577" spans="4:5" hidden="1">
      <c r="D3577" t="s">
        <v>8219</v>
      </c>
      <c r="E3577">
        <v>9</v>
      </c>
    </row>
    <row r="3578" spans="4:5" hidden="1">
      <c r="D3578" t="s">
        <v>8219</v>
      </c>
      <c r="E3578">
        <v>78</v>
      </c>
    </row>
    <row r="3579" spans="4:5" hidden="1">
      <c r="D3579" t="s">
        <v>8219</v>
      </c>
      <c r="E3579">
        <v>45</v>
      </c>
    </row>
    <row r="3580" spans="4:5" hidden="1">
      <c r="D3580" t="s">
        <v>8219</v>
      </c>
      <c r="E3580">
        <v>102</v>
      </c>
    </row>
    <row r="3581" spans="4:5" hidden="1">
      <c r="D3581" t="s">
        <v>8219</v>
      </c>
      <c r="E3581">
        <v>5</v>
      </c>
    </row>
    <row r="3582" spans="4:5" hidden="1">
      <c r="D3582" t="s">
        <v>8219</v>
      </c>
      <c r="E3582">
        <v>27</v>
      </c>
    </row>
    <row r="3583" spans="4:5" hidden="1">
      <c r="D3583" t="s">
        <v>8219</v>
      </c>
      <c r="E3583">
        <v>37</v>
      </c>
    </row>
    <row r="3584" spans="4:5" hidden="1">
      <c r="D3584" t="s">
        <v>8219</v>
      </c>
      <c r="E3584">
        <v>14</v>
      </c>
    </row>
    <row r="3585" spans="4:5" hidden="1">
      <c r="D3585" t="s">
        <v>8219</v>
      </c>
      <c r="E3585">
        <v>27</v>
      </c>
    </row>
    <row r="3586" spans="4:5" hidden="1">
      <c r="D3586" t="s">
        <v>8219</v>
      </c>
      <c r="E3586">
        <v>45</v>
      </c>
    </row>
    <row r="3587" spans="4:5" hidden="1">
      <c r="D3587" t="s">
        <v>8219</v>
      </c>
      <c r="E3587">
        <v>49</v>
      </c>
    </row>
    <row r="3588" spans="4:5" hidden="1">
      <c r="D3588" t="s">
        <v>8219</v>
      </c>
      <c r="E3588">
        <v>24</v>
      </c>
    </row>
    <row r="3589" spans="4:5" hidden="1">
      <c r="D3589" t="s">
        <v>8219</v>
      </c>
      <c r="E3589">
        <v>112</v>
      </c>
    </row>
    <row r="3590" spans="4:5" hidden="1">
      <c r="D3590" t="s">
        <v>8219</v>
      </c>
      <c r="E3590">
        <v>23</v>
      </c>
    </row>
    <row r="3591" spans="4:5" hidden="1">
      <c r="D3591" t="s">
        <v>8219</v>
      </c>
      <c r="E3591">
        <v>54</v>
      </c>
    </row>
    <row r="3592" spans="4:5" hidden="1">
      <c r="D3592" t="s">
        <v>8219</v>
      </c>
      <c r="E3592">
        <v>28</v>
      </c>
    </row>
    <row r="3593" spans="4:5" hidden="1">
      <c r="D3593" t="s">
        <v>8219</v>
      </c>
      <c r="E3593">
        <v>11</v>
      </c>
    </row>
    <row r="3594" spans="4:5" hidden="1">
      <c r="D3594" t="s">
        <v>8219</v>
      </c>
      <c r="E3594">
        <v>62</v>
      </c>
    </row>
    <row r="3595" spans="4:5" hidden="1">
      <c r="D3595" t="s">
        <v>8219</v>
      </c>
      <c r="E3595">
        <v>73</v>
      </c>
    </row>
    <row r="3596" spans="4:5" hidden="1">
      <c r="D3596" t="s">
        <v>8219</v>
      </c>
      <c r="E3596">
        <v>18</v>
      </c>
    </row>
    <row r="3597" spans="4:5" hidden="1">
      <c r="D3597" t="s">
        <v>8219</v>
      </c>
      <c r="E3597">
        <v>35</v>
      </c>
    </row>
    <row r="3598" spans="4:5" hidden="1">
      <c r="D3598" t="s">
        <v>8219</v>
      </c>
      <c r="E3598">
        <v>43</v>
      </c>
    </row>
    <row r="3599" spans="4:5" hidden="1">
      <c r="D3599" t="s">
        <v>8219</v>
      </c>
      <c r="E3599">
        <v>36</v>
      </c>
    </row>
    <row r="3600" spans="4:5" hidden="1">
      <c r="D3600" t="s">
        <v>8219</v>
      </c>
      <c r="E3600">
        <v>62</v>
      </c>
    </row>
    <row r="3601" spans="4:5" hidden="1">
      <c r="D3601" t="s">
        <v>8219</v>
      </c>
      <c r="E3601">
        <v>15</v>
      </c>
    </row>
    <row r="3602" spans="4:5" hidden="1">
      <c r="D3602" t="s">
        <v>8219</v>
      </c>
      <c r="E3602">
        <v>33</v>
      </c>
    </row>
    <row r="3603" spans="4:5" hidden="1">
      <c r="D3603" t="s">
        <v>8219</v>
      </c>
      <c r="E3603">
        <v>27</v>
      </c>
    </row>
    <row r="3604" spans="4:5" hidden="1">
      <c r="D3604" t="s">
        <v>8219</v>
      </c>
      <c r="E3604">
        <v>17</v>
      </c>
    </row>
    <row r="3605" spans="4:5" hidden="1">
      <c r="D3605" t="s">
        <v>8219</v>
      </c>
      <c r="E3605">
        <v>4</v>
      </c>
    </row>
    <row r="3606" spans="4:5" hidden="1">
      <c r="D3606" t="s">
        <v>8219</v>
      </c>
      <c r="E3606">
        <v>53</v>
      </c>
    </row>
    <row r="3607" spans="4:5" hidden="1">
      <c r="D3607" t="s">
        <v>8219</v>
      </c>
      <c r="E3607">
        <v>49</v>
      </c>
    </row>
    <row r="3608" spans="4:5" hidden="1">
      <c r="D3608" t="s">
        <v>8219</v>
      </c>
      <c r="E3608">
        <v>57</v>
      </c>
    </row>
    <row r="3609" spans="4:5" hidden="1">
      <c r="D3609" t="s">
        <v>8219</v>
      </c>
      <c r="E3609">
        <v>69</v>
      </c>
    </row>
    <row r="3610" spans="4:5" hidden="1">
      <c r="D3610" t="s">
        <v>8219</v>
      </c>
      <c r="E3610">
        <v>15</v>
      </c>
    </row>
    <row r="3611" spans="4:5" hidden="1">
      <c r="D3611" t="s">
        <v>8219</v>
      </c>
      <c r="E3611">
        <v>64</v>
      </c>
    </row>
    <row r="3612" spans="4:5" hidden="1">
      <c r="D3612" t="s">
        <v>8219</v>
      </c>
      <c r="E3612">
        <v>20</v>
      </c>
    </row>
    <row r="3613" spans="4:5" hidden="1">
      <c r="D3613" t="s">
        <v>8219</v>
      </c>
      <c r="E3613">
        <v>27</v>
      </c>
    </row>
    <row r="3614" spans="4:5" hidden="1">
      <c r="D3614" t="s">
        <v>8219</v>
      </c>
      <c r="E3614">
        <v>21</v>
      </c>
    </row>
    <row r="3615" spans="4:5" hidden="1">
      <c r="D3615" t="s">
        <v>8219</v>
      </c>
      <c r="E3615">
        <v>31</v>
      </c>
    </row>
    <row r="3616" spans="4:5" hidden="1">
      <c r="D3616" t="s">
        <v>8219</v>
      </c>
      <c r="E3616">
        <v>51</v>
      </c>
    </row>
    <row r="3617" spans="4:5" hidden="1">
      <c r="D3617" t="s">
        <v>8219</v>
      </c>
      <c r="E3617">
        <v>57</v>
      </c>
    </row>
    <row r="3618" spans="4:5" hidden="1">
      <c r="D3618" t="s">
        <v>8219</v>
      </c>
      <c r="E3618">
        <v>20</v>
      </c>
    </row>
    <row r="3619" spans="4:5" hidden="1">
      <c r="D3619" t="s">
        <v>8219</v>
      </c>
      <c r="E3619">
        <v>71</v>
      </c>
    </row>
    <row r="3620" spans="4:5" hidden="1">
      <c r="D3620" t="s">
        <v>8219</v>
      </c>
      <c r="E3620">
        <v>72</v>
      </c>
    </row>
    <row r="3621" spans="4:5" hidden="1">
      <c r="D3621" t="s">
        <v>8219</v>
      </c>
      <c r="E3621">
        <v>45</v>
      </c>
    </row>
    <row r="3622" spans="4:5" hidden="1">
      <c r="D3622" t="s">
        <v>8219</v>
      </c>
      <c r="E3622">
        <v>51</v>
      </c>
    </row>
    <row r="3623" spans="4:5" hidden="1">
      <c r="D3623" t="s">
        <v>8219</v>
      </c>
      <c r="E3623">
        <v>56</v>
      </c>
    </row>
    <row r="3624" spans="4:5" hidden="1">
      <c r="D3624" t="s">
        <v>8219</v>
      </c>
      <c r="E3624">
        <v>17</v>
      </c>
    </row>
    <row r="3625" spans="4:5" hidden="1">
      <c r="D3625" t="s">
        <v>8219</v>
      </c>
      <c r="E3625">
        <v>197</v>
      </c>
    </row>
    <row r="3626" spans="4:5" hidden="1">
      <c r="D3626" t="s">
        <v>8219</v>
      </c>
      <c r="E3626">
        <v>70</v>
      </c>
    </row>
    <row r="3627" spans="4:5" hidden="1">
      <c r="D3627" t="s">
        <v>8219</v>
      </c>
      <c r="E3627">
        <v>21</v>
      </c>
    </row>
    <row r="3628" spans="4:5" hidden="1">
      <c r="D3628" t="s">
        <v>8219</v>
      </c>
      <c r="E3628">
        <v>34</v>
      </c>
    </row>
    <row r="3629" spans="4:5" hidden="1">
      <c r="D3629" t="s">
        <v>8219</v>
      </c>
      <c r="E3629">
        <v>39</v>
      </c>
    </row>
    <row r="3630" spans="4:5" hidden="1">
      <c r="D3630" t="s">
        <v>8219</v>
      </c>
      <c r="E3630">
        <v>78</v>
      </c>
    </row>
    <row r="3631" spans="4:5" hidden="1">
      <c r="D3631" t="s">
        <v>8219</v>
      </c>
      <c r="E3631">
        <v>48</v>
      </c>
    </row>
    <row r="3632" spans="4:5" hidden="1">
      <c r="D3632" t="s">
        <v>8219</v>
      </c>
      <c r="E3632">
        <v>29</v>
      </c>
    </row>
    <row r="3633" spans="4:5">
      <c r="D3633" t="s">
        <v>8221</v>
      </c>
      <c r="E3633">
        <v>0</v>
      </c>
    </row>
    <row r="3634" spans="4:5">
      <c r="D3634" t="s">
        <v>8221</v>
      </c>
      <c r="E3634">
        <v>2</v>
      </c>
    </row>
    <row r="3635" spans="4:5">
      <c r="D3635" t="s">
        <v>8221</v>
      </c>
      <c r="E3635">
        <v>1</v>
      </c>
    </row>
    <row r="3636" spans="4:5">
      <c r="D3636" t="s">
        <v>8221</v>
      </c>
      <c r="E3636">
        <v>59</v>
      </c>
    </row>
    <row r="3637" spans="4:5">
      <c r="D3637" t="s">
        <v>8221</v>
      </c>
      <c r="E3637">
        <v>1</v>
      </c>
    </row>
    <row r="3638" spans="4:5">
      <c r="D3638" t="s">
        <v>8221</v>
      </c>
      <c r="E3638">
        <v>31</v>
      </c>
    </row>
    <row r="3639" spans="4:5">
      <c r="D3639" t="s">
        <v>8221</v>
      </c>
      <c r="E3639">
        <v>18</v>
      </c>
    </row>
    <row r="3640" spans="4:5">
      <c r="D3640" t="s">
        <v>8221</v>
      </c>
      <c r="E3640">
        <v>10</v>
      </c>
    </row>
    <row r="3641" spans="4:5">
      <c r="D3641" t="s">
        <v>8221</v>
      </c>
      <c r="E3641">
        <v>0</v>
      </c>
    </row>
    <row r="3642" spans="4:5">
      <c r="D3642" t="s">
        <v>8221</v>
      </c>
      <c r="E3642">
        <v>14</v>
      </c>
    </row>
    <row r="3643" spans="4:5">
      <c r="D3643" t="s">
        <v>8221</v>
      </c>
      <c r="E3643">
        <v>2</v>
      </c>
    </row>
    <row r="3644" spans="4:5">
      <c r="D3644" t="s">
        <v>8221</v>
      </c>
      <c r="E3644">
        <v>1</v>
      </c>
    </row>
    <row r="3645" spans="4:5">
      <c r="D3645" t="s">
        <v>8221</v>
      </c>
      <c r="E3645">
        <v>3</v>
      </c>
    </row>
    <row r="3646" spans="4:5">
      <c r="D3646" t="s">
        <v>8221</v>
      </c>
      <c r="E3646">
        <v>0</v>
      </c>
    </row>
    <row r="3647" spans="4:5">
      <c r="D3647" t="s">
        <v>8221</v>
      </c>
      <c r="E3647">
        <v>2</v>
      </c>
    </row>
    <row r="3648" spans="4:5">
      <c r="D3648" t="s">
        <v>8221</v>
      </c>
      <c r="E3648">
        <v>0</v>
      </c>
    </row>
    <row r="3649" spans="4:5">
      <c r="D3649" t="s">
        <v>8221</v>
      </c>
      <c r="E3649">
        <v>12</v>
      </c>
    </row>
    <row r="3650" spans="4:5">
      <c r="D3650" t="s">
        <v>8221</v>
      </c>
      <c r="E3650">
        <v>1</v>
      </c>
    </row>
    <row r="3651" spans="4:5">
      <c r="D3651" t="s">
        <v>8221</v>
      </c>
      <c r="E3651">
        <v>8</v>
      </c>
    </row>
    <row r="3652" spans="4:5">
      <c r="D3652" t="s">
        <v>8221</v>
      </c>
      <c r="E3652">
        <v>2</v>
      </c>
    </row>
    <row r="3653" spans="4:5" hidden="1">
      <c r="D3653" t="s">
        <v>8219</v>
      </c>
      <c r="E3653">
        <v>73</v>
      </c>
    </row>
    <row r="3654" spans="4:5" hidden="1">
      <c r="D3654" t="s">
        <v>8219</v>
      </c>
      <c r="E3654">
        <v>8</v>
      </c>
    </row>
    <row r="3655" spans="4:5" hidden="1">
      <c r="D3655" t="s">
        <v>8219</v>
      </c>
      <c r="E3655">
        <v>17</v>
      </c>
    </row>
    <row r="3656" spans="4:5" hidden="1">
      <c r="D3656" t="s">
        <v>8219</v>
      </c>
      <c r="E3656">
        <v>9</v>
      </c>
    </row>
    <row r="3657" spans="4:5" hidden="1">
      <c r="D3657" t="s">
        <v>8219</v>
      </c>
      <c r="E3657">
        <v>17</v>
      </c>
    </row>
    <row r="3658" spans="4:5" hidden="1">
      <c r="D3658" t="s">
        <v>8219</v>
      </c>
      <c r="E3658">
        <v>33</v>
      </c>
    </row>
    <row r="3659" spans="4:5" hidden="1">
      <c r="D3659" t="s">
        <v>8219</v>
      </c>
      <c r="E3659">
        <v>38</v>
      </c>
    </row>
    <row r="3660" spans="4:5" hidden="1">
      <c r="D3660" t="s">
        <v>8219</v>
      </c>
      <c r="E3660">
        <v>79</v>
      </c>
    </row>
    <row r="3661" spans="4:5" hidden="1">
      <c r="D3661" t="s">
        <v>8219</v>
      </c>
      <c r="E3661">
        <v>46</v>
      </c>
    </row>
    <row r="3662" spans="4:5" hidden="1">
      <c r="D3662" t="s">
        <v>8219</v>
      </c>
      <c r="E3662">
        <v>20</v>
      </c>
    </row>
    <row r="3663" spans="4:5" hidden="1">
      <c r="D3663" t="s">
        <v>8219</v>
      </c>
      <c r="E3663">
        <v>20</v>
      </c>
    </row>
    <row r="3664" spans="4:5" hidden="1">
      <c r="D3664" t="s">
        <v>8219</v>
      </c>
      <c r="E3664">
        <v>13</v>
      </c>
    </row>
    <row r="3665" spans="4:5" hidden="1">
      <c r="D3665" t="s">
        <v>8219</v>
      </c>
      <c r="E3665">
        <v>22</v>
      </c>
    </row>
    <row r="3666" spans="4:5" hidden="1">
      <c r="D3666" t="s">
        <v>8219</v>
      </c>
      <c r="E3666">
        <v>36</v>
      </c>
    </row>
    <row r="3667" spans="4:5" hidden="1">
      <c r="D3667" t="s">
        <v>8219</v>
      </c>
      <c r="E3667">
        <v>40</v>
      </c>
    </row>
    <row r="3668" spans="4:5" hidden="1">
      <c r="D3668" t="s">
        <v>8219</v>
      </c>
      <c r="E3668">
        <v>9</v>
      </c>
    </row>
    <row r="3669" spans="4:5" hidden="1">
      <c r="D3669" t="s">
        <v>8219</v>
      </c>
      <c r="E3669">
        <v>19</v>
      </c>
    </row>
    <row r="3670" spans="4:5" hidden="1">
      <c r="D3670" t="s">
        <v>8219</v>
      </c>
      <c r="E3670">
        <v>14</v>
      </c>
    </row>
    <row r="3671" spans="4:5" hidden="1">
      <c r="D3671" t="s">
        <v>8219</v>
      </c>
      <c r="E3671">
        <v>38</v>
      </c>
    </row>
    <row r="3672" spans="4:5" hidden="1">
      <c r="D3672" t="s">
        <v>8219</v>
      </c>
      <c r="E3672">
        <v>58</v>
      </c>
    </row>
    <row r="3673" spans="4:5" hidden="1">
      <c r="D3673" t="s">
        <v>8219</v>
      </c>
      <c r="E3673">
        <v>28</v>
      </c>
    </row>
    <row r="3674" spans="4:5" hidden="1">
      <c r="D3674" t="s">
        <v>8219</v>
      </c>
      <c r="E3674">
        <v>17</v>
      </c>
    </row>
    <row r="3675" spans="4:5" hidden="1">
      <c r="D3675" t="s">
        <v>8219</v>
      </c>
      <c r="E3675">
        <v>12</v>
      </c>
    </row>
    <row r="3676" spans="4:5" hidden="1">
      <c r="D3676" t="s">
        <v>8219</v>
      </c>
      <c r="E3676">
        <v>40</v>
      </c>
    </row>
    <row r="3677" spans="4:5" hidden="1">
      <c r="D3677" t="s">
        <v>8219</v>
      </c>
      <c r="E3677">
        <v>57</v>
      </c>
    </row>
    <row r="3678" spans="4:5" hidden="1">
      <c r="D3678" t="s">
        <v>8219</v>
      </c>
      <c r="E3678">
        <v>114</v>
      </c>
    </row>
    <row r="3679" spans="4:5" hidden="1">
      <c r="D3679" t="s">
        <v>8219</v>
      </c>
      <c r="E3679">
        <v>31</v>
      </c>
    </row>
    <row r="3680" spans="4:5" hidden="1">
      <c r="D3680" t="s">
        <v>8219</v>
      </c>
      <c r="E3680">
        <v>3</v>
      </c>
    </row>
    <row r="3681" spans="4:5" hidden="1">
      <c r="D3681" t="s">
        <v>8219</v>
      </c>
      <c r="E3681">
        <v>16</v>
      </c>
    </row>
    <row r="3682" spans="4:5" hidden="1">
      <c r="D3682" t="s">
        <v>8219</v>
      </c>
      <c r="E3682">
        <v>199</v>
      </c>
    </row>
    <row r="3683" spans="4:5" hidden="1">
      <c r="D3683" t="s">
        <v>8219</v>
      </c>
      <c r="E3683">
        <v>31</v>
      </c>
    </row>
    <row r="3684" spans="4:5" hidden="1">
      <c r="D3684" t="s">
        <v>8219</v>
      </c>
      <c r="E3684">
        <v>30</v>
      </c>
    </row>
    <row r="3685" spans="4:5" hidden="1">
      <c r="D3685" t="s">
        <v>8219</v>
      </c>
      <c r="E3685">
        <v>34</v>
      </c>
    </row>
    <row r="3686" spans="4:5" hidden="1">
      <c r="D3686" t="s">
        <v>8219</v>
      </c>
      <c r="E3686">
        <v>18</v>
      </c>
    </row>
    <row r="3687" spans="4:5" hidden="1">
      <c r="D3687" t="s">
        <v>8219</v>
      </c>
      <c r="E3687">
        <v>67</v>
      </c>
    </row>
    <row r="3688" spans="4:5" hidden="1">
      <c r="D3688" t="s">
        <v>8219</v>
      </c>
      <c r="E3688">
        <v>66</v>
      </c>
    </row>
    <row r="3689" spans="4:5" hidden="1">
      <c r="D3689" t="s">
        <v>8219</v>
      </c>
      <c r="E3689">
        <v>23</v>
      </c>
    </row>
    <row r="3690" spans="4:5" hidden="1">
      <c r="D3690" t="s">
        <v>8219</v>
      </c>
      <c r="E3690">
        <v>126</v>
      </c>
    </row>
    <row r="3691" spans="4:5" hidden="1">
      <c r="D3691" t="s">
        <v>8219</v>
      </c>
      <c r="E3691">
        <v>6</v>
      </c>
    </row>
    <row r="3692" spans="4:5" hidden="1">
      <c r="D3692" t="s">
        <v>8219</v>
      </c>
      <c r="E3692">
        <v>25</v>
      </c>
    </row>
    <row r="3693" spans="4:5" hidden="1">
      <c r="D3693" t="s">
        <v>8219</v>
      </c>
      <c r="E3693">
        <v>39</v>
      </c>
    </row>
    <row r="3694" spans="4:5" hidden="1">
      <c r="D3694" t="s">
        <v>8219</v>
      </c>
      <c r="E3694">
        <v>62</v>
      </c>
    </row>
    <row r="3695" spans="4:5" hidden="1">
      <c r="D3695" t="s">
        <v>8219</v>
      </c>
      <c r="E3695">
        <v>31</v>
      </c>
    </row>
    <row r="3696" spans="4:5" hidden="1">
      <c r="D3696" t="s">
        <v>8219</v>
      </c>
      <c r="E3696">
        <v>274</v>
      </c>
    </row>
    <row r="3697" spans="4:5" hidden="1">
      <c r="D3697" t="s">
        <v>8219</v>
      </c>
      <c r="E3697">
        <v>17</v>
      </c>
    </row>
    <row r="3698" spans="4:5" hidden="1">
      <c r="D3698" t="s">
        <v>8219</v>
      </c>
      <c r="E3698">
        <v>14</v>
      </c>
    </row>
    <row r="3699" spans="4:5" hidden="1">
      <c r="D3699" t="s">
        <v>8219</v>
      </c>
      <c r="E3699">
        <v>60</v>
      </c>
    </row>
    <row r="3700" spans="4:5" hidden="1">
      <c r="D3700" t="s">
        <v>8219</v>
      </c>
      <c r="E3700">
        <v>33</v>
      </c>
    </row>
    <row r="3701" spans="4:5" hidden="1">
      <c r="D3701" t="s">
        <v>8219</v>
      </c>
      <c r="E3701">
        <v>78</v>
      </c>
    </row>
    <row r="3702" spans="4:5" hidden="1">
      <c r="D3702" t="s">
        <v>8219</v>
      </c>
      <c r="E3702">
        <v>30</v>
      </c>
    </row>
    <row r="3703" spans="4:5" hidden="1">
      <c r="D3703" t="s">
        <v>8219</v>
      </c>
      <c r="E3703">
        <v>136</v>
      </c>
    </row>
    <row r="3704" spans="4:5" hidden="1">
      <c r="D3704" t="s">
        <v>8219</v>
      </c>
      <c r="E3704">
        <v>40</v>
      </c>
    </row>
    <row r="3705" spans="4:5" hidden="1">
      <c r="D3705" t="s">
        <v>8219</v>
      </c>
      <c r="E3705">
        <v>18</v>
      </c>
    </row>
    <row r="3706" spans="4:5" hidden="1">
      <c r="D3706" t="s">
        <v>8219</v>
      </c>
      <c r="E3706">
        <v>39</v>
      </c>
    </row>
    <row r="3707" spans="4:5" hidden="1">
      <c r="D3707" t="s">
        <v>8219</v>
      </c>
      <c r="E3707">
        <v>21</v>
      </c>
    </row>
    <row r="3708" spans="4:5" hidden="1">
      <c r="D3708" t="s">
        <v>8219</v>
      </c>
      <c r="E3708">
        <v>30</v>
      </c>
    </row>
    <row r="3709" spans="4:5" hidden="1">
      <c r="D3709" t="s">
        <v>8219</v>
      </c>
      <c r="E3709">
        <v>27</v>
      </c>
    </row>
    <row r="3710" spans="4:5" hidden="1">
      <c r="D3710" t="s">
        <v>8219</v>
      </c>
      <c r="E3710">
        <v>35</v>
      </c>
    </row>
    <row r="3711" spans="4:5" hidden="1">
      <c r="D3711" t="s">
        <v>8219</v>
      </c>
      <c r="E3711">
        <v>13</v>
      </c>
    </row>
    <row r="3712" spans="4:5" hidden="1">
      <c r="D3712" t="s">
        <v>8219</v>
      </c>
      <c r="E3712">
        <v>23</v>
      </c>
    </row>
    <row r="3713" spans="4:5" hidden="1">
      <c r="D3713" t="s">
        <v>8219</v>
      </c>
      <c r="E3713">
        <v>39</v>
      </c>
    </row>
    <row r="3714" spans="4:5" hidden="1">
      <c r="D3714" t="s">
        <v>8219</v>
      </c>
      <c r="E3714">
        <v>35</v>
      </c>
    </row>
    <row r="3715" spans="4:5" hidden="1">
      <c r="D3715" t="s">
        <v>8219</v>
      </c>
      <c r="E3715">
        <v>27</v>
      </c>
    </row>
    <row r="3716" spans="4:5" hidden="1">
      <c r="D3716" t="s">
        <v>8219</v>
      </c>
      <c r="E3716">
        <v>21</v>
      </c>
    </row>
    <row r="3717" spans="4:5" hidden="1">
      <c r="D3717" t="s">
        <v>8219</v>
      </c>
      <c r="E3717">
        <v>104</v>
      </c>
    </row>
    <row r="3718" spans="4:5" hidden="1">
      <c r="D3718" t="s">
        <v>8219</v>
      </c>
      <c r="E3718">
        <v>19</v>
      </c>
    </row>
    <row r="3719" spans="4:5" hidden="1">
      <c r="D3719" t="s">
        <v>8219</v>
      </c>
      <c r="E3719">
        <v>97</v>
      </c>
    </row>
    <row r="3720" spans="4:5" hidden="1">
      <c r="D3720" t="s">
        <v>8219</v>
      </c>
      <c r="E3720">
        <v>27</v>
      </c>
    </row>
    <row r="3721" spans="4:5" hidden="1">
      <c r="D3721" t="s">
        <v>8219</v>
      </c>
      <c r="E3721">
        <v>24</v>
      </c>
    </row>
    <row r="3722" spans="4:5" hidden="1">
      <c r="D3722" t="s">
        <v>8219</v>
      </c>
      <c r="E3722">
        <v>13</v>
      </c>
    </row>
    <row r="3723" spans="4:5" hidden="1">
      <c r="D3723" t="s">
        <v>8219</v>
      </c>
      <c r="E3723">
        <v>46</v>
      </c>
    </row>
    <row r="3724" spans="4:5" hidden="1">
      <c r="D3724" t="s">
        <v>8219</v>
      </c>
      <c r="E3724">
        <v>4</v>
      </c>
    </row>
    <row r="3725" spans="4:5" hidden="1">
      <c r="D3725" t="s">
        <v>8219</v>
      </c>
      <c r="E3725">
        <v>40</v>
      </c>
    </row>
    <row r="3726" spans="4:5" hidden="1">
      <c r="D3726" t="s">
        <v>8219</v>
      </c>
      <c r="E3726">
        <v>44</v>
      </c>
    </row>
    <row r="3727" spans="4:5" hidden="1">
      <c r="D3727" t="s">
        <v>8219</v>
      </c>
      <c r="E3727">
        <v>35</v>
      </c>
    </row>
    <row r="3728" spans="4:5" hidden="1">
      <c r="D3728" t="s">
        <v>8219</v>
      </c>
      <c r="E3728">
        <v>63</v>
      </c>
    </row>
    <row r="3729" spans="4:5" hidden="1">
      <c r="D3729" t="s">
        <v>8219</v>
      </c>
      <c r="E3729">
        <v>89</v>
      </c>
    </row>
    <row r="3730" spans="4:5" hidden="1">
      <c r="D3730" t="s">
        <v>8219</v>
      </c>
      <c r="E3730">
        <v>15</v>
      </c>
    </row>
    <row r="3731" spans="4:5" hidden="1">
      <c r="D3731" t="s">
        <v>8219</v>
      </c>
      <c r="E3731">
        <v>46</v>
      </c>
    </row>
    <row r="3732" spans="4:5" hidden="1">
      <c r="D3732" t="s">
        <v>8219</v>
      </c>
      <c r="E3732">
        <v>33</v>
      </c>
    </row>
    <row r="3733" spans="4:5">
      <c r="D3733" t="s">
        <v>8221</v>
      </c>
      <c r="E3733">
        <v>31</v>
      </c>
    </row>
    <row r="3734" spans="4:5">
      <c r="D3734" t="s">
        <v>8221</v>
      </c>
      <c r="E3734">
        <v>5</v>
      </c>
    </row>
    <row r="3735" spans="4:5">
      <c r="D3735" t="s">
        <v>8221</v>
      </c>
      <c r="E3735">
        <v>1</v>
      </c>
    </row>
    <row r="3736" spans="4:5">
      <c r="D3736" t="s">
        <v>8221</v>
      </c>
      <c r="E3736">
        <v>12</v>
      </c>
    </row>
    <row r="3737" spans="4:5">
      <c r="D3737" t="s">
        <v>8221</v>
      </c>
      <c r="E3737">
        <v>4</v>
      </c>
    </row>
    <row r="3738" spans="4:5">
      <c r="D3738" t="s">
        <v>8221</v>
      </c>
      <c r="E3738">
        <v>0</v>
      </c>
    </row>
    <row r="3739" spans="4:5">
      <c r="D3739" t="s">
        <v>8221</v>
      </c>
      <c r="E3739">
        <v>7</v>
      </c>
    </row>
    <row r="3740" spans="4:5">
      <c r="D3740" t="s">
        <v>8221</v>
      </c>
      <c r="E3740">
        <v>2</v>
      </c>
    </row>
    <row r="3741" spans="4:5">
      <c r="D3741" t="s">
        <v>8221</v>
      </c>
      <c r="E3741">
        <v>1</v>
      </c>
    </row>
    <row r="3742" spans="4:5">
      <c r="D3742" t="s">
        <v>8221</v>
      </c>
      <c r="E3742">
        <v>4</v>
      </c>
    </row>
    <row r="3743" spans="4:5">
      <c r="D3743" t="s">
        <v>8221</v>
      </c>
      <c r="E3743">
        <v>6</v>
      </c>
    </row>
    <row r="3744" spans="4:5">
      <c r="D3744" t="s">
        <v>8221</v>
      </c>
      <c r="E3744">
        <v>8</v>
      </c>
    </row>
    <row r="3745" spans="4:5">
      <c r="D3745" t="s">
        <v>8221</v>
      </c>
      <c r="E3745">
        <v>14</v>
      </c>
    </row>
    <row r="3746" spans="4:5">
      <c r="D3746" t="s">
        <v>8221</v>
      </c>
      <c r="E3746">
        <v>0</v>
      </c>
    </row>
    <row r="3747" spans="4:5">
      <c r="D3747" t="s">
        <v>8221</v>
      </c>
      <c r="E3747">
        <v>4</v>
      </c>
    </row>
    <row r="3748" spans="4:5">
      <c r="D3748" t="s">
        <v>8221</v>
      </c>
      <c r="E3748">
        <v>0</v>
      </c>
    </row>
    <row r="3749" spans="4:5">
      <c r="D3749" t="s">
        <v>8221</v>
      </c>
      <c r="E3749">
        <v>0</v>
      </c>
    </row>
    <row r="3750" spans="4:5">
      <c r="D3750" t="s">
        <v>8221</v>
      </c>
      <c r="E3750">
        <v>1</v>
      </c>
    </row>
    <row r="3751" spans="4:5">
      <c r="D3751" t="s">
        <v>8221</v>
      </c>
      <c r="E3751">
        <v>1</v>
      </c>
    </row>
    <row r="3752" spans="4:5">
      <c r="D3752" t="s">
        <v>8221</v>
      </c>
      <c r="E3752">
        <v>1</v>
      </c>
    </row>
    <row r="3753" spans="4:5" hidden="1">
      <c r="D3753" t="s">
        <v>8219</v>
      </c>
      <c r="E3753">
        <v>52</v>
      </c>
    </row>
    <row r="3754" spans="4:5" hidden="1">
      <c r="D3754" t="s">
        <v>8219</v>
      </c>
      <c r="E3754">
        <v>7</v>
      </c>
    </row>
    <row r="3755" spans="4:5" hidden="1">
      <c r="D3755" t="s">
        <v>8219</v>
      </c>
      <c r="E3755">
        <v>28</v>
      </c>
    </row>
    <row r="3756" spans="4:5" hidden="1">
      <c r="D3756" t="s">
        <v>8219</v>
      </c>
      <c r="E3756">
        <v>11</v>
      </c>
    </row>
    <row r="3757" spans="4:5" hidden="1">
      <c r="D3757" t="s">
        <v>8219</v>
      </c>
      <c r="E3757">
        <v>15</v>
      </c>
    </row>
    <row r="3758" spans="4:5" hidden="1">
      <c r="D3758" t="s">
        <v>8219</v>
      </c>
      <c r="E3758">
        <v>30</v>
      </c>
    </row>
    <row r="3759" spans="4:5" hidden="1">
      <c r="D3759" t="s">
        <v>8219</v>
      </c>
      <c r="E3759">
        <v>27</v>
      </c>
    </row>
    <row r="3760" spans="4:5" hidden="1">
      <c r="D3760" t="s">
        <v>8219</v>
      </c>
      <c r="E3760">
        <v>28</v>
      </c>
    </row>
    <row r="3761" spans="4:5" hidden="1">
      <c r="D3761" t="s">
        <v>8219</v>
      </c>
      <c r="E3761">
        <v>17</v>
      </c>
    </row>
    <row r="3762" spans="4:5" hidden="1">
      <c r="D3762" t="s">
        <v>8219</v>
      </c>
      <c r="E3762">
        <v>50</v>
      </c>
    </row>
    <row r="3763" spans="4:5" hidden="1">
      <c r="D3763" t="s">
        <v>8219</v>
      </c>
      <c r="E3763">
        <v>26</v>
      </c>
    </row>
    <row r="3764" spans="4:5" hidden="1">
      <c r="D3764" t="s">
        <v>8219</v>
      </c>
      <c r="E3764">
        <v>88</v>
      </c>
    </row>
    <row r="3765" spans="4:5" hidden="1">
      <c r="D3765" t="s">
        <v>8219</v>
      </c>
      <c r="E3765">
        <v>91</v>
      </c>
    </row>
    <row r="3766" spans="4:5" hidden="1">
      <c r="D3766" t="s">
        <v>8219</v>
      </c>
      <c r="E3766">
        <v>3</v>
      </c>
    </row>
    <row r="3767" spans="4:5" hidden="1">
      <c r="D3767" t="s">
        <v>8219</v>
      </c>
      <c r="E3767">
        <v>28</v>
      </c>
    </row>
    <row r="3768" spans="4:5" hidden="1">
      <c r="D3768" t="s">
        <v>8219</v>
      </c>
      <c r="E3768">
        <v>77</v>
      </c>
    </row>
    <row r="3769" spans="4:5" hidden="1">
      <c r="D3769" t="s">
        <v>8219</v>
      </c>
      <c r="E3769">
        <v>27</v>
      </c>
    </row>
    <row r="3770" spans="4:5" hidden="1">
      <c r="D3770" t="s">
        <v>8219</v>
      </c>
      <c r="E3770">
        <v>107</v>
      </c>
    </row>
    <row r="3771" spans="4:5" hidden="1">
      <c r="D3771" t="s">
        <v>8219</v>
      </c>
      <c r="E3771">
        <v>96</v>
      </c>
    </row>
    <row r="3772" spans="4:5" hidden="1">
      <c r="D3772" t="s">
        <v>8219</v>
      </c>
      <c r="E3772">
        <v>56</v>
      </c>
    </row>
    <row r="3773" spans="4:5" hidden="1">
      <c r="D3773" t="s">
        <v>8219</v>
      </c>
      <c r="E3773">
        <v>58</v>
      </c>
    </row>
    <row r="3774" spans="4:5" hidden="1">
      <c r="D3774" t="s">
        <v>8219</v>
      </c>
      <c r="E3774">
        <v>15</v>
      </c>
    </row>
    <row r="3775" spans="4:5" hidden="1">
      <c r="D3775" t="s">
        <v>8219</v>
      </c>
      <c r="E3775">
        <v>20</v>
      </c>
    </row>
    <row r="3776" spans="4:5" hidden="1">
      <c r="D3776" t="s">
        <v>8219</v>
      </c>
      <c r="E3776">
        <v>38</v>
      </c>
    </row>
    <row r="3777" spans="4:5" hidden="1">
      <c r="D3777" t="s">
        <v>8219</v>
      </c>
      <c r="E3777">
        <v>33</v>
      </c>
    </row>
    <row r="3778" spans="4:5" hidden="1">
      <c r="D3778" t="s">
        <v>8219</v>
      </c>
      <c r="E3778">
        <v>57</v>
      </c>
    </row>
    <row r="3779" spans="4:5" hidden="1">
      <c r="D3779" t="s">
        <v>8219</v>
      </c>
      <c r="E3779">
        <v>25</v>
      </c>
    </row>
    <row r="3780" spans="4:5" hidden="1">
      <c r="D3780" t="s">
        <v>8219</v>
      </c>
      <c r="E3780">
        <v>14</v>
      </c>
    </row>
    <row r="3781" spans="4:5" hidden="1">
      <c r="D3781" t="s">
        <v>8219</v>
      </c>
      <c r="E3781">
        <v>94</v>
      </c>
    </row>
    <row r="3782" spans="4:5" hidden="1">
      <c r="D3782" t="s">
        <v>8219</v>
      </c>
      <c r="E3782">
        <v>59</v>
      </c>
    </row>
    <row r="3783" spans="4:5" hidden="1">
      <c r="D3783" t="s">
        <v>8219</v>
      </c>
      <c r="E3783">
        <v>36</v>
      </c>
    </row>
    <row r="3784" spans="4:5" hidden="1">
      <c r="D3784" t="s">
        <v>8219</v>
      </c>
      <c r="E3784">
        <v>115</v>
      </c>
    </row>
    <row r="3785" spans="4:5" hidden="1">
      <c r="D3785" t="s">
        <v>8219</v>
      </c>
      <c r="E3785">
        <v>30</v>
      </c>
    </row>
    <row r="3786" spans="4:5" hidden="1">
      <c r="D3786" t="s">
        <v>8219</v>
      </c>
      <c r="E3786">
        <v>52</v>
      </c>
    </row>
    <row r="3787" spans="4:5" hidden="1">
      <c r="D3787" t="s">
        <v>8219</v>
      </c>
      <c r="E3787">
        <v>27</v>
      </c>
    </row>
    <row r="3788" spans="4:5" hidden="1">
      <c r="D3788" t="s">
        <v>8219</v>
      </c>
      <c r="E3788">
        <v>24</v>
      </c>
    </row>
    <row r="3789" spans="4:5" hidden="1">
      <c r="D3789" t="s">
        <v>8219</v>
      </c>
      <c r="E3789">
        <v>10</v>
      </c>
    </row>
    <row r="3790" spans="4:5" hidden="1">
      <c r="D3790" t="s">
        <v>8219</v>
      </c>
      <c r="E3790">
        <v>30</v>
      </c>
    </row>
    <row r="3791" spans="4:5" hidden="1">
      <c r="D3791" t="s">
        <v>8219</v>
      </c>
      <c r="E3791">
        <v>71</v>
      </c>
    </row>
    <row r="3792" spans="4:5" hidden="1">
      <c r="D3792" t="s">
        <v>8219</v>
      </c>
      <c r="E3792">
        <v>10</v>
      </c>
    </row>
    <row r="3793" spans="4:5">
      <c r="D3793" t="s">
        <v>8221</v>
      </c>
      <c r="E3793">
        <v>1</v>
      </c>
    </row>
    <row r="3794" spans="4:5">
      <c r="D3794" t="s">
        <v>8221</v>
      </c>
      <c r="E3794">
        <v>4</v>
      </c>
    </row>
    <row r="3795" spans="4:5">
      <c r="D3795" t="s">
        <v>8221</v>
      </c>
      <c r="E3795">
        <v>0</v>
      </c>
    </row>
    <row r="3796" spans="4:5">
      <c r="D3796" t="s">
        <v>8221</v>
      </c>
      <c r="E3796">
        <v>0</v>
      </c>
    </row>
    <row r="3797" spans="4:5">
      <c r="D3797" t="s">
        <v>8221</v>
      </c>
      <c r="E3797">
        <v>2</v>
      </c>
    </row>
    <row r="3798" spans="4:5">
      <c r="D3798" t="s">
        <v>8221</v>
      </c>
      <c r="E3798">
        <v>24</v>
      </c>
    </row>
    <row r="3799" spans="4:5">
      <c r="D3799" t="s">
        <v>8221</v>
      </c>
      <c r="E3799">
        <v>1</v>
      </c>
    </row>
    <row r="3800" spans="4:5">
      <c r="D3800" t="s">
        <v>8221</v>
      </c>
      <c r="E3800">
        <v>2</v>
      </c>
    </row>
    <row r="3801" spans="4:5">
      <c r="D3801" t="s">
        <v>8221</v>
      </c>
      <c r="E3801">
        <v>1</v>
      </c>
    </row>
    <row r="3802" spans="4:5">
      <c r="D3802" t="s">
        <v>8221</v>
      </c>
      <c r="E3802">
        <v>37</v>
      </c>
    </row>
    <row r="3803" spans="4:5">
      <c r="D3803" t="s">
        <v>8221</v>
      </c>
      <c r="E3803">
        <v>5</v>
      </c>
    </row>
    <row r="3804" spans="4:5">
      <c r="D3804" t="s">
        <v>8221</v>
      </c>
      <c r="E3804">
        <v>4</v>
      </c>
    </row>
    <row r="3805" spans="4:5">
      <c r="D3805" t="s">
        <v>8221</v>
      </c>
      <c r="E3805">
        <v>16</v>
      </c>
    </row>
    <row r="3806" spans="4:5">
      <c r="D3806" t="s">
        <v>8221</v>
      </c>
      <c r="E3806">
        <v>9</v>
      </c>
    </row>
    <row r="3807" spans="4:5">
      <c r="D3807" t="s">
        <v>8221</v>
      </c>
      <c r="E3807">
        <v>0</v>
      </c>
    </row>
    <row r="3808" spans="4:5">
      <c r="D3808" t="s">
        <v>8221</v>
      </c>
      <c r="E3808">
        <v>40</v>
      </c>
    </row>
    <row r="3809" spans="4:5">
      <c r="D3809" t="s">
        <v>8221</v>
      </c>
      <c r="E3809">
        <v>0</v>
      </c>
    </row>
    <row r="3810" spans="4:5">
      <c r="D3810" t="s">
        <v>8221</v>
      </c>
      <c r="E3810">
        <v>2</v>
      </c>
    </row>
    <row r="3811" spans="4:5">
      <c r="D3811" t="s">
        <v>8221</v>
      </c>
      <c r="E3811">
        <v>1</v>
      </c>
    </row>
    <row r="3812" spans="4:5">
      <c r="D3812" t="s">
        <v>8221</v>
      </c>
      <c r="E3812">
        <v>9</v>
      </c>
    </row>
    <row r="3813" spans="4:5" hidden="1">
      <c r="D3813" t="s">
        <v>8219</v>
      </c>
      <c r="E3813">
        <v>24</v>
      </c>
    </row>
    <row r="3814" spans="4:5" hidden="1">
      <c r="D3814" t="s">
        <v>8219</v>
      </c>
      <c r="E3814">
        <v>38</v>
      </c>
    </row>
    <row r="3815" spans="4:5" hidden="1">
      <c r="D3815" t="s">
        <v>8219</v>
      </c>
      <c r="E3815">
        <v>26</v>
      </c>
    </row>
    <row r="3816" spans="4:5" hidden="1">
      <c r="D3816" t="s">
        <v>8219</v>
      </c>
      <c r="E3816">
        <v>19</v>
      </c>
    </row>
    <row r="3817" spans="4:5" hidden="1">
      <c r="D3817" t="s">
        <v>8219</v>
      </c>
      <c r="E3817">
        <v>11</v>
      </c>
    </row>
    <row r="3818" spans="4:5" hidden="1">
      <c r="D3818" t="s">
        <v>8219</v>
      </c>
      <c r="E3818">
        <v>27</v>
      </c>
    </row>
    <row r="3819" spans="4:5" hidden="1">
      <c r="D3819" t="s">
        <v>8219</v>
      </c>
      <c r="E3819">
        <v>34</v>
      </c>
    </row>
    <row r="3820" spans="4:5" hidden="1">
      <c r="D3820" t="s">
        <v>8219</v>
      </c>
      <c r="E3820">
        <v>20</v>
      </c>
    </row>
    <row r="3821" spans="4:5" hidden="1">
      <c r="D3821" t="s">
        <v>8219</v>
      </c>
      <c r="E3821">
        <v>37</v>
      </c>
    </row>
    <row r="3822" spans="4:5" hidden="1">
      <c r="D3822" t="s">
        <v>8219</v>
      </c>
      <c r="E3822">
        <v>20</v>
      </c>
    </row>
    <row r="3823" spans="4:5" hidden="1">
      <c r="D3823" t="s">
        <v>8219</v>
      </c>
      <c r="E3823">
        <v>10</v>
      </c>
    </row>
    <row r="3824" spans="4:5" hidden="1">
      <c r="D3824" t="s">
        <v>8219</v>
      </c>
      <c r="E3824">
        <v>26</v>
      </c>
    </row>
    <row r="3825" spans="4:5" hidden="1">
      <c r="D3825" t="s">
        <v>8219</v>
      </c>
      <c r="E3825">
        <v>20</v>
      </c>
    </row>
    <row r="3826" spans="4:5" hidden="1">
      <c r="D3826" t="s">
        <v>8219</v>
      </c>
      <c r="E3826">
        <v>46</v>
      </c>
    </row>
    <row r="3827" spans="4:5" hidden="1">
      <c r="D3827" t="s">
        <v>8219</v>
      </c>
      <c r="E3827">
        <v>76</v>
      </c>
    </row>
    <row r="3828" spans="4:5" hidden="1">
      <c r="D3828" t="s">
        <v>8219</v>
      </c>
      <c r="E3828">
        <v>41</v>
      </c>
    </row>
    <row r="3829" spans="4:5" hidden="1">
      <c r="D3829" t="s">
        <v>8219</v>
      </c>
      <c r="E3829">
        <v>7</v>
      </c>
    </row>
    <row r="3830" spans="4:5" hidden="1">
      <c r="D3830" t="s">
        <v>8219</v>
      </c>
      <c r="E3830">
        <v>49</v>
      </c>
    </row>
    <row r="3831" spans="4:5" hidden="1">
      <c r="D3831" t="s">
        <v>8219</v>
      </c>
      <c r="E3831">
        <v>26</v>
      </c>
    </row>
    <row r="3832" spans="4:5" hidden="1">
      <c r="D3832" t="s">
        <v>8219</v>
      </c>
      <c r="E3832">
        <v>65</v>
      </c>
    </row>
    <row r="3833" spans="4:5" hidden="1">
      <c r="D3833" t="s">
        <v>8219</v>
      </c>
      <c r="E3833">
        <v>28</v>
      </c>
    </row>
    <row r="3834" spans="4:5" hidden="1">
      <c r="D3834" t="s">
        <v>8219</v>
      </c>
      <c r="E3834">
        <v>8</v>
      </c>
    </row>
    <row r="3835" spans="4:5" hidden="1">
      <c r="D3835" t="s">
        <v>8219</v>
      </c>
      <c r="E3835">
        <v>3</v>
      </c>
    </row>
    <row r="3836" spans="4:5" hidden="1">
      <c r="D3836" t="s">
        <v>8219</v>
      </c>
      <c r="E3836">
        <v>9</v>
      </c>
    </row>
    <row r="3837" spans="4:5" hidden="1">
      <c r="D3837" t="s">
        <v>8219</v>
      </c>
      <c r="E3837">
        <v>9</v>
      </c>
    </row>
    <row r="3838" spans="4:5" hidden="1">
      <c r="D3838" t="s">
        <v>8219</v>
      </c>
      <c r="E3838">
        <v>20</v>
      </c>
    </row>
    <row r="3839" spans="4:5" hidden="1">
      <c r="D3839" t="s">
        <v>8219</v>
      </c>
      <c r="E3839">
        <v>57</v>
      </c>
    </row>
    <row r="3840" spans="4:5" hidden="1">
      <c r="D3840" t="s">
        <v>8219</v>
      </c>
      <c r="E3840">
        <v>8</v>
      </c>
    </row>
    <row r="3841" spans="4:5" hidden="1">
      <c r="D3841" t="s">
        <v>8219</v>
      </c>
      <c r="E3841">
        <v>14</v>
      </c>
    </row>
    <row r="3842" spans="4:5" hidden="1">
      <c r="D3842" t="s">
        <v>8219</v>
      </c>
      <c r="E3842">
        <v>17</v>
      </c>
    </row>
    <row r="3843" spans="4:5" hidden="1">
      <c r="D3843" t="s">
        <v>8219</v>
      </c>
      <c r="E3843">
        <v>100</v>
      </c>
    </row>
    <row r="3844" spans="4:5" hidden="1">
      <c r="D3844" t="s">
        <v>8219</v>
      </c>
      <c r="E3844">
        <v>32</v>
      </c>
    </row>
    <row r="3845" spans="4:5" hidden="1">
      <c r="D3845" t="s">
        <v>8219</v>
      </c>
      <c r="E3845">
        <v>3</v>
      </c>
    </row>
    <row r="3846" spans="4:5">
      <c r="D3846" t="s">
        <v>8221</v>
      </c>
      <c r="E3846">
        <v>34</v>
      </c>
    </row>
    <row r="3847" spans="4:5">
      <c r="D3847" t="s">
        <v>8221</v>
      </c>
      <c r="E3847">
        <v>23</v>
      </c>
    </row>
    <row r="3848" spans="4:5">
      <c r="D3848" t="s">
        <v>8221</v>
      </c>
      <c r="E3848">
        <v>19</v>
      </c>
    </row>
    <row r="3849" spans="4:5">
      <c r="D3849" t="s">
        <v>8221</v>
      </c>
      <c r="E3849">
        <v>50</v>
      </c>
    </row>
    <row r="3850" spans="4:5">
      <c r="D3850" t="s">
        <v>8221</v>
      </c>
      <c r="E3850">
        <v>12</v>
      </c>
    </row>
    <row r="3851" spans="4:5">
      <c r="D3851" t="s">
        <v>8221</v>
      </c>
      <c r="E3851">
        <v>8</v>
      </c>
    </row>
    <row r="3852" spans="4:5">
      <c r="D3852" t="s">
        <v>8221</v>
      </c>
      <c r="E3852">
        <v>9</v>
      </c>
    </row>
    <row r="3853" spans="4:5">
      <c r="D3853" t="s">
        <v>8221</v>
      </c>
      <c r="E3853">
        <v>43</v>
      </c>
    </row>
    <row r="3854" spans="4:5">
      <c r="D3854" t="s">
        <v>8221</v>
      </c>
      <c r="E3854">
        <v>28</v>
      </c>
    </row>
    <row r="3855" spans="4:5">
      <c r="D3855" t="s">
        <v>8221</v>
      </c>
      <c r="E3855">
        <v>4</v>
      </c>
    </row>
    <row r="3856" spans="4:5">
      <c r="D3856" t="s">
        <v>8221</v>
      </c>
      <c r="E3856">
        <v>24</v>
      </c>
    </row>
    <row r="3857" spans="4:5">
      <c r="D3857" t="s">
        <v>8221</v>
      </c>
      <c r="E3857">
        <v>2</v>
      </c>
    </row>
    <row r="3858" spans="4:5">
      <c r="D3858" t="s">
        <v>8221</v>
      </c>
      <c r="E3858">
        <v>2</v>
      </c>
    </row>
    <row r="3859" spans="4:5">
      <c r="D3859" t="s">
        <v>8221</v>
      </c>
      <c r="E3859">
        <v>20</v>
      </c>
    </row>
    <row r="3860" spans="4:5">
      <c r="D3860" t="s">
        <v>8221</v>
      </c>
      <c r="E3860">
        <v>1</v>
      </c>
    </row>
    <row r="3861" spans="4:5">
      <c r="D3861" t="s">
        <v>8221</v>
      </c>
      <c r="E3861">
        <v>1</v>
      </c>
    </row>
    <row r="3862" spans="4:5">
      <c r="D3862" t="s">
        <v>8221</v>
      </c>
      <c r="E3862">
        <v>4</v>
      </c>
    </row>
    <row r="3863" spans="4:5">
      <c r="D3863" t="s">
        <v>8221</v>
      </c>
      <c r="E3863">
        <v>1</v>
      </c>
    </row>
    <row r="3864" spans="4:5">
      <c r="D3864" t="s">
        <v>8221</v>
      </c>
      <c r="E3864">
        <v>1</v>
      </c>
    </row>
    <row r="3865" spans="4:5">
      <c r="D3865" t="s">
        <v>8221</v>
      </c>
      <c r="E3865">
        <v>13</v>
      </c>
    </row>
    <row r="3866" spans="4:5">
      <c r="D3866" t="s">
        <v>8221</v>
      </c>
      <c r="E3866">
        <v>1</v>
      </c>
    </row>
    <row r="3867" spans="4:5">
      <c r="D3867" t="s">
        <v>8221</v>
      </c>
      <c r="E3867">
        <v>1</v>
      </c>
    </row>
    <row r="3868" spans="4:5">
      <c r="D3868" t="s">
        <v>8221</v>
      </c>
      <c r="E3868">
        <v>0</v>
      </c>
    </row>
    <row r="3869" spans="4:5">
      <c r="D3869" t="s">
        <v>8221</v>
      </c>
      <c r="E3869">
        <v>3</v>
      </c>
    </row>
    <row r="3870" spans="4:5">
      <c r="D3870" t="s">
        <v>8221</v>
      </c>
      <c r="E3870">
        <v>14</v>
      </c>
    </row>
    <row r="3871" spans="4:5">
      <c r="D3871" t="s">
        <v>8221</v>
      </c>
      <c r="E3871">
        <v>2</v>
      </c>
    </row>
    <row r="3872" spans="4:5">
      <c r="D3872" t="s">
        <v>8221</v>
      </c>
      <c r="E3872">
        <v>5</v>
      </c>
    </row>
    <row r="3873" spans="4:5" hidden="1">
      <c r="D3873" t="s">
        <v>8220</v>
      </c>
      <c r="E3873">
        <v>1</v>
      </c>
    </row>
    <row r="3874" spans="4:5" hidden="1">
      <c r="D3874" t="s">
        <v>8220</v>
      </c>
      <c r="E3874">
        <v>15</v>
      </c>
    </row>
    <row r="3875" spans="4:5" hidden="1">
      <c r="D3875" t="s">
        <v>8220</v>
      </c>
      <c r="E3875">
        <v>10</v>
      </c>
    </row>
    <row r="3876" spans="4:5" hidden="1">
      <c r="D3876" t="s">
        <v>8220</v>
      </c>
      <c r="E3876">
        <v>3</v>
      </c>
    </row>
    <row r="3877" spans="4:5" hidden="1">
      <c r="D3877" t="s">
        <v>8220</v>
      </c>
      <c r="E3877">
        <v>0</v>
      </c>
    </row>
    <row r="3878" spans="4:5" hidden="1">
      <c r="D3878" t="s">
        <v>8220</v>
      </c>
      <c r="E3878">
        <v>0</v>
      </c>
    </row>
    <row r="3879" spans="4:5" hidden="1">
      <c r="D3879" t="s">
        <v>8220</v>
      </c>
      <c r="E3879">
        <v>0</v>
      </c>
    </row>
    <row r="3880" spans="4:5" hidden="1">
      <c r="D3880" t="s">
        <v>8220</v>
      </c>
      <c r="E3880">
        <v>0</v>
      </c>
    </row>
    <row r="3881" spans="4:5" hidden="1">
      <c r="D3881" t="s">
        <v>8220</v>
      </c>
      <c r="E3881">
        <v>46</v>
      </c>
    </row>
    <row r="3882" spans="4:5" hidden="1">
      <c r="D3882" t="s">
        <v>8220</v>
      </c>
      <c r="E3882">
        <v>14</v>
      </c>
    </row>
    <row r="3883" spans="4:5" hidden="1">
      <c r="D3883" t="s">
        <v>8220</v>
      </c>
      <c r="E3883">
        <v>1</v>
      </c>
    </row>
    <row r="3884" spans="4:5" hidden="1">
      <c r="D3884" t="s">
        <v>8220</v>
      </c>
      <c r="E3884">
        <v>0</v>
      </c>
    </row>
    <row r="3885" spans="4:5" hidden="1">
      <c r="D3885" t="s">
        <v>8220</v>
      </c>
      <c r="E3885">
        <v>17</v>
      </c>
    </row>
    <row r="3886" spans="4:5" hidden="1">
      <c r="D3886" t="s">
        <v>8220</v>
      </c>
      <c r="E3886">
        <v>1</v>
      </c>
    </row>
    <row r="3887" spans="4:5" hidden="1">
      <c r="D3887" t="s">
        <v>8220</v>
      </c>
      <c r="E3887">
        <v>0</v>
      </c>
    </row>
    <row r="3888" spans="4:5" hidden="1">
      <c r="D3888" t="s">
        <v>8220</v>
      </c>
      <c r="E3888">
        <v>0</v>
      </c>
    </row>
    <row r="3889" spans="4:5" hidden="1">
      <c r="D3889" t="s">
        <v>8220</v>
      </c>
      <c r="E3889">
        <v>0</v>
      </c>
    </row>
    <row r="3890" spans="4:5" hidden="1">
      <c r="D3890" t="s">
        <v>8220</v>
      </c>
      <c r="E3890">
        <v>0</v>
      </c>
    </row>
    <row r="3891" spans="4:5" hidden="1">
      <c r="D3891" t="s">
        <v>8220</v>
      </c>
      <c r="E3891">
        <v>0</v>
      </c>
    </row>
    <row r="3892" spans="4:5" hidden="1">
      <c r="D3892" t="s">
        <v>8220</v>
      </c>
      <c r="E3892">
        <v>2</v>
      </c>
    </row>
    <row r="3893" spans="4:5">
      <c r="D3893" t="s">
        <v>8221</v>
      </c>
      <c r="E3893">
        <v>14</v>
      </c>
    </row>
    <row r="3894" spans="4:5">
      <c r="D3894" t="s">
        <v>8221</v>
      </c>
      <c r="E3894">
        <v>9</v>
      </c>
    </row>
    <row r="3895" spans="4:5">
      <c r="D3895" t="s">
        <v>8221</v>
      </c>
      <c r="E3895">
        <v>8</v>
      </c>
    </row>
    <row r="3896" spans="4:5">
      <c r="D3896" t="s">
        <v>8221</v>
      </c>
      <c r="E3896">
        <v>7</v>
      </c>
    </row>
    <row r="3897" spans="4:5">
      <c r="D3897" t="s">
        <v>8221</v>
      </c>
      <c r="E3897">
        <v>0</v>
      </c>
    </row>
    <row r="3898" spans="4:5">
      <c r="D3898" t="s">
        <v>8221</v>
      </c>
      <c r="E3898">
        <v>84</v>
      </c>
    </row>
    <row r="3899" spans="4:5">
      <c r="D3899" t="s">
        <v>8221</v>
      </c>
      <c r="E3899">
        <v>11</v>
      </c>
    </row>
    <row r="3900" spans="4:5">
      <c r="D3900" t="s">
        <v>8221</v>
      </c>
      <c r="E3900">
        <v>1</v>
      </c>
    </row>
    <row r="3901" spans="4:5">
      <c r="D3901" t="s">
        <v>8221</v>
      </c>
      <c r="E3901">
        <v>4</v>
      </c>
    </row>
    <row r="3902" spans="4:5">
      <c r="D3902" t="s">
        <v>8221</v>
      </c>
      <c r="E3902">
        <v>10</v>
      </c>
    </row>
    <row r="3903" spans="4:5">
      <c r="D3903" t="s">
        <v>8221</v>
      </c>
      <c r="E3903">
        <v>16</v>
      </c>
    </row>
    <row r="3904" spans="4:5">
      <c r="D3904" t="s">
        <v>8221</v>
      </c>
      <c r="E3904">
        <v>2</v>
      </c>
    </row>
    <row r="3905" spans="4:5">
      <c r="D3905" t="s">
        <v>8221</v>
      </c>
      <c r="E3905">
        <v>5</v>
      </c>
    </row>
    <row r="3906" spans="4:5">
      <c r="D3906" t="s">
        <v>8221</v>
      </c>
      <c r="E3906">
        <v>1</v>
      </c>
    </row>
    <row r="3907" spans="4:5">
      <c r="D3907" t="s">
        <v>8221</v>
      </c>
      <c r="E3907">
        <v>31</v>
      </c>
    </row>
    <row r="3908" spans="4:5">
      <c r="D3908" t="s">
        <v>8221</v>
      </c>
      <c r="E3908">
        <v>0</v>
      </c>
    </row>
    <row r="3909" spans="4:5">
      <c r="D3909" t="s">
        <v>8221</v>
      </c>
      <c r="E3909">
        <v>2</v>
      </c>
    </row>
    <row r="3910" spans="4:5">
      <c r="D3910" t="s">
        <v>8221</v>
      </c>
      <c r="E3910">
        <v>7</v>
      </c>
    </row>
    <row r="3911" spans="4:5">
      <c r="D3911" t="s">
        <v>8221</v>
      </c>
      <c r="E3911">
        <v>16</v>
      </c>
    </row>
    <row r="3912" spans="4:5">
      <c r="D3912" t="s">
        <v>8221</v>
      </c>
      <c r="E3912">
        <v>4</v>
      </c>
    </row>
    <row r="3913" spans="4:5">
      <c r="D3913" t="s">
        <v>8221</v>
      </c>
      <c r="E3913">
        <v>4</v>
      </c>
    </row>
    <row r="3914" spans="4:5">
      <c r="D3914" t="s">
        <v>8221</v>
      </c>
      <c r="E3914">
        <v>4</v>
      </c>
    </row>
    <row r="3915" spans="4:5">
      <c r="D3915" t="s">
        <v>8221</v>
      </c>
      <c r="E3915">
        <v>3</v>
      </c>
    </row>
    <row r="3916" spans="4:5">
      <c r="D3916" t="s">
        <v>8221</v>
      </c>
      <c r="E3916">
        <v>36</v>
      </c>
    </row>
    <row r="3917" spans="4:5">
      <c r="D3917" t="s">
        <v>8221</v>
      </c>
      <c r="E3917">
        <v>1</v>
      </c>
    </row>
    <row r="3918" spans="4:5">
      <c r="D3918" t="s">
        <v>8221</v>
      </c>
      <c r="E3918">
        <v>7</v>
      </c>
    </row>
    <row r="3919" spans="4:5">
      <c r="D3919" t="s">
        <v>8221</v>
      </c>
      <c r="E3919">
        <v>27</v>
      </c>
    </row>
    <row r="3920" spans="4:5">
      <c r="D3920" t="s">
        <v>8221</v>
      </c>
      <c r="E3920">
        <v>1</v>
      </c>
    </row>
    <row r="3921" spans="4:5">
      <c r="D3921" t="s">
        <v>8221</v>
      </c>
      <c r="E3921">
        <v>0</v>
      </c>
    </row>
    <row r="3922" spans="4:5">
      <c r="D3922" t="s">
        <v>8221</v>
      </c>
      <c r="E3922">
        <v>1</v>
      </c>
    </row>
    <row r="3923" spans="4:5">
      <c r="D3923" t="s">
        <v>8221</v>
      </c>
      <c r="E3923">
        <v>3</v>
      </c>
    </row>
    <row r="3924" spans="4:5">
      <c r="D3924" t="s">
        <v>8221</v>
      </c>
      <c r="E3924">
        <v>3</v>
      </c>
    </row>
    <row r="3925" spans="4:5">
      <c r="D3925" t="s">
        <v>8221</v>
      </c>
      <c r="E3925">
        <v>3</v>
      </c>
    </row>
    <row r="3926" spans="4:5">
      <c r="D3926" t="s">
        <v>8221</v>
      </c>
      <c r="E3926">
        <v>0</v>
      </c>
    </row>
    <row r="3927" spans="4:5">
      <c r="D3927" t="s">
        <v>8221</v>
      </c>
      <c r="E3927">
        <v>6</v>
      </c>
    </row>
    <row r="3928" spans="4:5">
      <c r="D3928" t="s">
        <v>8221</v>
      </c>
      <c r="E3928">
        <v>17</v>
      </c>
    </row>
    <row r="3929" spans="4:5">
      <c r="D3929" t="s">
        <v>8221</v>
      </c>
      <c r="E3929">
        <v>40</v>
      </c>
    </row>
    <row r="3930" spans="4:5">
      <c r="D3930" t="s">
        <v>8221</v>
      </c>
      <c r="E3930">
        <v>3</v>
      </c>
    </row>
    <row r="3931" spans="4:5">
      <c r="D3931" t="s">
        <v>8221</v>
      </c>
      <c r="E3931">
        <v>1</v>
      </c>
    </row>
    <row r="3932" spans="4:5">
      <c r="D3932" t="s">
        <v>8221</v>
      </c>
      <c r="E3932">
        <v>2</v>
      </c>
    </row>
    <row r="3933" spans="4:5">
      <c r="D3933" t="s">
        <v>8221</v>
      </c>
      <c r="E3933">
        <v>7</v>
      </c>
    </row>
    <row r="3934" spans="4:5">
      <c r="D3934" t="s">
        <v>8221</v>
      </c>
      <c r="E3934">
        <v>14</v>
      </c>
    </row>
    <row r="3935" spans="4:5">
      <c r="D3935" t="s">
        <v>8221</v>
      </c>
      <c r="E3935">
        <v>0</v>
      </c>
    </row>
    <row r="3936" spans="4:5">
      <c r="D3936" t="s">
        <v>8221</v>
      </c>
      <c r="E3936">
        <v>0</v>
      </c>
    </row>
    <row r="3937" spans="4:5">
      <c r="D3937" t="s">
        <v>8221</v>
      </c>
      <c r="E3937">
        <v>1</v>
      </c>
    </row>
    <row r="3938" spans="4:5">
      <c r="D3938" t="s">
        <v>8221</v>
      </c>
      <c r="E3938">
        <v>12</v>
      </c>
    </row>
    <row r="3939" spans="4:5">
      <c r="D3939" t="s">
        <v>8221</v>
      </c>
      <c r="E3939">
        <v>12</v>
      </c>
    </row>
    <row r="3940" spans="4:5">
      <c r="D3940" t="s">
        <v>8221</v>
      </c>
      <c r="E3940">
        <v>23</v>
      </c>
    </row>
    <row r="3941" spans="4:5">
      <c r="D3941" t="s">
        <v>8221</v>
      </c>
      <c r="E3941">
        <v>0</v>
      </c>
    </row>
    <row r="3942" spans="4:5">
      <c r="D3942" t="s">
        <v>8221</v>
      </c>
      <c r="E3942">
        <v>10</v>
      </c>
    </row>
    <row r="3943" spans="4:5">
      <c r="D3943" t="s">
        <v>8221</v>
      </c>
      <c r="E3943">
        <v>5</v>
      </c>
    </row>
    <row r="3944" spans="4:5">
      <c r="D3944" t="s">
        <v>8221</v>
      </c>
      <c r="E3944">
        <v>1</v>
      </c>
    </row>
    <row r="3945" spans="4:5">
      <c r="D3945" t="s">
        <v>8221</v>
      </c>
      <c r="E3945">
        <v>2</v>
      </c>
    </row>
    <row r="3946" spans="4:5">
      <c r="D3946" t="s">
        <v>8221</v>
      </c>
      <c r="E3946">
        <v>2</v>
      </c>
    </row>
    <row r="3947" spans="4:5">
      <c r="D3947" t="s">
        <v>8221</v>
      </c>
      <c r="E3947">
        <v>0</v>
      </c>
    </row>
    <row r="3948" spans="4:5">
      <c r="D3948" t="s">
        <v>8221</v>
      </c>
      <c r="E3948">
        <v>13</v>
      </c>
    </row>
    <row r="3949" spans="4:5">
      <c r="D3949" t="s">
        <v>8221</v>
      </c>
      <c r="E3949">
        <v>0</v>
      </c>
    </row>
    <row r="3950" spans="4:5">
      <c r="D3950" t="s">
        <v>8221</v>
      </c>
      <c r="E3950">
        <v>1</v>
      </c>
    </row>
    <row r="3951" spans="4:5">
      <c r="D3951" t="s">
        <v>8221</v>
      </c>
      <c r="E3951">
        <v>5</v>
      </c>
    </row>
    <row r="3952" spans="4:5">
      <c r="D3952" t="s">
        <v>8221</v>
      </c>
      <c r="E3952">
        <v>2</v>
      </c>
    </row>
    <row r="3953" spans="4:5">
      <c r="D3953" t="s">
        <v>8221</v>
      </c>
      <c r="E3953">
        <v>0</v>
      </c>
    </row>
    <row r="3954" spans="4:5">
      <c r="D3954" t="s">
        <v>8221</v>
      </c>
      <c r="E3954">
        <v>32</v>
      </c>
    </row>
    <row r="3955" spans="4:5">
      <c r="D3955" t="s">
        <v>8221</v>
      </c>
      <c r="E3955">
        <v>1</v>
      </c>
    </row>
    <row r="3956" spans="4:5">
      <c r="D3956" t="s">
        <v>8221</v>
      </c>
      <c r="E3956">
        <v>1</v>
      </c>
    </row>
    <row r="3957" spans="4:5">
      <c r="D3957" t="s">
        <v>8221</v>
      </c>
      <c r="E3957">
        <v>1</v>
      </c>
    </row>
    <row r="3958" spans="4:5">
      <c r="D3958" t="s">
        <v>8221</v>
      </c>
      <c r="E3958">
        <v>0</v>
      </c>
    </row>
    <row r="3959" spans="4:5">
      <c r="D3959" t="s">
        <v>8221</v>
      </c>
      <c r="E3959">
        <v>0</v>
      </c>
    </row>
    <row r="3960" spans="4:5">
      <c r="D3960" t="s">
        <v>8221</v>
      </c>
      <c r="E3960">
        <v>8</v>
      </c>
    </row>
    <row r="3961" spans="4:5">
      <c r="D3961" t="s">
        <v>8221</v>
      </c>
      <c r="E3961">
        <v>0</v>
      </c>
    </row>
    <row r="3962" spans="4:5">
      <c r="D3962" t="s">
        <v>8221</v>
      </c>
      <c r="E3962">
        <v>1</v>
      </c>
    </row>
    <row r="3963" spans="4:5">
      <c r="D3963" t="s">
        <v>8221</v>
      </c>
      <c r="E3963">
        <v>16</v>
      </c>
    </row>
    <row r="3964" spans="4:5">
      <c r="D3964" t="s">
        <v>8221</v>
      </c>
      <c r="E3964">
        <v>12</v>
      </c>
    </row>
    <row r="3965" spans="4:5">
      <c r="D3965" t="s">
        <v>8221</v>
      </c>
      <c r="E3965">
        <v>4</v>
      </c>
    </row>
    <row r="3966" spans="4:5">
      <c r="D3966" t="s">
        <v>8221</v>
      </c>
      <c r="E3966">
        <v>2</v>
      </c>
    </row>
    <row r="3967" spans="4:5">
      <c r="D3967" t="s">
        <v>8221</v>
      </c>
      <c r="E3967">
        <v>3</v>
      </c>
    </row>
    <row r="3968" spans="4:5">
      <c r="D3968" t="s">
        <v>8221</v>
      </c>
      <c r="E3968">
        <v>0</v>
      </c>
    </row>
    <row r="3969" spans="4:5">
      <c r="D3969" t="s">
        <v>8221</v>
      </c>
      <c r="E3969">
        <v>3</v>
      </c>
    </row>
    <row r="3970" spans="4:5">
      <c r="D3970" t="s">
        <v>8221</v>
      </c>
      <c r="E3970">
        <v>4</v>
      </c>
    </row>
    <row r="3971" spans="4:5">
      <c r="D3971" t="s">
        <v>8221</v>
      </c>
      <c r="E3971">
        <v>2</v>
      </c>
    </row>
    <row r="3972" spans="4:5">
      <c r="D3972" t="s">
        <v>8221</v>
      </c>
      <c r="E3972">
        <v>10</v>
      </c>
    </row>
    <row r="3973" spans="4:5">
      <c r="D3973" t="s">
        <v>8221</v>
      </c>
      <c r="E3973">
        <v>11</v>
      </c>
    </row>
    <row r="3974" spans="4:5">
      <c r="D3974" t="s">
        <v>8221</v>
      </c>
      <c r="E3974">
        <v>6</v>
      </c>
    </row>
    <row r="3975" spans="4:5">
      <c r="D3975" t="s">
        <v>8221</v>
      </c>
      <c r="E3975">
        <v>2</v>
      </c>
    </row>
    <row r="3976" spans="4:5">
      <c r="D3976" t="s">
        <v>8221</v>
      </c>
      <c r="E3976">
        <v>6</v>
      </c>
    </row>
    <row r="3977" spans="4:5">
      <c r="D3977" t="s">
        <v>8221</v>
      </c>
      <c r="E3977">
        <v>8</v>
      </c>
    </row>
    <row r="3978" spans="4:5">
      <c r="D3978" t="s">
        <v>8221</v>
      </c>
      <c r="E3978">
        <v>37</v>
      </c>
    </row>
    <row r="3979" spans="4:5">
      <c r="D3979" t="s">
        <v>8221</v>
      </c>
      <c r="E3979">
        <v>11</v>
      </c>
    </row>
    <row r="3980" spans="4:5">
      <c r="D3980" t="s">
        <v>8221</v>
      </c>
      <c r="E3980">
        <v>0</v>
      </c>
    </row>
    <row r="3981" spans="4:5">
      <c r="D3981" t="s">
        <v>8221</v>
      </c>
      <c r="E3981">
        <v>10</v>
      </c>
    </row>
    <row r="3982" spans="4:5">
      <c r="D3982" t="s">
        <v>8221</v>
      </c>
      <c r="E3982">
        <v>6</v>
      </c>
    </row>
    <row r="3983" spans="4:5">
      <c r="D3983" t="s">
        <v>8221</v>
      </c>
      <c r="E3983">
        <v>8</v>
      </c>
    </row>
    <row r="3984" spans="4:5">
      <c r="D3984" t="s">
        <v>8221</v>
      </c>
      <c r="E3984">
        <v>6</v>
      </c>
    </row>
    <row r="3985" spans="4:5">
      <c r="D3985" t="s">
        <v>8221</v>
      </c>
      <c r="E3985">
        <v>7</v>
      </c>
    </row>
    <row r="3986" spans="4:5">
      <c r="D3986" t="s">
        <v>8221</v>
      </c>
      <c r="E3986">
        <v>7</v>
      </c>
    </row>
    <row r="3987" spans="4:5">
      <c r="D3987" t="s">
        <v>8221</v>
      </c>
      <c r="E3987">
        <v>5</v>
      </c>
    </row>
    <row r="3988" spans="4:5">
      <c r="D3988" t="s">
        <v>8221</v>
      </c>
      <c r="E3988">
        <v>46</v>
      </c>
    </row>
    <row r="3989" spans="4:5">
      <c r="D3989" t="s">
        <v>8221</v>
      </c>
      <c r="E3989">
        <v>10</v>
      </c>
    </row>
    <row r="3990" spans="4:5">
      <c r="D3990" t="s">
        <v>8221</v>
      </c>
      <c r="E3990">
        <v>19</v>
      </c>
    </row>
    <row r="3991" spans="4:5">
      <c r="D3991" t="s">
        <v>8221</v>
      </c>
      <c r="E3991">
        <v>13</v>
      </c>
    </row>
    <row r="3992" spans="4:5">
      <c r="D3992" t="s">
        <v>8221</v>
      </c>
      <c r="E3992">
        <v>13</v>
      </c>
    </row>
    <row r="3993" spans="4:5">
      <c r="D3993" t="s">
        <v>8221</v>
      </c>
      <c r="E3993">
        <v>4</v>
      </c>
    </row>
    <row r="3994" spans="4:5">
      <c r="D3994" t="s">
        <v>8221</v>
      </c>
      <c r="E3994">
        <v>0</v>
      </c>
    </row>
    <row r="3995" spans="4:5">
      <c r="D3995" t="s">
        <v>8221</v>
      </c>
      <c r="E3995">
        <v>3</v>
      </c>
    </row>
    <row r="3996" spans="4:5">
      <c r="D3996" t="s">
        <v>8221</v>
      </c>
      <c r="E3996">
        <v>1</v>
      </c>
    </row>
    <row r="3997" spans="4:5">
      <c r="D3997" t="s">
        <v>8221</v>
      </c>
      <c r="E3997">
        <v>9</v>
      </c>
    </row>
    <row r="3998" spans="4:5">
      <c r="D3998" t="s">
        <v>8221</v>
      </c>
      <c r="E3998">
        <v>1</v>
      </c>
    </row>
    <row r="3999" spans="4:5">
      <c r="D3999" t="s">
        <v>8221</v>
      </c>
      <c r="E3999">
        <v>1</v>
      </c>
    </row>
    <row r="4000" spans="4:5">
      <c r="D4000" t="s">
        <v>8221</v>
      </c>
      <c r="E4000">
        <v>4</v>
      </c>
    </row>
    <row r="4001" spans="4:5">
      <c r="D4001" t="s">
        <v>8221</v>
      </c>
      <c r="E4001">
        <v>17</v>
      </c>
    </row>
    <row r="4002" spans="4:5">
      <c r="D4002" t="s">
        <v>8221</v>
      </c>
      <c r="E4002">
        <v>0</v>
      </c>
    </row>
    <row r="4003" spans="4:5">
      <c r="D4003" t="s">
        <v>8221</v>
      </c>
      <c r="E4003">
        <v>12</v>
      </c>
    </row>
    <row r="4004" spans="4:5">
      <c r="D4004" t="s">
        <v>8221</v>
      </c>
      <c r="E4004">
        <v>14</v>
      </c>
    </row>
    <row r="4005" spans="4:5">
      <c r="D4005" t="s">
        <v>8221</v>
      </c>
      <c r="E4005">
        <v>1</v>
      </c>
    </row>
    <row r="4006" spans="4:5">
      <c r="D4006" t="s">
        <v>8221</v>
      </c>
      <c r="E4006">
        <v>14</v>
      </c>
    </row>
    <row r="4007" spans="4:5">
      <c r="D4007" t="s">
        <v>8221</v>
      </c>
      <c r="E4007">
        <v>4</v>
      </c>
    </row>
    <row r="4008" spans="4:5">
      <c r="D4008" t="s">
        <v>8221</v>
      </c>
      <c r="E4008">
        <v>2</v>
      </c>
    </row>
    <row r="4009" spans="4:5">
      <c r="D4009" t="s">
        <v>8221</v>
      </c>
      <c r="E4009">
        <v>1</v>
      </c>
    </row>
    <row r="4010" spans="4:5">
      <c r="D4010" t="s">
        <v>8221</v>
      </c>
      <c r="E4010">
        <v>2</v>
      </c>
    </row>
    <row r="4011" spans="4:5">
      <c r="D4011" t="s">
        <v>8221</v>
      </c>
      <c r="E4011">
        <v>1</v>
      </c>
    </row>
    <row r="4012" spans="4:5">
      <c r="D4012" t="s">
        <v>8221</v>
      </c>
      <c r="E4012">
        <v>1</v>
      </c>
    </row>
    <row r="4013" spans="4:5">
      <c r="D4013" t="s">
        <v>8221</v>
      </c>
      <c r="E4013">
        <v>4</v>
      </c>
    </row>
    <row r="4014" spans="4:5">
      <c r="D4014" t="s">
        <v>8221</v>
      </c>
      <c r="E4014">
        <v>3</v>
      </c>
    </row>
    <row r="4015" spans="4:5">
      <c r="D4015" t="s">
        <v>8221</v>
      </c>
      <c r="E4015">
        <v>38</v>
      </c>
    </row>
    <row r="4016" spans="4:5">
      <c r="D4016" t="s">
        <v>8221</v>
      </c>
      <c r="E4016">
        <v>4</v>
      </c>
    </row>
    <row r="4017" spans="4:5">
      <c r="D4017" t="s">
        <v>8221</v>
      </c>
      <c r="E4017">
        <v>0</v>
      </c>
    </row>
    <row r="4018" spans="4:5">
      <c r="D4018" t="s">
        <v>8221</v>
      </c>
      <c r="E4018">
        <v>2</v>
      </c>
    </row>
    <row r="4019" spans="4:5">
      <c r="D4019" t="s">
        <v>8221</v>
      </c>
      <c r="E4019">
        <v>0</v>
      </c>
    </row>
    <row r="4020" spans="4:5">
      <c r="D4020" t="s">
        <v>8221</v>
      </c>
      <c r="E4020">
        <v>1</v>
      </c>
    </row>
    <row r="4021" spans="4:5">
      <c r="D4021" t="s">
        <v>8221</v>
      </c>
      <c r="E4021">
        <v>7</v>
      </c>
    </row>
    <row r="4022" spans="4:5">
      <c r="D4022" t="s">
        <v>8221</v>
      </c>
      <c r="E4022">
        <v>2</v>
      </c>
    </row>
    <row r="4023" spans="4:5">
      <c r="D4023" t="s">
        <v>8221</v>
      </c>
      <c r="E4023">
        <v>4</v>
      </c>
    </row>
    <row r="4024" spans="4:5">
      <c r="D4024" t="s">
        <v>8221</v>
      </c>
      <c r="E4024">
        <v>4</v>
      </c>
    </row>
    <row r="4025" spans="4:5">
      <c r="D4025" t="s">
        <v>8221</v>
      </c>
      <c r="E4025">
        <v>3</v>
      </c>
    </row>
    <row r="4026" spans="4:5">
      <c r="D4026" t="s">
        <v>8221</v>
      </c>
      <c r="E4026">
        <v>2</v>
      </c>
    </row>
    <row r="4027" spans="4:5">
      <c r="D4027" t="s">
        <v>8221</v>
      </c>
      <c r="E4027">
        <v>197</v>
      </c>
    </row>
    <row r="4028" spans="4:5">
      <c r="D4028" t="s">
        <v>8221</v>
      </c>
      <c r="E4028">
        <v>0</v>
      </c>
    </row>
    <row r="4029" spans="4:5">
      <c r="D4029" t="s">
        <v>8221</v>
      </c>
      <c r="E4029">
        <v>1</v>
      </c>
    </row>
    <row r="4030" spans="4:5">
      <c r="D4030" t="s">
        <v>8221</v>
      </c>
      <c r="E4030">
        <v>4</v>
      </c>
    </row>
    <row r="4031" spans="4:5">
      <c r="D4031" t="s">
        <v>8221</v>
      </c>
      <c r="E4031">
        <v>0</v>
      </c>
    </row>
    <row r="4032" spans="4:5">
      <c r="D4032" t="s">
        <v>8221</v>
      </c>
      <c r="E4032">
        <v>7</v>
      </c>
    </row>
    <row r="4033" spans="4:5">
      <c r="D4033" t="s">
        <v>8221</v>
      </c>
      <c r="E4033">
        <v>11</v>
      </c>
    </row>
    <row r="4034" spans="4:5">
      <c r="D4034" t="s">
        <v>8221</v>
      </c>
      <c r="E4034">
        <v>0</v>
      </c>
    </row>
    <row r="4035" spans="4:5">
      <c r="D4035" t="s">
        <v>8221</v>
      </c>
      <c r="E4035">
        <v>6</v>
      </c>
    </row>
    <row r="4036" spans="4:5">
      <c r="D4036" t="s">
        <v>8221</v>
      </c>
      <c r="E4036">
        <v>0</v>
      </c>
    </row>
    <row r="4037" spans="4:5">
      <c r="D4037" t="s">
        <v>8221</v>
      </c>
      <c r="E4037">
        <v>7</v>
      </c>
    </row>
    <row r="4038" spans="4:5">
      <c r="D4038" t="s">
        <v>8221</v>
      </c>
      <c r="E4038">
        <v>94</v>
      </c>
    </row>
    <row r="4039" spans="4:5">
      <c r="D4039" t="s">
        <v>8221</v>
      </c>
      <c r="E4039">
        <v>2</v>
      </c>
    </row>
    <row r="4040" spans="4:5">
      <c r="D4040" t="s">
        <v>8221</v>
      </c>
      <c r="E4040">
        <v>25</v>
      </c>
    </row>
    <row r="4041" spans="4:5">
      <c r="D4041" t="s">
        <v>8221</v>
      </c>
      <c r="E4041">
        <v>17</v>
      </c>
    </row>
    <row r="4042" spans="4:5">
      <c r="D4042" t="s">
        <v>8221</v>
      </c>
      <c r="E4042">
        <v>2</v>
      </c>
    </row>
    <row r="4043" spans="4:5">
      <c r="D4043" t="s">
        <v>8221</v>
      </c>
      <c r="E4043">
        <v>4</v>
      </c>
    </row>
    <row r="4044" spans="4:5">
      <c r="D4044" t="s">
        <v>8221</v>
      </c>
      <c r="E4044">
        <v>5</v>
      </c>
    </row>
    <row r="4045" spans="4:5">
      <c r="D4045" t="s">
        <v>8221</v>
      </c>
      <c r="E4045">
        <v>2</v>
      </c>
    </row>
    <row r="4046" spans="4:5">
      <c r="D4046" t="s">
        <v>8221</v>
      </c>
      <c r="E4046">
        <v>2</v>
      </c>
    </row>
    <row r="4047" spans="4:5">
      <c r="D4047" t="s">
        <v>8221</v>
      </c>
      <c r="E4047">
        <v>3</v>
      </c>
    </row>
    <row r="4048" spans="4:5">
      <c r="D4048" t="s">
        <v>8221</v>
      </c>
      <c r="E4048">
        <v>0</v>
      </c>
    </row>
    <row r="4049" spans="4:5">
      <c r="D4049" t="s">
        <v>8221</v>
      </c>
      <c r="E4049">
        <v>4</v>
      </c>
    </row>
    <row r="4050" spans="4:5">
      <c r="D4050" t="s">
        <v>8221</v>
      </c>
      <c r="E4050">
        <v>1</v>
      </c>
    </row>
    <row r="4051" spans="4:5">
      <c r="D4051" t="s">
        <v>8221</v>
      </c>
      <c r="E4051">
        <v>12</v>
      </c>
    </row>
    <row r="4052" spans="4:5">
      <c r="D4052" t="s">
        <v>8221</v>
      </c>
      <c r="E4052">
        <v>4</v>
      </c>
    </row>
    <row r="4053" spans="4:5">
      <c r="D4053" t="s">
        <v>8221</v>
      </c>
      <c r="E4053">
        <v>91</v>
      </c>
    </row>
    <row r="4054" spans="4:5">
      <c r="D4054" t="s">
        <v>8221</v>
      </c>
      <c r="E4054">
        <v>1</v>
      </c>
    </row>
    <row r="4055" spans="4:5">
      <c r="D4055" t="s">
        <v>8221</v>
      </c>
      <c r="E4055">
        <v>1</v>
      </c>
    </row>
    <row r="4056" spans="4:5">
      <c r="D4056" t="s">
        <v>8221</v>
      </c>
      <c r="E4056">
        <v>0</v>
      </c>
    </row>
    <row r="4057" spans="4:5">
      <c r="D4057" t="s">
        <v>8221</v>
      </c>
      <c r="E4057">
        <v>13</v>
      </c>
    </row>
    <row r="4058" spans="4:5">
      <c r="D4058" t="s">
        <v>8221</v>
      </c>
      <c r="E4058">
        <v>2</v>
      </c>
    </row>
    <row r="4059" spans="4:5">
      <c r="D4059" t="s">
        <v>8221</v>
      </c>
      <c r="E4059">
        <v>0</v>
      </c>
    </row>
    <row r="4060" spans="4:5">
      <c r="D4060" t="s">
        <v>8221</v>
      </c>
      <c r="E4060">
        <v>21</v>
      </c>
    </row>
    <row r="4061" spans="4:5">
      <c r="D4061" t="s">
        <v>8221</v>
      </c>
      <c r="E4061">
        <v>9</v>
      </c>
    </row>
    <row r="4062" spans="4:5">
      <c r="D4062" t="s">
        <v>8221</v>
      </c>
      <c r="E4062">
        <v>6</v>
      </c>
    </row>
    <row r="4063" spans="4:5">
      <c r="D4063" t="s">
        <v>8221</v>
      </c>
      <c r="E4063">
        <v>4</v>
      </c>
    </row>
    <row r="4064" spans="4:5">
      <c r="D4064" t="s">
        <v>8221</v>
      </c>
      <c r="E4064">
        <v>7</v>
      </c>
    </row>
    <row r="4065" spans="4:5">
      <c r="D4065" t="s">
        <v>8221</v>
      </c>
      <c r="E4065">
        <v>5</v>
      </c>
    </row>
    <row r="4066" spans="4:5">
      <c r="D4066" t="s">
        <v>8221</v>
      </c>
      <c r="E4066">
        <v>0</v>
      </c>
    </row>
    <row r="4067" spans="4:5">
      <c r="D4067" t="s">
        <v>8221</v>
      </c>
      <c r="E4067">
        <v>3</v>
      </c>
    </row>
    <row r="4068" spans="4:5">
      <c r="D4068" t="s">
        <v>8221</v>
      </c>
      <c r="E4068">
        <v>9</v>
      </c>
    </row>
    <row r="4069" spans="4:5">
      <c r="D4069" t="s">
        <v>8221</v>
      </c>
      <c r="E4069">
        <v>6</v>
      </c>
    </row>
    <row r="4070" spans="4:5">
      <c r="D4070" t="s">
        <v>8221</v>
      </c>
      <c r="E4070">
        <v>4</v>
      </c>
    </row>
    <row r="4071" spans="4:5">
      <c r="D4071" t="s">
        <v>8221</v>
      </c>
      <c r="E4071">
        <v>1</v>
      </c>
    </row>
    <row r="4072" spans="4:5">
      <c r="D4072" t="s">
        <v>8221</v>
      </c>
      <c r="E4072">
        <v>17</v>
      </c>
    </row>
    <row r="4073" spans="4:5">
      <c r="D4073" t="s">
        <v>8221</v>
      </c>
      <c r="E4073">
        <v>1</v>
      </c>
    </row>
    <row r="4074" spans="4:5">
      <c r="D4074" t="s">
        <v>8221</v>
      </c>
      <c r="E4074">
        <v>13</v>
      </c>
    </row>
    <row r="4075" spans="4:5">
      <c r="D4075" t="s">
        <v>8221</v>
      </c>
      <c r="E4075">
        <v>6</v>
      </c>
    </row>
    <row r="4076" spans="4:5">
      <c r="D4076" t="s">
        <v>8221</v>
      </c>
      <c r="E4076">
        <v>0</v>
      </c>
    </row>
    <row r="4077" spans="4:5">
      <c r="D4077" t="s">
        <v>8221</v>
      </c>
      <c r="E4077">
        <v>2</v>
      </c>
    </row>
    <row r="4078" spans="4:5">
      <c r="D4078" t="s">
        <v>8221</v>
      </c>
      <c r="E4078">
        <v>2</v>
      </c>
    </row>
    <row r="4079" spans="4:5">
      <c r="D4079" t="s">
        <v>8221</v>
      </c>
      <c r="E4079">
        <v>21</v>
      </c>
    </row>
    <row r="4080" spans="4:5">
      <c r="D4080" t="s">
        <v>8221</v>
      </c>
      <c r="E4080">
        <v>13</v>
      </c>
    </row>
    <row r="4081" spans="4:5">
      <c r="D4081" t="s">
        <v>8221</v>
      </c>
      <c r="E4081">
        <v>0</v>
      </c>
    </row>
    <row r="4082" spans="4:5">
      <c r="D4082" t="s">
        <v>8221</v>
      </c>
      <c r="E4082">
        <v>6</v>
      </c>
    </row>
    <row r="4083" spans="4:5">
      <c r="D4083" t="s">
        <v>8221</v>
      </c>
      <c r="E4083">
        <v>0</v>
      </c>
    </row>
    <row r="4084" spans="4:5">
      <c r="D4084" t="s">
        <v>8221</v>
      </c>
      <c r="E4084">
        <v>1</v>
      </c>
    </row>
    <row r="4085" spans="4:5">
      <c r="D4085" t="s">
        <v>8221</v>
      </c>
      <c r="E4085">
        <v>0</v>
      </c>
    </row>
    <row r="4086" spans="4:5">
      <c r="D4086" t="s">
        <v>8221</v>
      </c>
      <c r="E4086">
        <v>12</v>
      </c>
    </row>
    <row r="4087" spans="4:5">
      <c r="D4087" t="s">
        <v>8221</v>
      </c>
      <c r="E4087">
        <v>2</v>
      </c>
    </row>
    <row r="4088" spans="4:5">
      <c r="D4088" t="s">
        <v>8221</v>
      </c>
      <c r="E4088">
        <v>6</v>
      </c>
    </row>
    <row r="4089" spans="4:5">
      <c r="D4089" t="s">
        <v>8221</v>
      </c>
      <c r="E4089">
        <v>1</v>
      </c>
    </row>
    <row r="4090" spans="4:5">
      <c r="D4090" t="s">
        <v>8221</v>
      </c>
      <c r="E4090">
        <v>1</v>
      </c>
    </row>
    <row r="4091" spans="4:5">
      <c r="D4091" t="s">
        <v>8221</v>
      </c>
      <c r="E4091">
        <v>5</v>
      </c>
    </row>
    <row r="4092" spans="4:5">
      <c r="D4092" t="s">
        <v>8221</v>
      </c>
      <c r="E4092">
        <v>0</v>
      </c>
    </row>
    <row r="4093" spans="4:5">
      <c r="D4093" t="s">
        <v>8221</v>
      </c>
      <c r="E4093">
        <v>3</v>
      </c>
    </row>
    <row r="4094" spans="4:5">
      <c r="D4094" t="s">
        <v>8221</v>
      </c>
      <c r="E4094">
        <v>8</v>
      </c>
    </row>
    <row r="4095" spans="4:5">
      <c r="D4095" t="s">
        <v>8221</v>
      </c>
      <c r="E4095">
        <v>3</v>
      </c>
    </row>
    <row r="4096" spans="4:5">
      <c r="D4096" t="s">
        <v>8221</v>
      </c>
      <c r="E4096">
        <v>8</v>
      </c>
    </row>
    <row r="4097" spans="4:5">
      <c r="D4097" t="s">
        <v>8221</v>
      </c>
      <c r="E4097">
        <v>1</v>
      </c>
    </row>
    <row r="4098" spans="4:5">
      <c r="D4098" t="s">
        <v>8221</v>
      </c>
      <c r="E4098">
        <v>4</v>
      </c>
    </row>
    <row r="4099" spans="4:5">
      <c r="D4099" t="s">
        <v>8221</v>
      </c>
      <c r="E4099">
        <v>8</v>
      </c>
    </row>
    <row r="4100" spans="4:5">
      <c r="D4100" t="s">
        <v>8221</v>
      </c>
      <c r="E4100">
        <v>1</v>
      </c>
    </row>
    <row r="4101" spans="4:5">
      <c r="D4101" t="s">
        <v>8221</v>
      </c>
      <c r="E4101">
        <v>5</v>
      </c>
    </row>
    <row r="4102" spans="4:5">
      <c r="D4102" t="s">
        <v>8221</v>
      </c>
      <c r="E4102">
        <v>0</v>
      </c>
    </row>
    <row r="4103" spans="4:5">
      <c r="D4103" t="s">
        <v>8221</v>
      </c>
      <c r="E4103">
        <v>0</v>
      </c>
    </row>
    <row r="4104" spans="4:5">
      <c r="D4104" t="s">
        <v>8221</v>
      </c>
      <c r="E4104">
        <v>1</v>
      </c>
    </row>
    <row r="4105" spans="4:5">
      <c r="D4105" t="s">
        <v>8221</v>
      </c>
      <c r="E4105">
        <v>0</v>
      </c>
    </row>
    <row r="4106" spans="4:5">
      <c r="D4106" t="s">
        <v>8221</v>
      </c>
      <c r="E4106">
        <v>0</v>
      </c>
    </row>
    <row r="4107" spans="4:5">
      <c r="D4107" t="s">
        <v>8221</v>
      </c>
      <c r="E4107">
        <v>6</v>
      </c>
    </row>
    <row r="4108" spans="4:5">
      <c r="D4108" t="s">
        <v>8221</v>
      </c>
      <c r="E4108">
        <v>6</v>
      </c>
    </row>
    <row r="4109" spans="4:5">
      <c r="D4109" t="s">
        <v>8221</v>
      </c>
      <c r="E4109">
        <v>14</v>
      </c>
    </row>
    <row r="4110" spans="4:5">
      <c r="D4110" t="s">
        <v>8221</v>
      </c>
      <c r="E4110">
        <v>6</v>
      </c>
    </row>
    <row r="4111" spans="4:5">
      <c r="D4111" t="s">
        <v>8221</v>
      </c>
      <c r="E4111">
        <v>33</v>
      </c>
    </row>
    <row r="4112" spans="4:5">
      <c r="D4112" t="s">
        <v>8221</v>
      </c>
      <c r="E4112">
        <v>4</v>
      </c>
    </row>
    <row r="4113" spans="4:5">
      <c r="D4113" t="s">
        <v>8221</v>
      </c>
      <c r="E4113">
        <v>1</v>
      </c>
    </row>
    <row r="4114" spans="4:5">
      <c r="D4114" t="s">
        <v>8221</v>
      </c>
      <c r="E4114">
        <v>0</v>
      </c>
    </row>
    <row r="4115" spans="4:5">
      <c r="D4115" t="s">
        <v>8221</v>
      </c>
      <c r="E4115">
        <v>6</v>
      </c>
    </row>
    <row r="4116" spans="4:5">
      <c r="D4116" t="s">
        <v>8221</v>
      </c>
      <c r="E4116">
        <v>6</v>
      </c>
    </row>
    <row r="4117" spans="4:5">
      <c r="D4117" t="s">
        <v>8221</v>
      </c>
      <c r="E4117">
        <v>1</v>
      </c>
    </row>
    <row r="4118" spans="4:5">
      <c r="D4118" t="s">
        <v>8221</v>
      </c>
      <c r="E4118">
        <v>3</v>
      </c>
    </row>
  </sheetData>
  <conditionalFormatting sqref="D5:D4118">
    <cfRule type="containsText" dxfId="11" priority="1" operator="containsText" text="currently live">
      <formula>NOT(ISERROR(SEARCH("currently live",D5)))</formula>
    </cfRule>
    <cfRule type="containsText" dxfId="10" priority="2" operator="containsText" text="canceled">
      <formula>NOT(ISERROR(SEARCH("canceled",D5)))</formula>
    </cfRule>
    <cfRule type="containsText" dxfId="9" priority="3" operator="containsText" text="failed">
      <formula>NOT(ISERROR(SEARCH("failed",D5)))</formula>
    </cfRule>
    <cfRule type="containsText" dxfId="8" priority="4" operator="containsText" text="successful">
      <formula>NOT(ISERROR(SEARCH("successful",D5)))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state pivot</vt:lpstr>
      <vt:lpstr>Category state pivot (2)</vt:lpstr>
      <vt:lpstr>Date and state</vt:lpstr>
      <vt:lpstr>Base Data</vt:lpstr>
      <vt:lpstr>Bonus</vt:lpstr>
      <vt:lpstr>Bonus Statistical Analysis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Joel Wiggins</cp:lastModifiedBy>
  <dcterms:created xsi:type="dcterms:W3CDTF">2017-04-20T15:17:24Z</dcterms:created>
  <dcterms:modified xsi:type="dcterms:W3CDTF">2021-07-19T20:07:21Z</dcterms:modified>
</cp:coreProperties>
</file>